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第七次" sheetId="14" r:id="rId1"/>
  </sheets>
  <definedNames>
    <definedName name="_xlnm._FilterDatabase" localSheetId="0" hidden="1">第七次!$C$4:$D$24</definedName>
    <definedName name="_xlnm.Print_Area" localSheetId="0">第七次!$A$6:$G$24</definedName>
    <definedName name="_xlnm.Print_Titles" localSheetId="0">第七次!$3:$5</definedName>
  </definedNames>
  <calcPr calcId="144525"/>
</workbook>
</file>

<file path=xl/sharedStrings.xml><?xml version="1.0" encoding="utf-8"?>
<sst xmlns="http://schemas.openxmlformats.org/spreadsheetml/2006/main" count="55" uniqueCount="35">
  <si>
    <t xml:space="preserve"> 以工代训职业培训资金分配表</t>
  </si>
  <si>
    <t xml:space="preserve">单位（盖章）：十二师人力资源和社会保障局                                           日期：2020年12月-2021年1月 </t>
  </si>
  <si>
    <t>团场</t>
  </si>
  <si>
    <t>培训机构</t>
  </si>
  <si>
    <t>预/实拨资金</t>
  </si>
  <si>
    <t>总计（元）</t>
  </si>
  <si>
    <t xml:space="preserve">月份 </t>
  </si>
  <si>
    <t>补贴人次（人）</t>
  </si>
  <si>
    <t>补贴标准（元/人）</t>
  </si>
  <si>
    <t>小计（元）</t>
  </si>
  <si>
    <t>国资公司</t>
  </si>
  <si>
    <t>新疆聚鑫运通物流有限公司</t>
  </si>
  <si>
    <t>300元/人</t>
  </si>
  <si>
    <t>新疆宝新恒源金属制品有限公司</t>
  </si>
  <si>
    <t>新疆宝新恒源物流有限公司</t>
  </si>
  <si>
    <t>新疆闽粤恒远物流有限公司</t>
  </si>
  <si>
    <t>新疆恒汇机电股份有限公司</t>
  </si>
  <si>
    <t>乌鲁木齐屯平巴士公交客运有限公司</t>
  </si>
  <si>
    <t>新疆金石恒远物流有限公司</t>
  </si>
  <si>
    <t>新疆芳婷针纺织有限责任公司</t>
  </si>
  <si>
    <t>新疆希望爱登堡电梯有限公司</t>
  </si>
  <si>
    <t>天恒基集团</t>
  </si>
  <si>
    <t>新疆天恒基水务有限公司</t>
  </si>
  <si>
    <t>西郊城管会</t>
  </si>
  <si>
    <t>新疆欣业行汽车配件有限公司</t>
  </si>
  <si>
    <t>乌鲁木齐永安久信塑料制品有限公司</t>
  </si>
  <si>
    <t>新疆殊美冰川水有限公司</t>
  </si>
  <si>
    <t>新疆极速兔供应链管理有限公司</t>
  </si>
  <si>
    <t>九鼎</t>
  </si>
  <si>
    <t>新疆中瑞德盈国际物流股份有限公司</t>
  </si>
  <si>
    <t>乌鲁木齐九鼎雪域食品冷冻有限公司</t>
  </si>
  <si>
    <t>五一农场</t>
  </si>
  <si>
    <t>新疆五联玻璃制品有限公司</t>
  </si>
  <si>
    <t>总计</t>
  </si>
  <si>
    <t>\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</si>
</sst>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Tahoma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6"/>
      <name val="仿宋_GB2312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2" fillId="0" borderId="0">
      <alignment vertical="center"/>
    </xf>
    <xf numFmtId="44" fontId="14" fillId="0" borderId="0" applyFont="0" applyFill="0" applyBorder="0" applyAlignment="0" applyProtection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2" fillId="0" borderId="0"/>
    <xf numFmtId="43" fontId="1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2" fillId="0" borderId="0"/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/>
    <xf numFmtId="0" fontId="14" fillId="25" borderId="11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/>
    <xf numFmtId="0" fontId="25" fillId="23" borderId="10" applyNumberFormat="0" applyAlignment="0" applyProtection="0">
      <alignment vertical="center"/>
    </xf>
    <xf numFmtId="9" fontId="12" fillId="0" borderId="0" applyFont="0" applyFill="0" applyBorder="0" applyAlignment="0" applyProtection="0"/>
    <xf numFmtId="0" fontId="24" fillId="0" borderId="0">
      <alignment vertical="center"/>
    </xf>
    <xf numFmtId="0" fontId="34" fillId="23" borderId="9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0" borderId="0"/>
    <xf numFmtId="0" fontId="9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/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/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127" applyFont="1" applyFill="1" applyBorder="1" applyAlignment="1">
      <alignment horizontal="center" vertical="center" wrapText="1"/>
    </xf>
    <xf numFmtId="0" fontId="2" fillId="0" borderId="0" xfId="127" applyFont="1" applyFill="1" applyBorder="1" applyAlignment="1">
      <alignment horizontal="left" vertical="center" wrapText="1"/>
    </xf>
    <xf numFmtId="0" fontId="3" fillId="0" borderId="1" xfId="12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27" applyFont="1" applyFill="1" applyBorder="1" applyAlignment="1">
      <alignment horizontal="center" vertical="center" wrapText="1"/>
    </xf>
    <xf numFmtId="0" fontId="5" fillId="0" borderId="1" xfId="93" applyFont="1" applyBorder="1" applyAlignment="1">
      <alignment horizontal="center" vertical="center"/>
    </xf>
    <xf numFmtId="0" fontId="5" fillId="0" borderId="1" xfId="286" applyFont="1" applyFill="1" applyBorder="1" applyAlignment="1">
      <alignment horizontal="center" vertical="center" wrapText="1"/>
    </xf>
    <xf numFmtId="0" fontId="5" fillId="0" borderId="1" xfId="127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" xfId="127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2" xfId="127" applyFont="1" applyFill="1" applyBorder="1" applyAlignment="1">
      <alignment horizontal="center" vertical="center" wrapText="1"/>
    </xf>
    <xf numFmtId="0" fontId="5" fillId="0" borderId="3" xfId="127" applyFont="1" applyFill="1" applyBorder="1" applyAlignment="1">
      <alignment horizontal="center" vertical="center" wrapText="1"/>
    </xf>
    <xf numFmtId="0" fontId="5" fillId="0" borderId="4" xfId="127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</cellXfs>
  <cellStyles count="335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常规 10 3" xfId="6"/>
    <cellStyle name="常规 2 31" xfId="7"/>
    <cellStyle name="常规 2 26" xfId="8"/>
    <cellStyle name="千位分隔[0]" xfId="9" builtinId="6"/>
    <cellStyle name="常规 31 2" xfId="10"/>
    <cellStyle name="常规 26 2" xfId="11"/>
    <cellStyle name="40% - 强调文字颜色 3" xfId="12" builtinId="39"/>
    <cellStyle name="差" xfId="13" builtinId="27"/>
    <cellStyle name="常规 7 3" xfId="14"/>
    <cellStyle name="千位分隔" xfId="15" builtinId="3"/>
    <cellStyle name="常规 5 2 5" xfId="16"/>
    <cellStyle name="常规 11 4 2" xfId="17"/>
    <cellStyle name="60% - 强调文字颜色 3" xfId="18" builtinId="40"/>
    <cellStyle name="超链接" xfId="19" builtinId="8"/>
    <cellStyle name="常规 10 5 2" xfId="20"/>
    <cellStyle name="百分比" xfId="21" builtinId="5"/>
    <cellStyle name="已访问的超链接" xfId="22" builtinId="9"/>
    <cellStyle name="常规 14 3 2" xfId="23"/>
    <cellStyle name="注释" xfId="24" builtinId="10"/>
    <cellStyle name="60% - 强调文字颜色 2" xfId="25" builtinId="36"/>
    <cellStyle name="常规 5 2 4" xfId="26"/>
    <cellStyle name="标题 4" xfId="27" builtinId="19"/>
    <cellStyle name="警告文本" xfId="28" builtinId="11"/>
    <cellStyle name="常规 5 2" xfId="29"/>
    <cellStyle name="标题" xfId="30" builtinId="15"/>
    <cellStyle name="常规 49 2" xfId="31"/>
    <cellStyle name="解释性文本" xfId="32" builtinId="53"/>
    <cellStyle name="标题 1" xfId="33" builtinId="16"/>
    <cellStyle name="常规 5 2 2" xfId="34"/>
    <cellStyle name="标题 2" xfId="35" builtinId="17"/>
    <cellStyle name="60% - 强调文字颜色 1" xfId="36" builtinId="32"/>
    <cellStyle name="常规 5 2 3" xfId="37"/>
    <cellStyle name="标题 3" xfId="38" builtinId="18"/>
    <cellStyle name="60% - 强调文字颜色 4" xfId="39" builtinId="44"/>
    <cellStyle name="常规 90" xfId="40"/>
    <cellStyle name="输出" xfId="41" builtinId="21"/>
    <cellStyle name="百分比 75 2 2" xfId="42"/>
    <cellStyle name="常规 26" xfId="43"/>
    <cellStyle name="计算" xfId="44" builtinId="22"/>
    <cellStyle name="检查单元格" xfId="45" builtinId="23"/>
    <cellStyle name="常规 8 3" xfId="46"/>
    <cellStyle name="20% - 强调文字颜色 6" xfId="47" builtinId="50"/>
    <cellStyle name="强调文字颜色 2" xfId="48" builtinId="33"/>
    <cellStyle name="常规 6 2 3" xfId="49"/>
    <cellStyle name="链接单元格" xfId="50" builtinId="24"/>
    <cellStyle name="常规 10 5" xfId="51"/>
    <cellStyle name="汇总" xfId="52" builtinId="25"/>
    <cellStyle name="好" xfId="53" builtinId="26"/>
    <cellStyle name="常规 11 5" xfId="54"/>
    <cellStyle name="适中" xfId="55" builtinId="28"/>
    <cellStyle name="常规 8 2" xfId="56"/>
    <cellStyle name="20% - 强调文字颜色 5" xfId="57" builtinId="46"/>
    <cellStyle name="强调文字颜色 1" xfId="58" builtinId="29"/>
    <cellStyle name="20% - 强调文字颜色 1" xfId="59" builtinId="30"/>
    <cellStyle name="40% - 强调文字颜色 1" xfId="60" builtinId="31"/>
    <cellStyle name="20% - 强调文字颜色 2" xfId="61" builtinId="34"/>
    <cellStyle name="40% - 强调文字颜色 2" xfId="62" builtinId="35"/>
    <cellStyle name="常规 2 31 2" xfId="63"/>
    <cellStyle name="常规 2 26 2" xfId="64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常规 21 2" xfId="73"/>
    <cellStyle name="常规 16 2" xfId="74"/>
    <cellStyle name="常规 10" xfId="75"/>
    <cellStyle name="40% - 强调文字颜色 6" xfId="76" builtinId="51"/>
    <cellStyle name="常规 10 2" xfId="77"/>
    <cellStyle name="60% - 强调文字颜色 6" xfId="78" builtinId="52"/>
    <cellStyle name="百分比 75" xfId="79"/>
    <cellStyle name="百分比 75 2" xfId="80"/>
    <cellStyle name="常规 10 4" xfId="81"/>
    <cellStyle name="常规 97 2" xfId="82"/>
    <cellStyle name="常规 16 3" xfId="83"/>
    <cellStyle name="常规 11" xfId="84"/>
    <cellStyle name="常规 97 2 2" xfId="85"/>
    <cellStyle name="常规 16 3 2" xfId="86"/>
    <cellStyle name="常规 11 2" xfId="87"/>
    <cellStyle name="常规 2 9 2 2 2" xfId="88"/>
    <cellStyle name="常规 11 3" xfId="89"/>
    <cellStyle name="常规 11 4" xfId="90"/>
    <cellStyle name="常规 11 6" xfId="91"/>
    <cellStyle name="常规 11 7" xfId="92"/>
    <cellStyle name="常规 12" xfId="93"/>
    <cellStyle name="常规 12 2" xfId="94"/>
    <cellStyle name="常规 2 9 2 3 2" xfId="95"/>
    <cellStyle name="常规 12 3" xfId="96"/>
    <cellStyle name="常规 12 3 2" xfId="97"/>
    <cellStyle name="常规 12 4" xfId="98"/>
    <cellStyle name="常规 6 2 5" xfId="99"/>
    <cellStyle name="常规 12 4 2" xfId="100"/>
    <cellStyle name="常规 13 2" xfId="101"/>
    <cellStyle name="常规 2 3 4 2" xfId="102"/>
    <cellStyle name="常规 13 3" xfId="103"/>
    <cellStyle name="常规 13 3 2" xfId="104"/>
    <cellStyle name="常规 14 2" xfId="105"/>
    <cellStyle name="常规 14 3" xfId="106"/>
    <cellStyle name="常规 14 4" xfId="107"/>
    <cellStyle name="常规 2 41" xfId="108"/>
    <cellStyle name="常规 2 36" xfId="109"/>
    <cellStyle name="常规 14 4 2" xfId="110"/>
    <cellStyle name="常规 20 2" xfId="111"/>
    <cellStyle name="常规 15 2" xfId="112"/>
    <cellStyle name="常规 15 3" xfId="113"/>
    <cellStyle name="常规 15 3 2" xfId="114"/>
    <cellStyle name="常规 60" xfId="115"/>
    <cellStyle name="常规 55" xfId="116"/>
    <cellStyle name="常规 22 2" xfId="117"/>
    <cellStyle name="常规 17 2" xfId="118"/>
    <cellStyle name="常规 56" xfId="119"/>
    <cellStyle name="常规 17 3" xfId="120"/>
    <cellStyle name="常规 17 3 2" xfId="121"/>
    <cellStyle name="常规 23 2" xfId="122"/>
    <cellStyle name="常规 18 2" xfId="123"/>
    <cellStyle name="常规 19" xfId="124"/>
    <cellStyle name="常规 24 2" xfId="125"/>
    <cellStyle name="常规 19 2" xfId="126"/>
    <cellStyle name="常规 2" xfId="127"/>
    <cellStyle name="常规 2 10" xfId="128"/>
    <cellStyle name="常规 2 10 2" xfId="129"/>
    <cellStyle name="常规 2 11" xfId="130"/>
    <cellStyle name="常规 59" xfId="131"/>
    <cellStyle name="常规 2 11 2" xfId="132"/>
    <cellStyle name="常规 2 12" xfId="133"/>
    <cellStyle name="常规 2 12 2" xfId="134"/>
    <cellStyle name="常规 2 13" xfId="135"/>
    <cellStyle name="常规 2 13 2" xfId="136"/>
    <cellStyle name="常规 2 14" xfId="137"/>
    <cellStyle name="常规 2 14 2" xfId="138"/>
    <cellStyle name="常规 33 2" xfId="139"/>
    <cellStyle name="常规 2 20" xfId="140"/>
    <cellStyle name="常规 2 15" xfId="141"/>
    <cellStyle name="常规 2 20 2" xfId="142"/>
    <cellStyle name="常规 2 15 2" xfId="143"/>
    <cellStyle name="常规 2 21" xfId="144"/>
    <cellStyle name="常规 2 16" xfId="145"/>
    <cellStyle name="常规 2 21 2" xfId="146"/>
    <cellStyle name="常规 2 16 2" xfId="147"/>
    <cellStyle name="常规 2 22" xfId="148"/>
    <cellStyle name="常规 2 17" xfId="149"/>
    <cellStyle name="常规 2 24" xfId="150"/>
    <cellStyle name="常规 2 22 2" xfId="151"/>
    <cellStyle name="常规 2 19" xfId="152"/>
    <cellStyle name="常规 2 17 2" xfId="153"/>
    <cellStyle name="常规 2 23" xfId="154"/>
    <cellStyle name="常规 2 18" xfId="155"/>
    <cellStyle name="常规 2 23 2" xfId="156"/>
    <cellStyle name="常规 2 18 2" xfId="157"/>
    <cellStyle name="常规 2 182" xfId="158"/>
    <cellStyle name="常规 2 182 2" xfId="159"/>
    <cellStyle name="常规 2 182 3" xfId="160"/>
    <cellStyle name="常规 2 182 3 2" xfId="161"/>
    <cellStyle name="常规 2 24 2" xfId="162"/>
    <cellStyle name="常规 2 19 2" xfId="163"/>
    <cellStyle name="常规 2 51" xfId="164"/>
    <cellStyle name="常规 2 46" xfId="165"/>
    <cellStyle name="常规 2 2" xfId="166"/>
    <cellStyle name="常规 2 51 2" xfId="167"/>
    <cellStyle name="常规 2 46 2" xfId="168"/>
    <cellStyle name="常规 2 2 2" xfId="169"/>
    <cellStyle name="常规 2 2 3" xfId="170"/>
    <cellStyle name="常规 43 2" xfId="171"/>
    <cellStyle name="常规 38 2" xfId="172"/>
    <cellStyle name="常规 2 2 3 2" xfId="173"/>
    <cellStyle name="常规 44 2" xfId="174"/>
    <cellStyle name="常规 39 2" xfId="175"/>
    <cellStyle name="常规 2 2 4 2" xfId="176"/>
    <cellStyle name="常规 3 4 2" xfId="177"/>
    <cellStyle name="常规 2 30" xfId="178"/>
    <cellStyle name="常规 2 25" xfId="179"/>
    <cellStyle name="常规 2 30 2" xfId="180"/>
    <cellStyle name="常规 2 25 2" xfId="181"/>
    <cellStyle name="常规 2 32" xfId="182"/>
    <cellStyle name="常规 2 27" xfId="183"/>
    <cellStyle name="常规 2 32 2" xfId="184"/>
    <cellStyle name="常规 2 27 2" xfId="185"/>
    <cellStyle name="常规 2 33" xfId="186"/>
    <cellStyle name="常规 2 28" xfId="187"/>
    <cellStyle name="常规 2 33 2" xfId="188"/>
    <cellStyle name="常规 2 28 2" xfId="189"/>
    <cellStyle name="常规 2 34" xfId="190"/>
    <cellStyle name="常规 2 29" xfId="191"/>
    <cellStyle name="常规 2 34 2" xfId="192"/>
    <cellStyle name="常规 2 29 2" xfId="193"/>
    <cellStyle name="常规 2 9 2" xfId="194"/>
    <cellStyle name="常规 2 47" xfId="195"/>
    <cellStyle name="常规 2 3" xfId="196"/>
    <cellStyle name="常规 2 9 2 2" xfId="197"/>
    <cellStyle name="常规 2 47 2" xfId="198"/>
    <cellStyle name="常规 2 3 2" xfId="199"/>
    <cellStyle name="常规 2 9 2 3" xfId="200"/>
    <cellStyle name="常规 2 47 3" xfId="201"/>
    <cellStyle name="常规 2 3 3" xfId="202"/>
    <cellStyle name="常规 2 3 4" xfId="203"/>
    <cellStyle name="常规 2 3 5" xfId="204"/>
    <cellStyle name="常规 2 40" xfId="205"/>
    <cellStyle name="常规 2 35" xfId="206"/>
    <cellStyle name="常规 2 40 2" xfId="207"/>
    <cellStyle name="常规 2 35 2" xfId="208"/>
    <cellStyle name="常规 2 41 2" xfId="209"/>
    <cellStyle name="常规 2 36 2" xfId="210"/>
    <cellStyle name="常规 2 42" xfId="211"/>
    <cellStyle name="常规 2 37" xfId="212"/>
    <cellStyle name="常规 2 42 2" xfId="213"/>
    <cellStyle name="常规 2 37 2" xfId="214"/>
    <cellStyle name="常规 74 2" xfId="215"/>
    <cellStyle name="常规 2 43" xfId="216"/>
    <cellStyle name="常规 2 38" xfId="217"/>
    <cellStyle name="常规 2 43 2" xfId="218"/>
    <cellStyle name="常规 2 38 2" xfId="219"/>
    <cellStyle name="常规 74 3" xfId="220"/>
    <cellStyle name="常规 2 44" xfId="221"/>
    <cellStyle name="常规 2 39" xfId="222"/>
    <cellStyle name="常规 74 3 2" xfId="223"/>
    <cellStyle name="常规 2 44 2" xfId="224"/>
    <cellStyle name="常规 2 39 2" xfId="225"/>
    <cellStyle name="常规 2 9 3" xfId="226"/>
    <cellStyle name="常规 2 48" xfId="227"/>
    <cellStyle name="常规 2 4" xfId="228"/>
    <cellStyle name="常规 2 9 3 2" xfId="229"/>
    <cellStyle name="常规 2 48 2" xfId="230"/>
    <cellStyle name="常规 2 4 2" xfId="231"/>
    <cellStyle name="常规 2 50" xfId="232"/>
    <cellStyle name="常规 2 45" xfId="233"/>
    <cellStyle name="常规 2 45 2" xfId="234"/>
    <cellStyle name="常规 2 5" xfId="235"/>
    <cellStyle name="常规 2 49" xfId="236"/>
    <cellStyle name="常规 2 5 2" xfId="237"/>
    <cellStyle name="常规 2 6" xfId="238"/>
    <cellStyle name="常规 2 6 2" xfId="239"/>
    <cellStyle name="常规 2 7" xfId="240"/>
    <cellStyle name="常规 2 7 2" xfId="241"/>
    <cellStyle name="常规 2 8" xfId="242"/>
    <cellStyle name="常规 2 8 2" xfId="243"/>
    <cellStyle name="常规 2 9" xfId="244"/>
    <cellStyle name="常规 30 2" xfId="245"/>
    <cellStyle name="常规 25 2" xfId="246"/>
    <cellStyle name="常规 32 2" xfId="247"/>
    <cellStyle name="常规 27 2" xfId="248"/>
    <cellStyle name="常规 34 2" xfId="249"/>
    <cellStyle name="常规 29 2" xfId="250"/>
    <cellStyle name="常规 3" xfId="251"/>
    <cellStyle name="常规 3 2" xfId="252"/>
    <cellStyle name="常规 3 2 2" xfId="253"/>
    <cellStyle name="常规 58" xfId="254"/>
    <cellStyle name="常规 3 2 2 2" xfId="255"/>
    <cellStyle name="常规 3 2 3" xfId="256"/>
    <cellStyle name="常规 3 2 3 2" xfId="257"/>
    <cellStyle name="常规 3 3" xfId="258"/>
    <cellStyle name="常规 3 3 2" xfId="259"/>
    <cellStyle name="常规 3 4" xfId="260"/>
    <cellStyle name="常规 40 2" xfId="261"/>
    <cellStyle name="常规 35 2" xfId="262"/>
    <cellStyle name="常规 41 2" xfId="263"/>
    <cellStyle name="常规 36 2" xfId="264"/>
    <cellStyle name="常规 42 2" xfId="265"/>
    <cellStyle name="常规 37 2" xfId="266"/>
    <cellStyle name="常规 38 3" xfId="267"/>
    <cellStyle name="常规 38 4" xfId="268"/>
    <cellStyle name="常规 38 4 2" xfId="269"/>
    <cellStyle name="常规 4 2" xfId="270"/>
    <cellStyle name="常规 4 4" xfId="271"/>
    <cellStyle name="常规 4 2 2" xfId="272"/>
    <cellStyle name="常规 6 4" xfId="273"/>
    <cellStyle name="常规 4 4 2" xfId="274"/>
    <cellStyle name="常规 4 2 2 2" xfId="275"/>
    <cellStyle name="常规 4 2 3" xfId="276"/>
    <cellStyle name="常规 7 4" xfId="277"/>
    <cellStyle name="常规 4 2 3 2" xfId="278"/>
    <cellStyle name="常规 4 3" xfId="279"/>
    <cellStyle name="常规 5 4" xfId="280"/>
    <cellStyle name="常规 4 3 2" xfId="281"/>
    <cellStyle name="常规 46 2" xfId="282"/>
    <cellStyle name="常规 52" xfId="283"/>
    <cellStyle name="常规 47" xfId="284"/>
    <cellStyle name="常规 53" xfId="285"/>
    <cellStyle name="常规 48" xfId="286"/>
    <cellStyle name="常规 54" xfId="287"/>
    <cellStyle name="常规 49" xfId="288"/>
    <cellStyle name="常规 5 2 4 2" xfId="289"/>
    <cellStyle name="常规 5 3" xfId="290"/>
    <cellStyle name="常规 5 3 2" xfId="291"/>
    <cellStyle name="常规 5 4 2" xfId="292"/>
    <cellStyle name="常规 5 5" xfId="293"/>
    <cellStyle name="常规 5 5 2" xfId="294"/>
    <cellStyle name="常规 50" xfId="295"/>
    <cellStyle name="常规 51" xfId="296"/>
    <cellStyle name="常规 57" xfId="297"/>
    <cellStyle name="常规 59 2" xfId="298"/>
    <cellStyle name="常规 6 2" xfId="299"/>
    <cellStyle name="常规 6 2 2" xfId="300"/>
    <cellStyle name="常规 6 2 4" xfId="301"/>
    <cellStyle name="常规 6 2 4 2" xfId="302"/>
    <cellStyle name="常规 6 3" xfId="303"/>
    <cellStyle name="常规 6 3 2" xfId="304"/>
    <cellStyle name="常规 6 4 2" xfId="305"/>
    <cellStyle name="常规 65" xfId="306"/>
    <cellStyle name="常规 67" xfId="307"/>
    <cellStyle name="常规 67 2" xfId="308"/>
    <cellStyle name="常规 67 2 2" xfId="309"/>
    <cellStyle name="常规 7 2" xfId="310"/>
    <cellStyle name="常规 7 2 2" xfId="311"/>
    <cellStyle name="常规 7 2 3" xfId="312"/>
    <cellStyle name="常规 7 2 4" xfId="313"/>
    <cellStyle name="常规 7 2 4 2" xfId="314"/>
    <cellStyle name="常规 7 2 5" xfId="315"/>
    <cellStyle name="常规 7 3 2" xfId="316"/>
    <cellStyle name="常规 7 4 2" xfId="317"/>
    <cellStyle name="常规 73" xfId="318"/>
    <cellStyle name="常规 74" xfId="319"/>
    <cellStyle name="常规 8 3 2" xfId="320"/>
    <cellStyle name="常规 8 4" xfId="321"/>
    <cellStyle name="常规 8 4 2" xfId="322"/>
    <cellStyle name="常规 9" xfId="323"/>
    <cellStyle name="常规 9 2" xfId="324"/>
    <cellStyle name="常规 9 3" xfId="325"/>
    <cellStyle name="常规 9 4" xfId="326"/>
    <cellStyle name="常规 9 5" xfId="327"/>
    <cellStyle name="常规 9 5 2" xfId="328"/>
    <cellStyle name="常规 97" xfId="329"/>
    <cellStyle name="超链接 2" xfId="330"/>
    <cellStyle name="超链接 3" xfId="331"/>
    <cellStyle name="超链接 4" xfId="332"/>
    <cellStyle name="超链接 5" xfId="333"/>
    <cellStyle name="超链接 6" xfId="33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15" workbookViewId="0">
      <selection activeCell="B19" sqref="B19"/>
    </sheetView>
  </sheetViews>
  <sheetFormatPr defaultColWidth="9" defaultRowHeight="14.25" outlineLevelCol="7"/>
  <cols>
    <col min="1" max="1" width="15.75" customWidth="1"/>
    <col min="2" max="2" width="45.375" customWidth="1"/>
    <col min="3" max="3" width="8.25" customWidth="1"/>
    <col min="5" max="5" width="13.5" customWidth="1"/>
    <col min="6" max="6" width="9.375" customWidth="1"/>
    <col min="7" max="7" width="11" customWidth="1"/>
  </cols>
  <sheetData>
    <row r="1" ht="26.25" spans="1:7">
      <c r="A1" s="1" t="s">
        <v>0</v>
      </c>
      <c r="B1" s="1"/>
      <c r="C1" s="1"/>
      <c r="D1" s="1"/>
      <c r="E1" s="1"/>
      <c r="F1" s="1"/>
      <c r="G1" s="1"/>
    </row>
    <row r="2" ht="20.25" customHeight="1" spans="1:7">
      <c r="A2" s="2" t="s">
        <v>1</v>
      </c>
      <c r="B2" s="2"/>
      <c r="C2" s="2"/>
      <c r="D2" s="2"/>
      <c r="E2" s="2"/>
      <c r="F2" s="2"/>
      <c r="G2" s="2"/>
    </row>
    <row r="3" ht="27" customHeight="1" spans="1:7">
      <c r="A3" s="3" t="s">
        <v>2</v>
      </c>
      <c r="B3" s="3" t="s">
        <v>3</v>
      </c>
      <c r="C3" s="3" t="s">
        <v>4</v>
      </c>
      <c r="D3" s="3"/>
      <c r="E3" s="3"/>
      <c r="F3" s="3"/>
      <c r="G3" s="4" t="s">
        <v>5</v>
      </c>
    </row>
    <row r="4" ht="20.1" customHeight="1" spans="1:7">
      <c r="A4" s="3"/>
      <c r="B4" s="3"/>
      <c r="C4" s="5" t="s">
        <v>6</v>
      </c>
      <c r="D4" s="5" t="s">
        <v>7</v>
      </c>
      <c r="E4" s="5" t="s">
        <v>8</v>
      </c>
      <c r="F4" s="5" t="s">
        <v>9</v>
      </c>
      <c r="G4" s="4"/>
    </row>
    <row r="5" ht="20.1" customHeight="1" spans="1:7">
      <c r="A5" s="3"/>
      <c r="B5" s="3"/>
      <c r="C5" s="5"/>
      <c r="D5" s="5"/>
      <c r="E5" s="5"/>
      <c r="F5" s="5"/>
      <c r="G5" s="4"/>
    </row>
    <row r="6" ht="24.95" customHeight="1" spans="1:7">
      <c r="A6" s="6" t="s">
        <v>10</v>
      </c>
      <c r="B6" s="7" t="s">
        <v>11</v>
      </c>
      <c r="C6" s="8">
        <v>12</v>
      </c>
      <c r="D6" s="9">
        <v>13</v>
      </c>
      <c r="E6" s="9" t="s">
        <v>12</v>
      </c>
      <c r="F6" s="10">
        <f>D6*300</f>
        <v>3900</v>
      </c>
      <c r="G6" s="11">
        <f>SUM(F6:F14)</f>
        <v>108000</v>
      </c>
    </row>
    <row r="7" ht="24.95" customHeight="1" spans="1:7">
      <c r="A7" s="6"/>
      <c r="B7" s="7" t="s">
        <v>13</v>
      </c>
      <c r="C7" s="8">
        <v>12</v>
      </c>
      <c r="D7" s="9">
        <v>50</v>
      </c>
      <c r="E7" s="9" t="s">
        <v>12</v>
      </c>
      <c r="F7" s="10">
        <f t="shared" ref="F7:F9" si="0">D7*300</f>
        <v>15000</v>
      </c>
      <c r="G7" s="11"/>
    </row>
    <row r="8" ht="24.95" customHeight="1" spans="1:7">
      <c r="A8" s="6"/>
      <c r="B8" s="7" t="s">
        <v>14</v>
      </c>
      <c r="C8" s="8">
        <v>12</v>
      </c>
      <c r="D8" s="9">
        <v>80</v>
      </c>
      <c r="E8" s="9" t="s">
        <v>12</v>
      </c>
      <c r="F8" s="10">
        <f t="shared" si="0"/>
        <v>24000</v>
      </c>
      <c r="G8" s="11"/>
    </row>
    <row r="9" ht="24.95" customHeight="1" spans="1:7">
      <c r="A9" s="6"/>
      <c r="B9" s="7" t="s">
        <v>15</v>
      </c>
      <c r="C9" s="8">
        <v>12</v>
      </c>
      <c r="D9" s="9">
        <v>26</v>
      </c>
      <c r="E9" s="9" t="s">
        <v>12</v>
      </c>
      <c r="F9" s="10">
        <f t="shared" si="0"/>
        <v>7800</v>
      </c>
      <c r="G9" s="11"/>
    </row>
    <row r="10" ht="24.95" customHeight="1" spans="1:7">
      <c r="A10" s="6"/>
      <c r="B10" s="7" t="s">
        <v>16</v>
      </c>
      <c r="C10" s="8">
        <v>12</v>
      </c>
      <c r="D10" s="9">
        <v>19</v>
      </c>
      <c r="E10" s="9" t="s">
        <v>12</v>
      </c>
      <c r="F10" s="10">
        <f t="shared" ref="F10:F22" si="1">D10*300</f>
        <v>5700</v>
      </c>
      <c r="G10" s="11"/>
    </row>
    <row r="11" ht="28.5" customHeight="1" spans="1:7">
      <c r="A11" s="6"/>
      <c r="B11" s="7" t="s">
        <v>17</v>
      </c>
      <c r="C11" s="8">
        <v>1</v>
      </c>
      <c r="D11" s="9">
        <v>25</v>
      </c>
      <c r="E11" s="9" t="s">
        <v>12</v>
      </c>
      <c r="F11" s="10">
        <f t="shared" si="1"/>
        <v>7500</v>
      </c>
      <c r="G11" s="11"/>
    </row>
    <row r="12" ht="30.75" customHeight="1" spans="1:7">
      <c r="A12" s="6"/>
      <c r="B12" s="7" t="s">
        <v>18</v>
      </c>
      <c r="C12" s="8">
        <v>12</v>
      </c>
      <c r="D12" s="9">
        <v>6</v>
      </c>
      <c r="E12" s="9" t="s">
        <v>12</v>
      </c>
      <c r="F12" s="10">
        <f t="shared" si="1"/>
        <v>1800</v>
      </c>
      <c r="G12" s="11"/>
    </row>
    <row r="13" ht="29.25" customHeight="1" spans="1:7">
      <c r="A13" s="6"/>
      <c r="B13" s="7" t="s">
        <v>19</v>
      </c>
      <c r="C13" s="8">
        <v>12</v>
      </c>
      <c r="D13" s="9">
        <v>85</v>
      </c>
      <c r="E13" s="9" t="s">
        <v>12</v>
      </c>
      <c r="F13" s="10">
        <f t="shared" si="1"/>
        <v>25500</v>
      </c>
      <c r="G13" s="11"/>
    </row>
    <row r="14" ht="27.75" customHeight="1" spans="1:7">
      <c r="A14" s="6"/>
      <c r="B14" s="7" t="s">
        <v>20</v>
      </c>
      <c r="C14" s="8">
        <v>12</v>
      </c>
      <c r="D14" s="9">
        <v>56</v>
      </c>
      <c r="E14" s="9" t="s">
        <v>12</v>
      </c>
      <c r="F14" s="10">
        <f t="shared" si="1"/>
        <v>16800</v>
      </c>
      <c r="G14" s="11"/>
    </row>
    <row r="15" ht="34.5" customHeight="1" spans="1:7">
      <c r="A15" s="6" t="s">
        <v>21</v>
      </c>
      <c r="B15" s="7" t="s">
        <v>22</v>
      </c>
      <c r="C15" s="8">
        <v>12</v>
      </c>
      <c r="D15" s="9">
        <v>29</v>
      </c>
      <c r="E15" s="9" t="s">
        <v>12</v>
      </c>
      <c r="F15" s="10">
        <f t="shared" si="1"/>
        <v>8700</v>
      </c>
      <c r="G15" s="11">
        <f>F15</f>
        <v>8700</v>
      </c>
    </row>
    <row r="16" ht="27" customHeight="1" spans="1:7">
      <c r="A16" s="7" t="s">
        <v>23</v>
      </c>
      <c r="B16" s="7" t="s">
        <v>24</v>
      </c>
      <c r="C16" s="7">
        <v>12</v>
      </c>
      <c r="D16" s="9">
        <v>5</v>
      </c>
      <c r="E16" s="9" t="s">
        <v>12</v>
      </c>
      <c r="F16" s="10">
        <f t="shared" si="1"/>
        <v>1500</v>
      </c>
      <c r="G16" s="12">
        <f>SUM(F16:F19)</f>
        <v>7800</v>
      </c>
    </row>
    <row r="17" ht="30.75" customHeight="1" spans="1:7">
      <c r="A17" s="7"/>
      <c r="B17" s="13" t="s">
        <v>25</v>
      </c>
      <c r="C17" s="8">
        <v>12</v>
      </c>
      <c r="D17" s="9">
        <v>3</v>
      </c>
      <c r="E17" s="9" t="s">
        <v>12</v>
      </c>
      <c r="F17" s="10">
        <f t="shared" si="1"/>
        <v>900</v>
      </c>
      <c r="G17" s="14"/>
    </row>
    <row r="18" ht="30.75" customHeight="1" spans="1:7">
      <c r="A18" s="7"/>
      <c r="B18" s="7" t="s">
        <v>26</v>
      </c>
      <c r="C18" s="8">
        <v>12</v>
      </c>
      <c r="D18" s="9">
        <v>12</v>
      </c>
      <c r="E18" s="9" t="s">
        <v>12</v>
      </c>
      <c r="F18" s="10">
        <f t="shared" si="1"/>
        <v>3600</v>
      </c>
      <c r="G18" s="14"/>
    </row>
    <row r="19" ht="30" customHeight="1" spans="1:7">
      <c r="A19" s="7"/>
      <c r="B19" s="7" t="s">
        <v>27</v>
      </c>
      <c r="C19" s="8">
        <v>12</v>
      </c>
      <c r="D19" s="9">
        <v>6</v>
      </c>
      <c r="E19" s="9" t="s">
        <v>12</v>
      </c>
      <c r="F19" s="10">
        <f t="shared" si="1"/>
        <v>1800</v>
      </c>
      <c r="G19" s="15"/>
    </row>
    <row r="20" ht="24.95" customHeight="1" spans="1:7">
      <c r="A20" s="16" t="s">
        <v>28</v>
      </c>
      <c r="B20" s="16" t="s">
        <v>29</v>
      </c>
      <c r="C20" s="8">
        <v>11</v>
      </c>
      <c r="D20" s="9">
        <v>33</v>
      </c>
      <c r="E20" s="9" t="s">
        <v>12</v>
      </c>
      <c r="F20" s="10">
        <f t="shared" si="1"/>
        <v>9900</v>
      </c>
      <c r="G20" s="12">
        <f>SUM(F20:F22)</f>
        <v>38400</v>
      </c>
    </row>
    <row r="21" ht="24.95" customHeight="1" spans="1:7">
      <c r="A21" s="17"/>
      <c r="B21" s="18"/>
      <c r="C21" s="8">
        <v>12</v>
      </c>
      <c r="D21" s="9">
        <v>33</v>
      </c>
      <c r="E21" s="9" t="s">
        <v>12</v>
      </c>
      <c r="F21" s="10">
        <f t="shared" si="1"/>
        <v>9900</v>
      </c>
      <c r="G21" s="14"/>
    </row>
    <row r="22" ht="24.95" customHeight="1" spans="1:7">
      <c r="A22" s="18"/>
      <c r="B22" s="7" t="s">
        <v>30</v>
      </c>
      <c r="C22" s="8">
        <v>1</v>
      </c>
      <c r="D22" s="9">
        <v>62</v>
      </c>
      <c r="E22" s="9" t="s">
        <v>12</v>
      </c>
      <c r="F22" s="10">
        <f t="shared" si="1"/>
        <v>18600</v>
      </c>
      <c r="G22" s="15"/>
    </row>
    <row r="23" ht="24.95" customHeight="1" spans="1:7">
      <c r="A23" s="7" t="s">
        <v>31</v>
      </c>
      <c r="B23" s="7" t="s">
        <v>32</v>
      </c>
      <c r="C23" s="8">
        <v>1</v>
      </c>
      <c r="D23" s="9">
        <v>38</v>
      </c>
      <c r="E23" s="9" t="s">
        <v>12</v>
      </c>
      <c r="F23" s="10">
        <f t="shared" ref="F23" si="2">D23*300</f>
        <v>11400</v>
      </c>
      <c r="G23" s="11">
        <v>11400</v>
      </c>
    </row>
    <row r="24" ht="24.95" customHeight="1" spans="1:7">
      <c r="A24" s="19" t="s">
        <v>33</v>
      </c>
      <c r="B24" s="19"/>
      <c r="C24" s="19" t="s">
        <v>34</v>
      </c>
      <c r="D24" s="19" t="s">
        <v>34</v>
      </c>
      <c r="E24" s="19" t="s">
        <v>34</v>
      </c>
      <c r="F24" s="19" t="s">
        <v>34</v>
      </c>
      <c r="G24" s="20">
        <f>SUM(G6:G23)</f>
        <v>174300</v>
      </c>
    </row>
    <row r="31" spans="8:8">
      <c r="H31" s="21"/>
    </row>
  </sheetData>
  <autoFilter ref="C4:D24">
    <extLst/>
  </autoFilter>
  <mergeCells count="18">
    <mergeCell ref="A1:G1"/>
    <mergeCell ref="A2:G2"/>
    <mergeCell ref="C3:F3"/>
    <mergeCell ref="A24:B24"/>
    <mergeCell ref="A3:A5"/>
    <mergeCell ref="A6:A14"/>
    <mergeCell ref="A16:A19"/>
    <mergeCell ref="A20:A22"/>
    <mergeCell ref="B3:B5"/>
    <mergeCell ref="B20:B21"/>
    <mergeCell ref="C4:C5"/>
    <mergeCell ref="D4:D5"/>
    <mergeCell ref="E4:E5"/>
    <mergeCell ref="F4:F5"/>
    <mergeCell ref="G3:G5"/>
    <mergeCell ref="G6:G14"/>
    <mergeCell ref="G16:G19"/>
    <mergeCell ref="G20:G22"/>
  </mergeCells>
  <pageMargins left="0.669291338582677" right="0.708661417322835" top="0.748031496062992" bottom="0.433070866141732" header="0.31496062992126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2021-02-19T04:19:00Z</cp:lastPrinted>
  <dcterms:modified xsi:type="dcterms:W3CDTF">2021-02-20T08:14:18Z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