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60" firstSheet="1" activeTab="1"/>
  </bookViews>
  <sheets>
    <sheet name="预计拨付资金情况统计表" sheetId="11" r:id="rId1"/>
    <sheet name="第十次" sheetId="18" r:id="rId2"/>
  </sheets>
  <definedNames>
    <definedName name="_xlnm._FilterDatabase" localSheetId="1" hidden="1">第十次!$C$4:$D$14</definedName>
    <definedName name="_xlnm.Print_Area" localSheetId="1">第十次!$A$1:$H$14</definedName>
    <definedName name="_xlnm.Print_Titles" localSheetId="1">第十次!$3:$5</definedName>
  </definedNames>
  <calcPr calcId="144525"/>
</workbook>
</file>

<file path=xl/calcChain.xml><?xml version="1.0" encoding="utf-8"?>
<calcChain xmlns="http://schemas.openxmlformats.org/spreadsheetml/2006/main">
  <c r="F14" i="18" l="1"/>
  <c r="D14" i="18"/>
  <c r="F6" i="18"/>
  <c r="F13" i="18"/>
  <c r="H13" i="18" s="1"/>
  <c r="F8" i="18"/>
  <c r="F12" i="18"/>
  <c r="F11" i="18"/>
  <c r="H11" i="18" s="1"/>
  <c r="F10" i="18"/>
  <c r="F9" i="18"/>
  <c r="F7" i="18"/>
  <c r="H7" i="18" s="1"/>
  <c r="J90" i="11"/>
  <c r="I90" i="11"/>
  <c r="H90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H14" i="18" l="1"/>
</calcChain>
</file>

<file path=xl/sharedStrings.xml><?xml version="1.0" encoding="utf-8"?>
<sst xmlns="http://schemas.openxmlformats.org/spreadsheetml/2006/main" count="165" uniqueCount="57">
  <si>
    <t xml:space="preserve"> 以工代训资金分配表</t>
  </si>
  <si>
    <t>日期：2020年7月-2020年11月</t>
  </si>
  <si>
    <t>总计（元）</t>
  </si>
  <si>
    <t>序号</t>
  </si>
  <si>
    <t>团场</t>
  </si>
  <si>
    <t>培训机构</t>
  </si>
  <si>
    <t>预/实拨资金</t>
  </si>
  <si>
    <t xml:space="preserve">月份 </t>
  </si>
  <si>
    <t>补贴人次（人）</t>
  </si>
  <si>
    <t>补贴标准（元/人）</t>
  </si>
  <si>
    <t>小计（元）</t>
  </si>
  <si>
    <t>新疆天润乳业销售有限公司</t>
  </si>
  <si>
    <t>300元/人</t>
  </si>
  <si>
    <t>新疆天润生物科技股份有限公司</t>
  </si>
  <si>
    <t xml:space="preserve"> 新疆九鼎丝路投资有限公司</t>
  </si>
  <si>
    <t>新疆九鼎恒兴蔬菜经营管理有限公司</t>
  </si>
  <si>
    <t>新疆九鼎盛和果品经营管理有限公司</t>
  </si>
  <si>
    <t>新疆九鼎农产品经营管理有限公司</t>
  </si>
  <si>
    <t>新疆恒汇机电股份有限公司</t>
  </si>
  <si>
    <t>新疆中瑞德盈国际物流股份有限公司（1月再报）</t>
  </si>
  <si>
    <t>新疆宝新恒源金属制品有限公司</t>
  </si>
  <si>
    <t>新疆宝新恒源物流有限公司</t>
  </si>
  <si>
    <t>新疆聚鑫运通物流有限公司</t>
  </si>
  <si>
    <t>新疆闽粤恒远物流有限公司</t>
  </si>
  <si>
    <t>新疆芳婷针纺织有限责任公司</t>
  </si>
  <si>
    <t>新疆金石恒远物流有限公司</t>
  </si>
  <si>
    <t>乌鲁木齐九鼎雪域食品冷冻有限公司</t>
  </si>
  <si>
    <t>新疆希望爱登堡电梯有限公司</t>
  </si>
  <si>
    <t>乌鲁木齐屯平巴士公交客运有限公司</t>
  </si>
  <si>
    <t>新疆希望电子有限公司</t>
  </si>
  <si>
    <t>新疆欣业行汽车配件有限公司</t>
  </si>
  <si>
    <t>新疆殊美冰川水有限公司</t>
  </si>
  <si>
    <t>新疆山粮兆丰仓储有限责任公司    （不报）</t>
  </si>
  <si>
    <t>乌鲁木齐永安久信塑料制品有限公司</t>
  </si>
  <si>
    <t>新疆路通汇能建材有限公司</t>
  </si>
  <si>
    <t>新疆华瑞电力科技有限公司</t>
  </si>
  <si>
    <t>新疆中德输配电设备有限公司</t>
  </si>
  <si>
    <t>新疆德全融汇商贸有限公司</t>
  </si>
  <si>
    <t>新疆极速兔供应链管理有限公司</t>
  </si>
  <si>
    <t>新疆亚心全域旅游运营管理有限公司</t>
  </si>
  <si>
    <t>新疆伍怡天宇建筑工程有限公司</t>
  </si>
  <si>
    <t>新疆天恒基水务有限公司</t>
  </si>
  <si>
    <t>新疆天恒基坤鹏汽车城房地产开发有限公司</t>
  </si>
  <si>
    <t>新疆五联玻璃制品有限公司</t>
  </si>
  <si>
    <t>总计</t>
  </si>
  <si>
    <t>\</t>
  </si>
  <si>
    <t>天恒基集团</t>
  </si>
  <si>
    <t>五一农场</t>
  </si>
  <si>
    <t>国资公司</t>
  </si>
  <si>
    <t xml:space="preserve"> 以工代训职业培训资金分配表</t>
  </si>
  <si>
    <t>企业（团场）</t>
  </si>
  <si>
    <t>培训单位</t>
  </si>
  <si>
    <t>九鼎农业集团</t>
  </si>
  <si>
    <t xml:space="preserve">新疆金石恒远物流有限公司          </t>
    <phoneticPr fontId="22" type="noConversion"/>
  </si>
  <si>
    <t>总计</t>
    <phoneticPr fontId="22" type="noConversion"/>
  </si>
  <si>
    <t>往期资金抵扣</t>
    <phoneticPr fontId="22" type="noConversion"/>
  </si>
  <si>
    <t xml:space="preserve">单位（盖章）：十二师人力资源和社会保障局                                                       日期：2021年3月-4月 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</si>
</sst>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Tahoma"/>
      <charset val="134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b/>
      <sz val="16"/>
      <name val="仿宋_GB2312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theme="10"/>
      <name val="宋体"/>
      <charset val="134"/>
    </font>
    <font>
      <b/>
      <sz val="16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2"/>
      <color rgb="FFFF0000"/>
      <name val="仿宋_GB2312"/>
      <charset val="134"/>
    </font>
    <font>
      <sz val="11"/>
      <color rgb="FFFF0000"/>
      <name val="Tahoma"/>
      <family val="2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6"/>
      <name val="仿宋_GB2312"/>
      <family val="3"/>
      <charset val="134"/>
    </font>
    <font>
      <b/>
      <sz val="10"/>
      <name val="仿宋_GB2312"/>
      <family val="3"/>
      <charset val="134"/>
    </font>
    <font>
      <b/>
      <sz val="16"/>
      <name val="仿宋_GB2312"/>
      <family val="3"/>
      <charset val="134"/>
    </font>
    <font>
      <sz val="12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87">
    <xf numFmtId="0" fontId="0" fillId="0" borderId="0"/>
    <xf numFmtId="0" fontId="17" fillId="0" borderId="0">
      <alignment vertical="center"/>
    </xf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8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/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7" fillId="0" borderId="1" xfId="238" applyFont="1" applyFill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4" xfId="79" applyFont="1" applyFill="1" applyBorder="1" applyAlignment="1">
      <alignment horizontal="center" vertical="center" wrapText="1"/>
    </xf>
    <xf numFmtId="0" fontId="12" fillId="0" borderId="1" xfId="238" applyFont="1" applyFill="1" applyBorder="1" applyAlignment="1">
      <alignment horizontal="center" vertical="center" wrapText="1"/>
    </xf>
    <xf numFmtId="0" fontId="12" fillId="0" borderId="1" xfId="79" applyFont="1" applyFill="1" applyBorder="1" applyAlignment="1">
      <alignment horizontal="center" vertical="center" wrapText="1"/>
    </xf>
    <xf numFmtId="0" fontId="11" fillId="0" borderId="2" xfId="79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45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3" fillId="0" borderId="1" xfId="45" applyFont="1" applyBorder="1" applyAlignment="1">
      <alignment horizontal="center" vertical="center"/>
    </xf>
    <xf numFmtId="0" fontId="23" fillId="0" borderId="1" xfId="238" applyFont="1" applyFill="1" applyBorder="1" applyAlignment="1">
      <alignment horizontal="center" vertical="center" wrapText="1"/>
    </xf>
    <xf numFmtId="0" fontId="23" fillId="0" borderId="1" xfId="79" applyFont="1" applyFill="1" applyBorder="1" applyAlignment="1">
      <alignment horizontal="left" vertical="center" wrapText="1"/>
    </xf>
    <xf numFmtId="0" fontId="23" fillId="0" borderId="1" xfId="79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" xfId="79" applyFont="1" applyFill="1" applyBorder="1" applyAlignment="1">
      <alignment horizontal="center" vertical="center" wrapText="1"/>
    </xf>
    <xf numFmtId="0" fontId="11" fillId="0" borderId="2" xfId="79" applyFont="1" applyFill="1" applyBorder="1" applyAlignment="1">
      <alignment horizontal="center" vertical="center" wrapText="1"/>
    </xf>
    <xf numFmtId="0" fontId="11" fillId="0" borderId="3" xfId="79" applyFont="1" applyFill="1" applyBorder="1" applyAlignment="1">
      <alignment horizontal="center" vertical="center" wrapText="1"/>
    </xf>
    <xf numFmtId="0" fontId="11" fillId="0" borderId="4" xfId="79" applyFont="1" applyFill="1" applyBorder="1" applyAlignment="1">
      <alignment horizontal="center" vertical="center" wrapText="1"/>
    </xf>
    <xf numFmtId="0" fontId="15" fillId="0" borderId="3" xfId="79" applyFont="1" applyFill="1" applyBorder="1" applyAlignment="1">
      <alignment horizontal="center" vertical="center" wrapText="1"/>
    </xf>
    <xf numFmtId="0" fontId="15" fillId="0" borderId="4" xfId="7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79" applyFont="1" applyFill="1" applyBorder="1" applyAlignment="1">
      <alignment horizontal="center" vertical="center" wrapText="1"/>
    </xf>
    <xf numFmtId="0" fontId="14" fillId="0" borderId="2" xfId="79" applyFont="1" applyFill="1" applyBorder="1" applyAlignment="1">
      <alignment horizontal="center" vertical="center" wrapText="1"/>
    </xf>
    <xf numFmtId="0" fontId="14" fillId="0" borderId="4" xfId="79" applyFont="1" applyFill="1" applyBorder="1" applyAlignment="1">
      <alignment horizontal="center" vertical="center" wrapText="1"/>
    </xf>
    <xf numFmtId="0" fontId="15" fillId="0" borderId="2" xfId="79" applyFont="1" applyFill="1" applyBorder="1" applyAlignment="1">
      <alignment horizontal="center" vertical="center" wrapText="1"/>
    </xf>
    <xf numFmtId="0" fontId="11" fillId="0" borderId="1" xfId="79" applyFont="1" applyFill="1" applyBorder="1" applyAlignment="1">
      <alignment horizontal="center" vertical="center" wrapText="1"/>
    </xf>
    <xf numFmtId="0" fontId="1" fillId="0" borderId="1" xfId="79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7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4" xfId="79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3" fillId="0" borderId="2" xfId="79" applyFont="1" applyFill="1" applyBorder="1" applyAlignment="1">
      <alignment horizontal="center" vertical="center" wrapText="1"/>
    </xf>
    <xf numFmtId="0" fontId="23" fillId="0" borderId="4" xfId="79" applyFont="1" applyFill="1" applyBorder="1" applyAlignment="1">
      <alignment horizontal="center" vertical="center" wrapText="1"/>
    </xf>
    <xf numFmtId="0" fontId="4" fillId="0" borderId="2" xfId="79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6" fillId="0" borderId="5" xfId="79" applyFont="1" applyFill="1" applyBorder="1" applyAlignment="1">
      <alignment horizontal="center" vertical="center" wrapText="1"/>
    </xf>
    <xf numFmtId="0" fontId="2" fillId="0" borderId="5" xfId="79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287">
    <cellStyle name="百分比 75" xfId="31"/>
    <cellStyle name="百分比 75 2" xfId="32"/>
    <cellStyle name="百分比 75 2 2" xfId="24"/>
    <cellStyle name="常规" xfId="0" builtinId="0"/>
    <cellStyle name="常规 10" xfId="29"/>
    <cellStyle name="常规 10 2" xfId="30"/>
    <cellStyle name="常规 10 3" xfId="2"/>
    <cellStyle name="常规 10 4" xfId="33"/>
    <cellStyle name="常规 10 5" xfId="25"/>
    <cellStyle name="常规 10 5 2" xfId="10"/>
    <cellStyle name="常规 11" xfId="36"/>
    <cellStyle name="常规 11 2" xfId="39"/>
    <cellStyle name="常规 11 3" xfId="41"/>
    <cellStyle name="常规 11 4" xfId="42"/>
    <cellStyle name="常规 11 4 2" xfId="9"/>
    <cellStyle name="常规 11 5" xfId="26"/>
    <cellStyle name="常规 11 6" xfId="43"/>
    <cellStyle name="常规 11 7" xfId="44"/>
    <cellStyle name="常规 12" xfId="45"/>
    <cellStyle name="常规 12 2" xfId="46"/>
    <cellStyle name="常规 12 3" xfId="48"/>
    <cellStyle name="常规 12 3 2" xfId="49"/>
    <cellStyle name="常规 12 4" xfId="50"/>
    <cellStyle name="常规 12 4 2" xfId="52"/>
    <cellStyle name="常规 13 2" xfId="53"/>
    <cellStyle name="常规 13 3" xfId="55"/>
    <cellStyle name="常规 13 3 2" xfId="56"/>
    <cellStyle name="常规 14 2" xfId="57"/>
    <cellStyle name="常规 14 3" xfId="58"/>
    <cellStyle name="常规 14 3 2" xfId="11"/>
    <cellStyle name="常规 14 4" xfId="59"/>
    <cellStyle name="常规 14 4 2" xfId="62"/>
    <cellStyle name="常规 15 2" xfId="64"/>
    <cellStyle name="常规 15 3" xfId="65"/>
    <cellStyle name="常规 15 3 2" xfId="66"/>
    <cellStyle name="常规 16 2" xfId="28"/>
    <cellStyle name="常规 16 3" xfId="35"/>
    <cellStyle name="常规 16 3 2" xfId="38"/>
    <cellStyle name="常规 17 2" xfId="70"/>
    <cellStyle name="常规 17 3" xfId="72"/>
    <cellStyle name="常规 17 3 2" xfId="73"/>
    <cellStyle name="常规 18 2" xfId="75"/>
    <cellStyle name="常规 19" xfId="76"/>
    <cellStyle name="常规 19 2" xfId="78"/>
    <cellStyle name="常规 2" xfId="79"/>
    <cellStyle name="常规 2 10" xfId="80"/>
    <cellStyle name="常规 2 10 2" xfId="81"/>
    <cellStyle name="常规 2 11" xfId="82"/>
    <cellStyle name="常规 2 11 2" xfId="84"/>
    <cellStyle name="常规 2 12" xfId="85"/>
    <cellStyle name="常规 2 12 2" xfId="86"/>
    <cellStyle name="常规 2 13" xfId="87"/>
    <cellStyle name="常规 2 13 2" xfId="88"/>
    <cellStyle name="常规 2 14" xfId="89"/>
    <cellStyle name="常规 2 14 2" xfId="90"/>
    <cellStyle name="常规 2 15" xfId="93"/>
    <cellStyle name="常规 2 15 2" xfId="95"/>
    <cellStyle name="常规 2 16" xfId="97"/>
    <cellStyle name="常规 2 16 2" xfId="99"/>
    <cellStyle name="常规 2 17" xfId="101"/>
    <cellStyle name="常规 2 17 2" xfId="105"/>
    <cellStyle name="常规 2 18" xfId="107"/>
    <cellStyle name="常规 2 18 2" xfId="109"/>
    <cellStyle name="常规 2 182" xfId="110"/>
    <cellStyle name="常规 2 182 2" xfId="111"/>
    <cellStyle name="常规 2 182 3" xfId="112"/>
    <cellStyle name="常规 2 182 3 2" xfId="113"/>
    <cellStyle name="常规 2 19" xfId="104"/>
    <cellStyle name="常规 2 19 2" xfId="115"/>
    <cellStyle name="常规 2 2" xfId="118"/>
    <cellStyle name="常规 2 2 2" xfId="121"/>
    <cellStyle name="常规 2 2 3" xfId="122"/>
    <cellStyle name="常规 2 2 3 2" xfId="125"/>
    <cellStyle name="常规 2 2 4" xfId="1"/>
    <cellStyle name="常规 2 2 4 2" xfId="128"/>
    <cellStyle name="常规 2 20" xfId="92"/>
    <cellStyle name="常规 2 20 2" xfId="94"/>
    <cellStyle name="常规 2 21" xfId="96"/>
    <cellStyle name="常规 2 21 2" xfId="98"/>
    <cellStyle name="常规 2 22" xfId="100"/>
    <cellStyle name="常规 2 22 2" xfId="103"/>
    <cellStyle name="常规 2 23" xfId="106"/>
    <cellStyle name="常规 2 23 2" xfId="108"/>
    <cellStyle name="常规 2 24" xfId="102"/>
    <cellStyle name="常规 2 24 2" xfId="114"/>
    <cellStyle name="常规 2 25" xfId="131"/>
    <cellStyle name="常规 2 25 2" xfId="133"/>
    <cellStyle name="常规 2 26" xfId="4"/>
    <cellStyle name="常规 2 26 2" xfId="23"/>
    <cellStyle name="常规 2 27" xfId="135"/>
    <cellStyle name="常规 2 27 2" xfId="137"/>
    <cellStyle name="常规 2 28" xfId="139"/>
    <cellStyle name="常规 2 28 2" xfId="141"/>
    <cellStyle name="常规 2 29" xfId="143"/>
    <cellStyle name="常规 2 29 2" xfId="145"/>
    <cellStyle name="常规 2 3" xfId="148"/>
    <cellStyle name="常规 2 3 2" xfId="151"/>
    <cellStyle name="常规 2 3 3" xfId="154"/>
    <cellStyle name="常规 2 3 4" xfId="155"/>
    <cellStyle name="常规 2 3 4 2" xfId="54"/>
    <cellStyle name="常规 2 3 5" xfId="156"/>
    <cellStyle name="常规 2 30" xfId="130"/>
    <cellStyle name="常规 2 30 2" xfId="132"/>
    <cellStyle name="常规 2 31" xfId="3"/>
    <cellStyle name="常规 2 31 2" xfId="22"/>
    <cellStyle name="常规 2 32" xfId="134"/>
    <cellStyle name="常规 2 32 2" xfId="136"/>
    <cellStyle name="常规 2 33" xfId="138"/>
    <cellStyle name="常规 2 33 2" xfId="140"/>
    <cellStyle name="常规 2 34" xfId="142"/>
    <cellStyle name="常规 2 34 2" xfId="144"/>
    <cellStyle name="常规 2 35" xfId="158"/>
    <cellStyle name="常规 2 35 2" xfId="160"/>
    <cellStyle name="常规 2 36" xfId="61"/>
    <cellStyle name="常规 2 36 2" xfId="162"/>
    <cellStyle name="常规 2 37" xfId="164"/>
    <cellStyle name="常规 2 37 2" xfId="166"/>
    <cellStyle name="常规 2 38" xfId="169"/>
    <cellStyle name="常规 2 38 2" xfId="171"/>
    <cellStyle name="常规 2 39" xfId="174"/>
    <cellStyle name="常规 2 39 2" xfId="177"/>
    <cellStyle name="常规 2 4" xfId="180"/>
    <cellStyle name="常规 2 4 2" xfId="183"/>
    <cellStyle name="常规 2 40" xfId="157"/>
    <cellStyle name="常规 2 40 2" xfId="159"/>
    <cellStyle name="常规 2 41" xfId="60"/>
    <cellStyle name="常规 2 41 2" xfId="161"/>
    <cellStyle name="常规 2 42" xfId="163"/>
    <cellStyle name="常规 2 42 2" xfId="165"/>
    <cellStyle name="常规 2 43" xfId="168"/>
    <cellStyle name="常规 2 43 2" xfId="170"/>
    <cellStyle name="常规 2 44" xfId="173"/>
    <cellStyle name="常规 2 44 2" xfId="176"/>
    <cellStyle name="常规 2 45" xfId="185"/>
    <cellStyle name="常规 2 45 2" xfId="186"/>
    <cellStyle name="常规 2 46" xfId="117"/>
    <cellStyle name="常规 2 46 2" xfId="120"/>
    <cellStyle name="常规 2 47" xfId="147"/>
    <cellStyle name="常规 2 47 2" xfId="150"/>
    <cellStyle name="常规 2 47 3" xfId="153"/>
    <cellStyle name="常规 2 48" xfId="179"/>
    <cellStyle name="常规 2 48 2" xfId="182"/>
    <cellStyle name="常规 2 49" xfId="188"/>
    <cellStyle name="常规 2 5" xfId="187"/>
    <cellStyle name="常规 2 5 2" xfId="189"/>
    <cellStyle name="常规 2 50" xfId="184"/>
    <cellStyle name="常规 2 51" xfId="116"/>
    <cellStyle name="常规 2 51 2" xfId="119"/>
    <cellStyle name="常规 2 6" xfId="190"/>
    <cellStyle name="常规 2 6 2" xfId="191"/>
    <cellStyle name="常规 2 7" xfId="192"/>
    <cellStyle name="常规 2 7 2" xfId="193"/>
    <cellStyle name="常规 2 8" xfId="194"/>
    <cellStyle name="常规 2 8 2" xfId="195"/>
    <cellStyle name="常规 2 9" xfId="196"/>
    <cellStyle name="常规 2 9 2" xfId="146"/>
    <cellStyle name="常规 2 9 2 2" xfId="149"/>
    <cellStyle name="常规 2 9 2 2 2" xfId="40"/>
    <cellStyle name="常规 2 9 2 3" xfId="152"/>
    <cellStyle name="常规 2 9 2 3 2" xfId="47"/>
    <cellStyle name="常规 2 9 3" xfId="178"/>
    <cellStyle name="常规 2 9 3 2" xfId="181"/>
    <cellStyle name="常规 20 2" xfId="63"/>
    <cellStyle name="常规 21 2" xfId="27"/>
    <cellStyle name="常规 22 2" xfId="69"/>
    <cellStyle name="常规 23 2" xfId="74"/>
    <cellStyle name="常规 24 2" xfId="77"/>
    <cellStyle name="常规 25 2" xfId="198"/>
    <cellStyle name="常规 26" xfId="18"/>
    <cellStyle name="常规 26 2" xfId="6"/>
    <cellStyle name="常规 27 2" xfId="200"/>
    <cellStyle name="常规 29 2" xfId="202"/>
    <cellStyle name="常规 3" xfId="203"/>
    <cellStyle name="常规 3 2" xfId="204"/>
    <cellStyle name="常规 3 2 2" xfId="205"/>
    <cellStyle name="常规 3 2 2 2" xfId="207"/>
    <cellStyle name="常规 3 2 3" xfId="208"/>
    <cellStyle name="常规 3 2 3 2" xfId="209"/>
    <cellStyle name="常规 3 3" xfId="210"/>
    <cellStyle name="常规 3 3 2" xfId="211"/>
    <cellStyle name="常规 3 4" xfId="212"/>
    <cellStyle name="常规 3 4 2" xfId="129"/>
    <cellStyle name="常规 30 2" xfId="197"/>
    <cellStyle name="常规 31 2" xfId="5"/>
    <cellStyle name="常规 32 2" xfId="199"/>
    <cellStyle name="常规 33 2" xfId="91"/>
    <cellStyle name="常规 34 2" xfId="201"/>
    <cellStyle name="常规 35 2" xfId="214"/>
    <cellStyle name="常规 36 2" xfId="216"/>
    <cellStyle name="常规 37 2" xfId="218"/>
    <cellStyle name="常规 38 2" xfId="124"/>
    <cellStyle name="常规 38 3" xfId="219"/>
    <cellStyle name="常规 38 4" xfId="220"/>
    <cellStyle name="常规 38 4 2" xfId="221"/>
    <cellStyle name="常规 39 2" xfId="127"/>
    <cellStyle name="常规 4 2" xfId="222"/>
    <cellStyle name="常规 4 2 2" xfId="224"/>
    <cellStyle name="常规 4 2 2 2" xfId="227"/>
    <cellStyle name="常规 4 2 3" xfId="228"/>
    <cellStyle name="常规 4 2 3 2" xfId="230"/>
    <cellStyle name="常规 4 3" xfId="231"/>
    <cellStyle name="常规 4 3 2" xfId="233"/>
    <cellStyle name="常规 4 4" xfId="223"/>
    <cellStyle name="常规 4 4 2" xfId="226"/>
    <cellStyle name="常规 40 2" xfId="213"/>
    <cellStyle name="常规 41 2" xfId="215"/>
    <cellStyle name="常规 42 2" xfId="217"/>
    <cellStyle name="常规 43 2" xfId="123"/>
    <cellStyle name="常规 44 2" xfId="126"/>
    <cellStyle name="常规 46 2" xfId="234"/>
    <cellStyle name="常规 47" xfId="236"/>
    <cellStyle name="常规 48" xfId="238"/>
    <cellStyle name="常规 49" xfId="240"/>
    <cellStyle name="常规 49 2" xfId="14"/>
    <cellStyle name="常规 5 2" xfId="13"/>
    <cellStyle name="常规 5 2 2" xfId="15"/>
    <cellStyle name="常规 5 2 3" xfId="16"/>
    <cellStyle name="常规 5 2 4" xfId="12"/>
    <cellStyle name="常规 5 2 4 2" xfId="241"/>
    <cellStyle name="常规 5 2 5" xfId="8"/>
    <cellStyle name="常规 5 3" xfId="242"/>
    <cellStyle name="常规 5 3 2" xfId="243"/>
    <cellStyle name="常规 5 4" xfId="232"/>
    <cellStyle name="常规 5 4 2" xfId="244"/>
    <cellStyle name="常规 5 5" xfId="245"/>
    <cellStyle name="常规 5 5 2" xfId="246"/>
    <cellStyle name="常规 50" xfId="247"/>
    <cellStyle name="常规 51" xfId="248"/>
    <cellStyle name="常规 52" xfId="235"/>
    <cellStyle name="常规 53" xfId="237"/>
    <cellStyle name="常规 54" xfId="239"/>
    <cellStyle name="常规 55" xfId="68"/>
    <cellStyle name="常规 56" xfId="71"/>
    <cellStyle name="常规 57" xfId="249"/>
    <cellStyle name="常规 58" xfId="206"/>
    <cellStyle name="常规 59" xfId="83"/>
    <cellStyle name="常规 59 2" xfId="250"/>
    <cellStyle name="常规 6 2" xfId="251"/>
    <cellStyle name="常规 6 2 2" xfId="252"/>
    <cellStyle name="常规 6 2 3" xfId="20"/>
    <cellStyle name="常规 6 2 4" xfId="253"/>
    <cellStyle name="常规 6 2 4 2" xfId="254"/>
    <cellStyle name="常规 6 2 5" xfId="51"/>
    <cellStyle name="常规 6 3" xfId="255"/>
    <cellStyle name="常规 6 3 2" xfId="256"/>
    <cellStyle name="常规 6 4" xfId="225"/>
    <cellStyle name="常规 6 4 2" xfId="257"/>
    <cellStyle name="常规 60" xfId="67"/>
    <cellStyle name="常规 65" xfId="258"/>
    <cellStyle name="常规 67" xfId="259"/>
    <cellStyle name="常规 67 2" xfId="260"/>
    <cellStyle name="常规 67 2 2" xfId="261"/>
    <cellStyle name="常规 7 2" xfId="262"/>
    <cellStyle name="常规 7 2 2" xfId="263"/>
    <cellStyle name="常规 7 2 3" xfId="264"/>
    <cellStyle name="常规 7 2 4" xfId="265"/>
    <cellStyle name="常规 7 2 4 2" xfId="266"/>
    <cellStyle name="常规 7 2 5" xfId="267"/>
    <cellStyle name="常规 7 3" xfId="7"/>
    <cellStyle name="常规 7 3 2" xfId="268"/>
    <cellStyle name="常规 7 4" xfId="229"/>
    <cellStyle name="常规 7 4 2" xfId="269"/>
    <cellStyle name="常规 73" xfId="270"/>
    <cellStyle name="常规 74" xfId="271"/>
    <cellStyle name="常规 74 2" xfId="167"/>
    <cellStyle name="常规 74 3" xfId="172"/>
    <cellStyle name="常规 74 3 2" xfId="175"/>
    <cellStyle name="常规 8 2" xfId="21"/>
    <cellStyle name="常规 8 3" xfId="19"/>
    <cellStyle name="常规 8 3 2" xfId="272"/>
    <cellStyle name="常规 8 4" xfId="273"/>
    <cellStyle name="常规 8 4 2" xfId="274"/>
    <cellStyle name="常规 9" xfId="275"/>
    <cellStyle name="常规 9 2" xfId="276"/>
    <cellStyle name="常规 9 3" xfId="277"/>
    <cellStyle name="常规 9 4" xfId="278"/>
    <cellStyle name="常规 9 5" xfId="279"/>
    <cellStyle name="常规 9 5 2" xfId="280"/>
    <cellStyle name="常规 90" xfId="17"/>
    <cellStyle name="常规 97" xfId="281"/>
    <cellStyle name="常规 97 2" xfId="34"/>
    <cellStyle name="常规 97 2 2" xfId="37"/>
    <cellStyle name="超链接 2" xfId="282"/>
    <cellStyle name="超链接 3" xfId="283"/>
    <cellStyle name="超链接 4" xfId="284"/>
    <cellStyle name="超链接 5" xfId="285"/>
    <cellStyle name="超链接 6" xfId="2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opLeftCell="A13" zoomScale="80" zoomScaleNormal="80" workbookViewId="0">
      <selection activeCell="C85" sqref="C85:C89"/>
    </sheetView>
  </sheetViews>
  <sheetFormatPr defaultColWidth="9" defaultRowHeight="14.25" x14ac:dyDescent="0.2"/>
  <cols>
    <col min="1" max="1" width="6.375" customWidth="1"/>
    <col min="2" max="2" width="19" customWidth="1"/>
    <col min="3" max="3" width="48.25" customWidth="1"/>
    <col min="4" max="4" width="18.625" customWidth="1"/>
    <col min="5" max="5" width="18" customWidth="1"/>
    <col min="6" max="6" width="19.5" customWidth="1"/>
    <col min="7" max="7" width="17.75" customWidth="1"/>
    <col min="8" max="8" width="17" customWidth="1"/>
    <col min="9" max="9" width="11.875" customWidth="1"/>
  </cols>
  <sheetData>
    <row r="1" spans="1:10" ht="27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10" ht="30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26" t="s">
        <v>2</v>
      </c>
    </row>
    <row r="3" spans="1:10" ht="30" customHeight="1" x14ac:dyDescent="0.2">
      <c r="A3" s="44" t="s">
        <v>3</v>
      </c>
      <c r="B3" s="37" t="s">
        <v>4</v>
      </c>
      <c r="C3" s="37" t="s">
        <v>5</v>
      </c>
      <c r="D3" s="26" t="s">
        <v>6</v>
      </c>
      <c r="E3" s="26"/>
      <c r="F3" s="26"/>
      <c r="G3" s="26"/>
      <c r="H3" s="26" t="s">
        <v>2</v>
      </c>
      <c r="I3" s="26"/>
    </row>
    <row r="4" spans="1:10" ht="30" customHeight="1" x14ac:dyDescent="0.2">
      <c r="A4" s="25"/>
      <c r="B4" s="37"/>
      <c r="C4" s="37"/>
      <c r="D4" s="30" t="s">
        <v>7</v>
      </c>
      <c r="E4" s="30" t="s">
        <v>8</v>
      </c>
      <c r="F4" s="30" t="s">
        <v>9</v>
      </c>
      <c r="G4" s="30" t="s">
        <v>10</v>
      </c>
      <c r="H4" s="26"/>
      <c r="I4" s="26"/>
    </row>
    <row r="5" spans="1:10" ht="30" customHeight="1" x14ac:dyDescent="0.2">
      <c r="A5" s="25"/>
      <c r="B5" s="37"/>
      <c r="C5" s="37"/>
      <c r="D5" s="30"/>
      <c r="E5" s="30"/>
      <c r="F5" s="30"/>
      <c r="G5" s="30"/>
      <c r="H5" s="26"/>
      <c r="I5" s="26"/>
    </row>
    <row r="6" spans="1:10" ht="30" customHeight="1" x14ac:dyDescent="0.2">
      <c r="A6" s="9"/>
      <c r="B6" s="41"/>
      <c r="C6" s="10" t="s">
        <v>11</v>
      </c>
      <c r="D6" s="11">
        <v>12</v>
      </c>
      <c r="E6" s="11">
        <v>236</v>
      </c>
      <c r="F6" s="11" t="s">
        <v>12</v>
      </c>
      <c r="G6" s="12">
        <f t="shared" ref="G6:G24" si="0">E6*300</f>
        <v>70800</v>
      </c>
      <c r="H6" s="25"/>
      <c r="I6" s="27"/>
      <c r="J6" s="7"/>
    </row>
    <row r="7" spans="1:10" ht="24" customHeight="1" x14ac:dyDescent="0.2">
      <c r="A7" s="6"/>
      <c r="B7" s="41"/>
      <c r="C7" s="13" t="s">
        <v>13</v>
      </c>
      <c r="D7" s="14">
        <v>12</v>
      </c>
      <c r="E7" s="11">
        <v>13</v>
      </c>
      <c r="F7" s="11" t="s">
        <v>12</v>
      </c>
      <c r="G7" s="12">
        <f t="shared" si="0"/>
        <v>3900</v>
      </c>
      <c r="H7" s="25"/>
      <c r="I7" s="27"/>
      <c r="J7" s="7"/>
    </row>
    <row r="8" spans="1:10" ht="25.9" customHeight="1" x14ac:dyDescent="0.2">
      <c r="A8" s="25"/>
      <c r="B8" s="41"/>
      <c r="C8" s="38" t="s">
        <v>14</v>
      </c>
      <c r="D8" s="15">
        <v>11</v>
      </c>
      <c r="E8" s="11">
        <v>11</v>
      </c>
      <c r="F8" s="11" t="s">
        <v>12</v>
      </c>
      <c r="G8" s="12">
        <f t="shared" si="0"/>
        <v>3300</v>
      </c>
      <c r="H8" s="27"/>
      <c r="I8" s="27"/>
      <c r="J8" s="29"/>
    </row>
    <row r="9" spans="1:10" ht="24.6" customHeight="1" x14ac:dyDescent="0.2">
      <c r="A9" s="25"/>
      <c r="B9" s="41"/>
      <c r="C9" s="39"/>
      <c r="D9" s="15">
        <v>12</v>
      </c>
      <c r="E9" s="11">
        <v>11</v>
      </c>
      <c r="F9" s="11" t="s">
        <v>12</v>
      </c>
      <c r="G9" s="12">
        <f t="shared" si="0"/>
        <v>3300</v>
      </c>
      <c r="H9" s="27"/>
      <c r="I9" s="27"/>
      <c r="J9" s="29"/>
    </row>
    <row r="10" spans="1:10" ht="30" customHeight="1" x14ac:dyDescent="0.2">
      <c r="A10" s="25"/>
      <c r="B10" s="41"/>
      <c r="C10" s="40" t="s">
        <v>15</v>
      </c>
      <c r="D10" s="15">
        <v>11</v>
      </c>
      <c r="E10" s="11">
        <v>76</v>
      </c>
      <c r="F10" s="11" t="s">
        <v>12</v>
      </c>
      <c r="G10" s="12">
        <f t="shared" si="0"/>
        <v>22800</v>
      </c>
      <c r="H10" s="27"/>
      <c r="I10" s="27"/>
      <c r="J10" s="29"/>
    </row>
    <row r="11" spans="1:10" ht="30" customHeight="1" x14ac:dyDescent="0.2">
      <c r="A11" s="25"/>
      <c r="B11" s="41"/>
      <c r="C11" s="35"/>
      <c r="D11" s="15">
        <v>12</v>
      </c>
      <c r="E11" s="11">
        <v>72</v>
      </c>
      <c r="F11" s="11" t="s">
        <v>12</v>
      </c>
      <c r="G11" s="12">
        <f t="shared" si="0"/>
        <v>21600</v>
      </c>
      <c r="H11" s="27"/>
      <c r="I11" s="27"/>
      <c r="J11" s="29"/>
    </row>
    <row r="12" spans="1:10" ht="30" customHeight="1" x14ac:dyDescent="0.2">
      <c r="A12" s="25"/>
      <c r="B12" s="41"/>
      <c r="C12" s="40" t="s">
        <v>16</v>
      </c>
      <c r="D12" s="15">
        <v>11</v>
      </c>
      <c r="E12" s="11">
        <v>93</v>
      </c>
      <c r="F12" s="11" t="s">
        <v>12</v>
      </c>
      <c r="G12" s="12">
        <f t="shared" si="0"/>
        <v>27900</v>
      </c>
      <c r="H12" s="27"/>
      <c r="I12" s="27"/>
      <c r="J12" s="29"/>
    </row>
    <row r="13" spans="1:10" ht="30" customHeight="1" x14ac:dyDescent="0.2">
      <c r="A13" s="25"/>
      <c r="B13" s="41"/>
      <c r="C13" s="35"/>
      <c r="D13" s="15">
        <v>12</v>
      </c>
      <c r="E13" s="11">
        <v>93</v>
      </c>
      <c r="F13" s="11" t="s">
        <v>12</v>
      </c>
      <c r="G13" s="12">
        <f t="shared" si="0"/>
        <v>27900</v>
      </c>
      <c r="H13" s="27"/>
      <c r="I13" s="27"/>
      <c r="J13" s="29"/>
    </row>
    <row r="14" spans="1:10" ht="30" customHeight="1" x14ac:dyDescent="0.2">
      <c r="A14" s="25"/>
      <c r="B14" s="41"/>
      <c r="C14" s="40" t="s">
        <v>17</v>
      </c>
      <c r="D14" s="15">
        <v>11</v>
      </c>
      <c r="E14" s="11">
        <v>42</v>
      </c>
      <c r="F14" s="11" t="s">
        <v>12</v>
      </c>
      <c r="G14" s="12">
        <f t="shared" si="0"/>
        <v>12600</v>
      </c>
      <c r="H14" s="27"/>
      <c r="I14" s="27"/>
      <c r="J14" s="29"/>
    </row>
    <row r="15" spans="1:10" ht="30" customHeight="1" x14ac:dyDescent="0.2">
      <c r="A15" s="25"/>
      <c r="B15" s="41"/>
      <c r="C15" s="35"/>
      <c r="D15" s="15">
        <v>12</v>
      </c>
      <c r="E15" s="11">
        <v>41</v>
      </c>
      <c r="F15" s="11" t="s">
        <v>12</v>
      </c>
      <c r="G15" s="12">
        <f t="shared" si="0"/>
        <v>12300</v>
      </c>
      <c r="H15" s="27"/>
      <c r="I15" s="27"/>
      <c r="J15" s="29"/>
    </row>
    <row r="16" spans="1:10" ht="24" customHeight="1" x14ac:dyDescent="0.2">
      <c r="A16" s="25"/>
      <c r="B16" s="41"/>
      <c r="C16" s="40" t="s">
        <v>18</v>
      </c>
      <c r="D16" s="15">
        <v>11</v>
      </c>
      <c r="E16" s="11">
        <v>20</v>
      </c>
      <c r="F16" s="11" t="s">
        <v>12</v>
      </c>
      <c r="G16" s="12">
        <f t="shared" si="0"/>
        <v>6000</v>
      </c>
      <c r="H16" s="27"/>
      <c r="I16" s="27"/>
      <c r="J16" s="29"/>
    </row>
    <row r="17" spans="1:10" ht="25.15" customHeight="1" x14ac:dyDescent="0.2">
      <c r="A17" s="25"/>
      <c r="B17" s="41"/>
      <c r="C17" s="35"/>
      <c r="D17" s="15">
        <v>12</v>
      </c>
      <c r="E17" s="11">
        <v>20</v>
      </c>
      <c r="F17" s="11" t="s">
        <v>12</v>
      </c>
      <c r="G17" s="12">
        <f t="shared" si="0"/>
        <v>6000</v>
      </c>
      <c r="H17" s="27"/>
      <c r="I17" s="27"/>
      <c r="J17" s="29"/>
    </row>
    <row r="18" spans="1:10" ht="24" customHeight="1" x14ac:dyDescent="0.2">
      <c r="A18" s="25"/>
      <c r="B18" s="41"/>
      <c r="C18" s="40" t="s">
        <v>19</v>
      </c>
      <c r="D18" s="15">
        <v>11</v>
      </c>
      <c r="E18" s="11">
        <v>33</v>
      </c>
      <c r="F18" s="11" t="s">
        <v>12</v>
      </c>
      <c r="G18" s="12">
        <f t="shared" si="0"/>
        <v>9900</v>
      </c>
      <c r="H18" s="27"/>
      <c r="I18" s="27"/>
    </row>
    <row r="19" spans="1:10" ht="21" customHeight="1" x14ac:dyDescent="0.2">
      <c r="A19" s="25"/>
      <c r="B19" s="41"/>
      <c r="C19" s="35"/>
      <c r="D19" s="15">
        <v>12</v>
      </c>
      <c r="E19" s="11">
        <v>33</v>
      </c>
      <c r="F19" s="11" t="s">
        <v>12</v>
      </c>
      <c r="G19" s="12">
        <f t="shared" si="0"/>
        <v>9900</v>
      </c>
      <c r="H19" s="27"/>
      <c r="I19" s="27"/>
      <c r="J19">
        <v>33</v>
      </c>
    </row>
    <row r="20" spans="1:10" ht="22.9" customHeight="1" x14ac:dyDescent="0.2">
      <c r="A20" s="25"/>
      <c r="B20" s="41"/>
      <c r="C20" s="31" t="s">
        <v>20</v>
      </c>
      <c r="D20" s="15">
        <v>11</v>
      </c>
      <c r="E20" s="11">
        <v>51</v>
      </c>
      <c r="F20" s="11" t="s">
        <v>12</v>
      </c>
      <c r="G20" s="12">
        <f t="shared" si="0"/>
        <v>15300</v>
      </c>
      <c r="H20" s="27"/>
      <c r="I20" s="27"/>
    </row>
    <row r="21" spans="1:10" ht="30" customHeight="1" x14ac:dyDescent="0.2">
      <c r="A21" s="25"/>
      <c r="B21" s="41"/>
      <c r="C21" s="33"/>
      <c r="D21" s="15">
        <v>12</v>
      </c>
      <c r="E21" s="11">
        <v>51</v>
      </c>
      <c r="F21" s="11" t="s">
        <v>12</v>
      </c>
      <c r="G21" s="12">
        <f t="shared" si="0"/>
        <v>15300</v>
      </c>
      <c r="H21" s="27"/>
      <c r="I21" s="27"/>
      <c r="J21">
        <v>51</v>
      </c>
    </row>
    <row r="22" spans="1:10" ht="30" customHeight="1" x14ac:dyDescent="0.2">
      <c r="A22" s="25"/>
      <c r="B22" s="41"/>
      <c r="C22" s="31" t="s">
        <v>21</v>
      </c>
      <c r="D22" s="15">
        <v>11</v>
      </c>
      <c r="E22" s="11">
        <v>79</v>
      </c>
      <c r="F22" s="11" t="s">
        <v>12</v>
      </c>
      <c r="G22" s="12">
        <f t="shared" si="0"/>
        <v>23700</v>
      </c>
      <c r="H22" s="27"/>
      <c r="I22" s="27"/>
    </row>
    <row r="23" spans="1:10" ht="30" customHeight="1" x14ac:dyDescent="0.2">
      <c r="A23" s="25"/>
      <c r="B23" s="41"/>
      <c r="C23" s="33"/>
      <c r="D23" s="15">
        <v>12</v>
      </c>
      <c r="E23" s="11">
        <v>79</v>
      </c>
      <c r="F23" s="11" t="s">
        <v>12</v>
      </c>
      <c r="G23" s="12">
        <f t="shared" si="0"/>
        <v>23700</v>
      </c>
      <c r="H23" s="27"/>
      <c r="I23" s="27"/>
      <c r="J23">
        <v>80</v>
      </c>
    </row>
    <row r="24" spans="1:10" ht="30" customHeight="1" x14ac:dyDescent="0.2">
      <c r="A24" s="25"/>
      <c r="B24" s="41"/>
      <c r="C24" s="31" t="s">
        <v>22</v>
      </c>
      <c r="D24" s="15">
        <v>11</v>
      </c>
      <c r="E24" s="11">
        <v>14</v>
      </c>
      <c r="F24" s="11" t="s">
        <v>12</v>
      </c>
      <c r="G24" s="12">
        <f t="shared" si="0"/>
        <v>4200</v>
      </c>
      <c r="H24" s="27"/>
      <c r="I24" s="27"/>
    </row>
    <row r="25" spans="1:10" ht="30" customHeight="1" x14ac:dyDescent="0.2">
      <c r="A25" s="25"/>
      <c r="B25" s="41"/>
      <c r="C25" s="33"/>
      <c r="D25" s="15">
        <v>12</v>
      </c>
      <c r="E25" s="11">
        <v>15</v>
      </c>
      <c r="F25" s="11" t="s">
        <v>12</v>
      </c>
      <c r="G25" s="12">
        <f t="shared" ref="G25:G61" si="1">E25*300</f>
        <v>4500</v>
      </c>
      <c r="H25" s="27"/>
      <c r="I25" s="27"/>
      <c r="J25">
        <v>14</v>
      </c>
    </row>
    <row r="26" spans="1:10" ht="30" customHeight="1" x14ac:dyDescent="0.2">
      <c r="A26" s="25"/>
      <c r="B26" s="41"/>
      <c r="C26" s="31" t="s">
        <v>23</v>
      </c>
      <c r="D26" s="15">
        <v>11</v>
      </c>
      <c r="E26" s="11">
        <v>26</v>
      </c>
      <c r="F26" s="11" t="s">
        <v>12</v>
      </c>
      <c r="G26" s="12">
        <f t="shared" si="1"/>
        <v>7800</v>
      </c>
      <c r="H26" s="27"/>
      <c r="I26" s="27"/>
    </row>
    <row r="27" spans="1:10" ht="30" customHeight="1" x14ac:dyDescent="0.2">
      <c r="A27" s="25"/>
      <c r="B27" s="41"/>
      <c r="C27" s="33"/>
      <c r="D27" s="15">
        <v>12</v>
      </c>
      <c r="E27" s="11">
        <v>26</v>
      </c>
      <c r="F27" s="11" t="s">
        <v>12</v>
      </c>
      <c r="G27" s="12">
        <f t="shared" si="1"/>
        <v>7800</v>
      </c>
      <c r="H27" s="27"/>
      <c r="I27" s="27"/>
      <c r="J27">
        <v>26</v>
      </c>
    </row>
    <row r="28" spans="1:10" ht="34.9" customHeight="1" x14ac:dyDescent="0.2">
      <c r="A28" s="25"/>
      <c r="B28" s="41"/>
      <c r="C28" s="31" t="s">
        <v>24</v>
      </c>
      <c r="D28" s="15">
        <v>11</v>
      </c>
      <c r="E28" s="11">
        <v>85</v>
      </c>
      <c r="F28" s="4" t="s">
        <v>12</v>
      </c>
      <c r="G28" s="5">
        <f t="shared" si="1"/>
        <v>25500</v>
      </c>
      <c r="H28" s="27"/>
      <c r="I28" s="27"/>
    </row>
    <row r="29" spans="1:10" ht="33.75" customHeight="1" x14ac:dyDescent="0.2">
      <c r="A29" s="25"/>
      <c r="B29" s="41"/>
      <c r="C29" s="33"/>
      <c r="D29" s="15">
        <v>12</v>
      </c>
      <c r="E29" s="11">
        <v>90</v>
      </c>
      <c r="F29" s="11" t="s">
        <v>12</v>
      </c>
      <c r="G29" s="12">
        <f t="shared" si="1"/>
        <v>27000</v>
      </c>
      <c r="H29" s="27"/>
      <c r="I29" s="27"/>
      <c r="J29">
        <v>85</v>
      </c>
    </row>
    <row r="30" spans="1:10" ht="34.9" customHeight="1" x14ac:dyDescent="0.2">
      <c r="A30" s="25"/>
      <c r="B30" s="41"/>
      <c r="C30" s="31" t="s">
        <v>25</v>
      </c>
      <c r="D30" s="15">
        <v>11</v>
      </c>
      <c r="E30" s="11">
        <v>6</v>
      </c>
      <c r="F30" s="4" t="s">
        <v>12</v>
      </c>
      <c r="G30" s="5">
        <f t="shared" si="1"/>
        <v>1800</v>
      </c>
      <c r="H30" s="27"/>
      <c r="I30" s="27"/>
    </row>
    <row r="31" spans="1:10" ht="30" customHeight="1" x14ac:dyDescent="0.2">
      <c r="A31" s="25"/>
      <c r="B31" s="41"/>
      <c r="C31" s="32"/>
      <c r="D31" s="15">
        <v>12</v>
      </c>
      <c r="E31" s="11">
        <v>6</v>
      </c>
      <c r="F31" s="11" t="s">
        <v>12</v>
      </c>
      <c r="G31" s="12">
        <f t="shared" si="1"/>
        <v>1800</v>
      </c>
      <c r="H31" s="27"/>
      <c r="I31" s="27"/>
    </row>
    <row r="32" spans="1:10" ht="30" customHeight="1" x14ac:dyDescent="0.2">
      <c r="A32" s="25"/>
      <c r="B32" s="41"/>
      <c r="C32" s="32"/>
      <c r="D32" s="15">
        <v>1</v>
      </c>
      <c r="E32" s="11">
        <v>6</v>
      </c>
      <c r="F32" s="11" t="s">
        <v>12</v>
      </c>
      <c r="G32" s="12">
        <f t="shared" si="1"/>
        <v>1800</v>
      </c>
      <c r="H32" s="27"/>
      <c r="I32" s="27"/>
    </row>
    <row r="33" spans="1:10" ht="30" customHeight="1" x14ac:dyDescent="0.2">
      <c r="A33" s="25"/>
      <c r="B33" s="41"/>
      <c r="C33" s="32"/>
      <c r="D33" s="15">
        <v>2</v>
      </c>
      <c r="E33" s="11">
        <v>6</v>
      </c>
      <c r="F33" s="11" t="s">
        <v>12</v>
      </c>
      <c r="G33" s="12">
        <f t="shared" si="1"/>
        <v>1800</v>
      </c>
      <c r="H33" s="27"/>
      <c r="I33" s="27"/>
    </row>
    <row r="34" spans="1:10" ht="30" customHeight="1" x14ac:dyDescent="0.2">
      <c r="A34" s="25"/>
      <c r="B34" s="41"/>
      <c r="C34" s="33"/>
      <c r="D34" s="15">
        <v>3</v>
      </c>
      <c r="E34" s="11">
        <v>6</v>
      </c>
      <c r="F34" s="11" t="s">
        <v>12</v>
      </c>
      <c r="G34" s="12">
        <f t="shared" si="1"/>
        <v>1800</v>
      </c>
      <c r="H34" s="27"/>
      <c r="I34" s="27"/>
      <c r="J34">
        <v>6</v>
      </c>
    </row>
    <row r="35" spans="1:10" ht="30" customHeight="1" x14ac:dyDescent="0.2">
      <c r="A35" s="25"/>
      <c r="B35" s="41"/>
      <c r="C35" s="31" t="s">
        <v>26</v>
      </c>
      <c r="D35" s="15">
        <v>12</v>
      </c>
      <c r="E35" s="11">
        <v>58</v>
      </c>
      <c r="F35" s="11" t="s">
        <v>12</v>
      </c>
      <c r="G35" s="12">
        <f t="shared" si="1"/>
        <v>17400</v>
      </c>
      <c r="H35" s="27"/>
      <c r="I35" s="27"/>
    </row>
    <row r="36" spans="1:10" ht="30" customHeight="1" x14ac:dyDescent="0.2">
      <c r="A36" s="25"/>
      <c r="B36" s="41"/>
      <c r="C36" s="32"/>
      <c r="D36" s="15">
        <v>1</v>
      </c>
      <c r="E36" s="11">
        <v>58</v>
      </c>
      <c r="F36" s="11" t="s">
        <v>12</v>
      </c>
      <c r="G36" s="12">
        <f t="shared" si="1"/>
        <v>17400</v>
      </c>
      <c r="H36" s="27"/>
      <c r="I36" s="27"/>
    </row>
    <row r="37" spans="1:10" ht="30" customHeight="1" x14ac:dyDescent="0.2">
      <c r="A37" s="25"/>
      <c r="B37" s="41"/>
      <c r="C37" s="32"/>
      <c r="D37" s="15">
        <v>2</v>
      </c>
      <c r="E37" s="11">
        <v>58</v>
      </c>
      <c r="F37" s="11" t="s">
        <v>12</v>
      </c>
      <c r="G37" s="12">
        <f t="shared" si="1"/>
        <v>17400</v>
      </c>
      <c r="H37" s="27"/>
      <c r="I37" s="27"/>
    </row>
    <row r="38" spans="1:10" ht="30" customHeight="1" x14ac:dyDescent="0.2">
      <c r="A38" s="25"/>
      <c r="B38" s="41"/>
      <c r="C38" s="33"/>
      <c r="D38" s="15">
        <v>3</v>
      </c>
      <c r="E38" s="11">
        <v>58</v>
      </c>
      <c r="F38" s="11" t="s">
        <v>12</v>
      </c>
      <c r="G38" s="12">
        <f t="shared" si="1"/>
        <v>17400</v>
      </c>
      <c r="H38" s="27"/>
      <c r="I38" s="27"/>
      <c r="J38">
        <v>58</v>
      </c>
    </row>
    <row r="39" spans="1:10" ht="30" customHeight="1" x14ac:dyDescent="0.2">
      <c r="A39" s="25"/>
      <c r="B39" s="41"/>
      <c r="C39" s="31" t="s">
        <v>27</v>
      </c>
      <c r="D39" s="15">
        <v>12</v>
      </c>
      <c r="E39" s="11">
        <v>57</v>
      </c>
      <c r="F39" s="11" t="s">
        <v>12</v>
      </c>
      <c r="G39" s="12">
        <f t="shared" si="1"/>
        <v>17100</v>
      </c>
      <c r="H39" s="27"/>
      <c r="I39" s="27"/>
    </row>
    <row r="40" spans="1:10" ht="30" customHeight="1" x14ac:dyDescent="0.2">
      <c r="A40" s="25"/>
      <c r="B40" s="41"/>
      <c r="C40" s="32"/>
      <c r="D40" s="15">
        <v>1</v>
      </c>
      <c r="E40" s="11">
        <v>57</v>
      </c>
      <c r="F40" s="11" t="s">
        <v>12</v>
      </c>
      <c r="G40" s="12">
        <f t="shared" si="1"/>
        <v>17100</v>
      </c>
      <c r="H40" s="27"/>
      <c r="I40" s="27"/>
    </row>
    <row r="41" spans="1:10" ht="30" customHeight="1" x14ac:dyDescent="0.2">
      <c r="A41" s="25"/>
      <c r="B41" s="41"/>
      <c r="C41" s="32"/>
      <c r="D41" s="15">
        <v>2</v>
      </c>
      <c r="E41" s="11">
        <v>57</v>
      </c>
      <c r="F41" s="11" t="s">
        <v>12</v>
      </c>
      <c r="G41" s="12">
        <f t="shared" si="1"/>
        <v>17100</v>
      </c>
      <c r="H41" s="27"/>
      <c r="I41" s="27"/>
    </row>
    <row r="42" spans="1:10" ht="30" customHeight="1" x14ac:dyDescent="0.2">
      <c r="A42" s="25"/>
      <c r="B42" s="41"/>
      <c r="C42" s="33"/>
      <c r="D42" s="15">
        <v>3</v>
      </c>
      <c r="E42" s="11">
        <v>57</v>
      </c>
      <c r="F42" s="11" t="s">
        <v>12</v>
      </c>
      <c r="G42" s="12">
        <f t="shared" si="1"/>
        <v>17100</v>
      </c>
      <c r="H42" s="27"/>
      <c r="I42" s="27"/>
      <c r="J42">
        <v>57</v>
      </c>
    </row>
    <row r="43" spans="1:10" ht="30" customHeight="1" x14ac:dyDescent="0.2">
      <c r="A43" s="25"/>
      <c r="B43" s="41"/>
      <c r="C43" s="31" t="s">
        <v>28</v>
      </c>
      <c r="D43" s="15">
        <v>12</v>
      </c>
      <c r="E43" s="11">
        <v>25</v>
      </c>
      <c r="F43" s="4" t="s">
        <v>12</v>
      </c>
      <c r="G43" s="5">
        <f t="shared" si="1"/>
        <v>7500</v>
      </c>
      <c r="H43" s="27"/>
      <c r="I43" s="27"/>
    </row>
    <row r="44" spans="1:10" ht="30" customHeight="1" x14ac:dyDescent="0.2">
      <c r="A44" s="25"/>
      <c r="B44" s="41"/>
      <c r="C44" s="32"/>
      <c r="D44" s="15">
        <v>1</v>
      </c>
      <c r="E44" s="11">
        <v>25</v>
      </c>
      <c r="F44" s="11" t="s">
        <v>12</v>
      </c>
      <c r="G44" s="12">
        <f t="shared" si="1"/>
        <v>7500</v>
      </c>
      <c r="H44" s="27"/>
      <c r="I44" s="27"/>
    </row>
    <row r="45" spans="1:10" ht="30" customHeight="1" x14ac:dyDescent="0.2">
      <c r="A45" s="25"/>
      <c r="B45" s="41"/>
      <c r="C45" s="32"/>
      <c r="D45" s="15">
        <v>2</v>
      </c>
      <c r="E45" s="11">
        <v>25</v>
      </c>
      <c r="F45" s="11" t="s">
        <v>12</v>
      </c>
      <c r="G45" s="12">
        <f t="shared" si="1"/>
        <v>7500</v>
      </c>
      <c r="H45" s="27"/>
      <c r="I45" s="27"/>
    </row>
    <row r="46" spans="1:10" ht="30" customHeight="1" x14ac:dyDescent="0.2">
      <c r="A46" s="25"/>
      <c r="B46" s="41"/>
      <c r="C46" s="32"/>
      <c r="D46" s="15">
        <v>3</v>
      </c>
      <c r="E46" s="11">
        <v>25</v>
      </c>
      <c r="F46" s="11" t="s">
        <v>12</v>
      </c>
      <c r="G46" s="12">
        <f t="shared" si="1"/>
        <v>7500</v>
      </c>
      <c r="H46" s="27"/>
      <c r="I46" s="27"/>
    </row>
    <row r="47" spans="1:10" ht="30" customHeight="1" x14ac:dyDescent="0.2">
      <c r="A47" s="25"/>
      <c r="B47" s="41"/>
      <c r="C47" s="33"/>
      <c r="D47" s="15">
        <v>4</v>
      </c>
      <c r="E47" s="11">
        <v>25</v>
      </c>
      <c r="F47" s="11" t="s">
        <v>12</v>
      </c>
      <c r="G47" s="12">
        <f t="shared" si="1"/>
        <v>7500</v>
      </c>
      <c r="H47" s="27"/>
      <c r="I47" s="27"/>
      <c r="J47">
        <v>24</v>
      </c>
    </row>
    <row r="48" spans="1:10" ht="30" customHeight="1" x14ac:dyDescent="0.2">
      <c r="A48" s="25"/>
      <c r="B48" s="41"/>
      <c r="C48" s="31" t="s">
        <v>29</v>
      </c>
      <c r="D48" s="15">
        <v>12</v>
      </c>
      <c r="E48" s="11">
        <v>20</v>
      </c>
      <c r="F48" s="11" t="s">
        <v>12</v>
      </c>
      <c r="G48" s="12">
        <f t="shared" si="1"/>
        <v>6000</v>
      </c>
      <c r="H48" s="27"/>
      <c r="I48" s="27"/>
    </row>
    <row r="49" spans="1:10" ht="30" customHeight="1" x14ac:dyDescent="0.2">
      <c r="A49" s="25"/>
      <c r="B49" s="41"/>
      <c r="C49" s="32"/>
      <c r="D49" s="15">
        <v>1</v>
      </c>
      <c r="E49" s="11">
        <v>20</v>
      </c>
      <c r="F49" s="11" t="s">
        <v>12</v>
      </c>
      <c r="G49" s="12">
        <f t="shared" si="1"/>
        <v>6000</v>
      </c>
      <c r="H49" s="27"/>
      <c r="I49" s="27"/>
    </row>
    <row r="50" spans="1:10" ht="30" customHeight="1" x14ac:dyDescent="0.2">
      <c r="A50" s="25"/>
      <c r="B50" s="41"/>
      <c r="C50" s="32"/>
      <c r="D50" s="15">
        <v>2</v>
      </c>
      <c r="E50" s="11">
        <v>20</v>
      </c>
      <c r="F50" s="11" t="s">
        <v>12</v>
      </c>
      <c r="G50" s="12">
        <f t="shared" si="1"/>
        <v>6000</v>
      </c>
      <c r="H50" s="27"/>
      <c r="I50" s="27"/>
    </row>
    <row r="51" spans="1:10" ht="30" customHeight="1" x14ac:dyDescent="0.2">
      <c r="A51" s="25"/>
      <c r="B51" s="41"/>
      <c r="C51" s="32"/>
      <c r="D51" s="15">
        <v>3</v>
      </c>
      <c r="E51" s="11">
        <v>20</v>
      </c>
      <c r="F51" s="11" t="s">
        <v>12</v>
      </c>
      <c r="G51" s="12">
        <f t="shared" si="1"/>
        <v>6000</v>
      </c>
      <c r="H51" s="27"/>
      <c r="I51" s="27"/>
    </row>
    <row r="52" spans="1:10" ht="30" customHeight="1" x14ac:dyDescent="0.2">
      <c r="A52" s="25"/>
      <c r="B52" s="41"/>
      <c r="C52" s="33"/>
      <c r="D52" s="15">
        <v>4</v>
      </c>
      <c r="E52" s="11">
        <v>20</v>
      </c>
      <c r="F52" s="11" t="s">
        <v>12</v>
      </c>
      <c r="G52" s="12">
        <f t="shared" si="1"/>
        <v>6000</v>
      </c>
      <c r="H52" s="28"/>
      <c r="I52" s="27"/>
      <c r="J52">
        <v>20</v>
      </c>
    </row>
    <row r="53" spans="1:10" ht="30" customHeight="1" x14ac:dyDescent="0.2">
      <c r="A53" s="25"/>
      <c r="B53" s="36"/>
      <c r="C53" s="31" t="s">
        <v>30</v>
      </c>
      <c r="D53" s="16">
        <v>11</v>
      </c>
      <c r="E53" s="16">
        <v>5</v>
      </c>
      <c r="F53" s="11" t="s">
        <v>12</v>
      </c>
      <c r="G53" s="12">
        <f t="shared" si="1"/>
        <v>1500</v>
      </c>
      <c r="H53" s="25"/>
      <c r="I53" s="27"/>
    </row>
    <row r="54" spans="1:10" ht="30" customHeight="1" x14ac:dyDescent="0.2">
      <c r="A54" s="25"/>
      <c r="B54" s="36"/>
      <c r="C54" s="33"/>
      <c r="D54" s="16">
        <v>12</v>
      </c>
      <c r="E54" s="16">
        <v>5</v>
      </c>
      <c r="F54" s="11" t="s">
        <v>12</v>
      </c>
      <c r="G54" s="12">
        <f t="shared" si="1"/>
        <v>1500</v>
      </c>
      <c r="H54" s="25"/>
      <c r="I54" s="27"/>
      <c r="J54">
        <v>5</v>
      </c>
    </row>
    <row r="55" spans="1:10" ht="34.9" customHeight="1" x14ac:dyDescent="0.2">
      <c r="A55" s="25"/>
      <c r="B55" s="36"/>
      <c r="C55" s="31" t="s">
        <v>31</v>
      </c>
      <c r="D55" s="16">
        <v>11</v>
      </c>
      <c r="E55" s="16">
        <v>11</v>
      </c>
      <c r="F55" s="4" t="s">
        <v>12</v>
      </c>
      <c r="G55" s="5">
        <f t="shared" si="1"/>
        <v>3300</v>
      </c>
      <c r="H55" s="25"/>
      <c r="I55" s="27"/>
    </row>
    <row r="56" spans="1:10" ht="42" customHeight="1" x14ac:dyDescent="0.2">
      <c r="A56" s="25"/>
      <c r="B56" s="36"/>
      <c r="C56" s="33"/>
      <c r="D56" s="16">
        <v>12</v>
      </c>
      <c r="E56" s="16">
        <v>13</v>
      </c>
      <c r="F56" s="11" t="s">
        <v>12</v>
      </c>
      <c r="G56" s="12">
        <f t="shared" si="1"/>
        <v>3900</v>
      </c>
      <c r="H56" s="25"/>
      <c r="I56" s="27"/>
      <c r="J56">
        <v>12</v>
      </c>
    </row>
    <row r="57" spans="1:10" ht="30" customHeight="1" x14ac:dyDescent="0.2">
      <c r="A57" s="25"/>
      <c r="B57" s="36"/>
      <c r="C57" s="31" t="s">
        <v>32</v>
      </c>
      <c r="D57" s="16">
        <v>8</v>
      </c>
      <c r="E57" s="16">
        <v>3</v>
      </c>
      <c r="F57" s="11" t="s">
        <v>12</v>
      </c>
      <c r="G57" s="12">
        <f t="shared" si="1"/>
        <v>900</v>
      </c>
      <c r="H57" s="25"/>
      <c r="I57" s="27"/>
    </row>
    <row r="58" spans="1:10" ht="30" customHeight="1" x14ac:dyDescent="0.2">
      <c r="A58" s="25"/>
      <c r="B58" s="36"/>
      <c r="C58" s="32"/>
      <c r="D58" s="16">
        <v>9</v>
      </c>
      <c r="E58" s="16">
        <v>3</v>
      </c>
      <c r="F58" s="11" t="s">
        <v>12</v>
      </c>
      <c r="G58" s="12">
        <f t="shared" si="1"/>
        <v>900</v>
      </c>
      <c r="H58" s="25"/>
      <c r="I58" s="27"/>
    </row>
    <row r="59" spans="1:10" ht="30" customHeight="1" x14ac:dyDescent="0.2">
      <c r="A59" s="25"/>
      <c r="B59" s="36"/>
      <c r="C59" s="32"/>
      <c r="D59" s="16">
        <v>10</v>
      </c>
      <c r="E59" s="16">
        <v>3</v>
      </c>
      <c r="F59" s="11" t="s">
        <v>12</v>
      </c>
      <c r="G59" s="12">
        <f t="shared" si="1"/>
        <v>900</v>
      </c>
      <c r="H59" s="25"/>
      <c r="I59" s="27"/>
    </row>
    <row r="60" spans="1:10" ht="30" customHeight="1" x14ac:dyDescent="0.2">
      <c r="A60" s="25"/>
      <c r="B60" s="36"/>
      <c r="C60" s="32"/>
      <c r="D60" s="16">
        <v>11</v>
      </c>
      <c r="E60" s="16">
        <v>3</v>
      </c>
      <c r="F60" s="11" t="s">
        <v>12</v>
      </c>
      <c r="G60" s="12">
        <f t="shared" si="1"/>
        <v>900</v>
      </c>
      <c r="H60" s="25"/>
      <c r="I60" s="27"/>
    </row>
    <row r="61" spans="1:10" ht="30" customHeight="1" x14ac:dyDescent="0.2">
      <c r="A61" s="25"/>
      <c r="B61" s="36"/>
      <c r="C61" s="33"/>
      <c r="D61" s="16">
        <v>12</v>
      </c>
      <c r="E61" s="16">
        <v>3</v>
      </c>
      <c r="F61" s="11" t="s">
        <v>12</v>
      </c>
      <c r="G61" s="12">
        <f t="shared" si="1"/>
        <v>900</v>
      </c>
      <c r="H61" s="25"/>
      <c r="I61" s="27"/>
      <c r="J61">
        <v>3</v>
      </c>
    </row>
    <row r="62" spans="1:10" ht="27" customHeight="1" x14ac:dyDescent="0.2">
      <c r="A62" s="3"/>
      <c r="B62" s="36"/>
      <c r="C62" s="13" t="s">
        <v>33</v>
      </c>
      <c r="D62" s="16">
        <v>12</v>
      </c>
      <c r="E62" s="16">
        <v>3</v>
      </c>
      <c r="F62" s="11" t="s">
        <v>12</v>
      </c>
      <c r="G62" s="12">
        <f t="shared" ref="G62:G89" si="2">E62*300</f>
        <v>900</v>
      </c>
      <c r="H62" s="25"/>
      <c r="I62" s="27"/>
      <c r="J62">
        <v>3</v>
      </c>
    </row>
    <row r="63" spans="1:10" ht="27" customHeight="1" x14ac:dyDescent="0.2">
      <c r="A63" s="25"/>
      <c r="B63" s="36"/>
      <c r="C63" s="31" t="s">
        <v>34</v>
      </c>
      <c r="D63" s="16">
        <v>11</v>
      </c>
      <c r="E63" s="16">
        <v>4</v>
      </c>
      <c r="F63" s="11" t="s">
        <v>12</v>
      </c>
      <c r="G63" s="12">
        <f t="shared" si="2"/>
        <v>1200</v>
      </c>
      <c r="H63" s="25"/>
      <c r="I63" s="27"/>
    </row>
    <row r="64" spans="1:10" ht="27" customHeight="1" x14ac:dyDescent="0.2">
      <c r="A64" s="25"/>
      <c r="B64" s="36"/>
      <c r="C64" s="33"/>
      <c r="D64" s="16">
        <v>12</v>
      </c>
      <c r="E64" s="16">
        <v>4</v>
      </c>
      <c r="F64" s="11" t="s">
        <v>12</v>
      </c>
      <c r="G64" s="12">
        <f t="shared" si="2"/>
        <v>1200</v>
      </c>
      <c r="H64" s="25"/>
      <c r="I64" s="27"/>
      <c r="J64">
        <v>3</v>
      </c>
    </row>
    <row r="65" spans="1:10" ht="27" customHeight="1" x14ac:dyDescent="0.2">
      <c r="A65" s="25"/>
      <c r="B65" s="36"/>
      <c r="C65" s="31" t="s">
        <v>35</v>
      </c>
      <c r="D65" s="16">
        <v>11</v>
      </c>
      <c r="E65" s="16">
        <v>2</v>
      </c>
      <c r="F65" s="11" t="s">
        <v>12</v>
      </c>
      <c r="G65" s="12">
        <f t="shared" si="2"/>
        <v>600</v>
      </c>
      <c r="H65" s="25"/>
      <c r="I65" s="27"/>
    </row>
    <row r="66" spans="1:10" ht="21" customHeight="1" x14ac:dyDescent="0.2">
      <c r="A66" s="25"/>
      <c r="B66" s="36"/>
      <c r="C66" s="33"/>
      <c r="D66" s="16">
        <v>12</v>
      </c>
      <c r="E66" s="16">
        <v>2</v>
      </c>
      <c r="F66" s="11" t="s">
        <v>12</v>
      </c>
      <c r="G66" s="12">
        <f t="shared" si="2"/>
        <v>600</v>
      </c>
      <c r="H66" s="25"/>
      <c r="I66" s="27"/>
      <c r="J66">
        <v>2</v>
      </c>
    </row>
    <row r="67" spans="1:10" ht="30" customHeight="1" x14ac:dyDescent="0.2">
      <c r="A67" s="3"/>
      <c r="B67" s="36"/>
      <c r="C67" s="13" t="s">
        <v>36</v>
      </c>
      <c r="D67" s="16">
        <v>12</v>
      </c>
      <c r="E67" s="16">
        <v>13</v>
      </c>
      <c r="F67" s="11" t="s">
        <v>12</v>
      </c>
      <c r="G67" s="12">
        <f t="shared" si="2"/>
        <v>3900</v>
      </c>
      <c r="H67" s="25"/>
      <c r="I67" s="27"/>
      <c r="J67">
        <v>14</v>
      </c>
    </row>
    <row r="68" spans="1:10" ht="30" customHeight="1" x14ac:dyDescent="0.2">
      <c r="A68" s="3"/>
      <c r="B68" s="36"/>
      <c r="C68" s="13" t="s">
        <v>37</v>
      </c>
      <c r="D68" s="16">
        <v>12</v>
      </c>
      <c r="E68" s="16">
        <v>20</v>
      </c>
      <c r="F68" s="11" t="s">
        <v>12</v>
      </c>
      <c r="G68" s="12">
        <f t="shared" si="2"/>
        <v>6000</v>
      </c>
      <c r="H68" s="25"/>
      <c r="I68" s="27"/>
      <c r="J68">
        <v>20</v>
      </c>
    </row>
    <row r="69" spans="1:10" ht="30" customHeight="1" x14ac:dyDescent="0.2">
      <c r="A69" s="25"/>
      <c r="B69" s="36"/>
      <c r="C69" s="31" t="s">
        <v>38</v>
      </c>
      <c r="D69" s="16">
        <v>12</v>
      </c>
      <c r="E69" s="16">
        <v>8</v>
      </c>
      <c r="F69" s="11" t="s">
        <v>12</v>
      </c>
      <c r="G69" s="12">
        <f t="shared" si="2"/>
        <v>2400</v>
      </c>
      <c r="H69" s="25"/>
      <c r="I69" s="27"/>
    </row>
    <row r="70" spans="1:10" ht="30" customHeight="1" x14ac:dyDescent="0.2">
      <c r="A70" s="25"/>
      <c r="B70" s="36"/>
      <c r="C70" s="33"/>
      <c r="D70" s="16">
        <v>1</v>
      </c>
      <c r="E70" s="16">
        <v>8</v>
      </c>
      <c r="F70" s="11" t="s">
        <v>12</v>
      </c>
      <c r="G70" s="12">
        <f t="shared" si="2"/>
        <v>2400</v>
      </c>
      <c r="H70" s="25"/>
      <c r="I70" s="27"/>
      <c r="J70">
        <v>8</v>
      </c>
    </row>
    <row r="71" spans="1:10" ht="25.9" customHeight="1" x14ac:dyDescent="0.2">
      <c r="A71" s="3"/>
      <c r="B71" s="36"/>
      <c r="C71" s="13" t="s">
        <v>39</v>
      </c>
      <c r="D71" s="14">
        <v>12</v>
      </c>
      <c r="E71" s="14">
        <v>25</v>
      </c>
      <c r="F71" s="11" t="s">
        <v>12</v>
      </c>
      <c r="G71" s="12">
        <f t="shared" si="2"/>
        <v>7500</v>
      </c>
      <c r="H71" s="25"/>
      <c r="I71" s="27"/>
      <c r="J71">
        <v>25</v>
      </c>
    </row>
    <row r="72" spans="1:10" ht="37.9" customHeight="1" x14ac:dyDescent="0.2">
      <c r="A72" s="25"/>
      <c r="B72" s="36"/>
      <c r="C72" s="34" t="s">
        <v>40</v>
      </c>
      <c r="D72" s="14">
        <v>12</v>
      </c>
      <c r="E72" s="14">
        <v>44</v>
      </c>
      <c r="F72" s="11" t="s">
        <v>12</v>
      </c>
      <c r="G72" s="12">
        <f t="shared" si="2"/>
        <v>13200</v>
      </c>
      <c r="H72" s="25"/>
      <c r="I72" s="27"/>
    </row>
    <row r="73" spans="1:10" ht="42" customHeight="1" x14ac:dyDescent="0.2">
      <c r="A73" s="25"/>
      <c r="B73" s="36"/>
      <c r="C73" s="34"/>
      <c r="D73" s="14">
        <v>1</v>
      </c>
      <c r="E73" s="14">
        <v>97</v>
      </c>
      <c r="F73" s="11" t="s">
        <v>12</v>
      </c>
      <c r="G73" s="12">
        <f t="shared" si="2"/>
        <v>29100</v>
      </c>
      <c r="H73" s="25"/>
      <c r="I73" s="27"/>
    </row>
    <row r="74" spans="1:10" ht="37.15" customHeight="1" x14ac:dyDescent="0.2">
      <c r="A74" s="25"/>
      <c r="B74" s="36"/>
      <c r="C74" s="34"/>
      <c r="D74" s="14">
        <v>2</v>
      </c>
      <c r="E74" s="14">
        <v>97</v>
      </c>
      <c r="F74" s="11" t="s">
        <v>12</v>
      </c>
      <c r="G74" s="12">
        <f t="shared" si="2"/>
        <v>29100</v>
      </c>
      <c r="H74" s="25"/>
      <c r="I74" s="27"/>
    </row>
    <row r="75" spans="1:10" ht="58.15" customHeight="1" x14ac:dyDescent="0.2">
      <c r="A75" s="25"/>
      <c r="B75" s="36"/>
      <c r="C75" s="35"/>
      <c r="D75" s="14">
        <v>3</v>
      </c>
      <c r="E75" s="14">
        <v>97</v>
      </c>
      <c r="F75" s="11" t="s">
        <v>12</v>
      </c>
      <c r="G75" s="12">
        <f t="shared" si="2"/>
        <v>29100</v>
      </c>
      <c r="H75" s="25"/>
      <c r="I75" s="27"/>
      <c r="J75">
        <v>97</v>
      </c>
    </row>
    <row r="76" spans="1:10" ht="30" customHeight="1" x14ac:dyDescent="0.2">
      <c r="A76" s="25"/>
      <c r="B76" s="36"/>
      <c r="C76" s="31" t="s">
        <v>41</v>
      </c>
      <c r="D76" s="14">
        <v>12</v>
      </c>
      <c r="E76" s="14">
        <v>29</v>
      </c>
      <c r="F76" s="11" t="s">
        <v>12</v>
      </c>
      <c r="G76" s="12">
        <f t="shared" si="2"/>
        <v>8700</v>
      </c>
      <c r="H76" s="25"/>
      <c r="I76" s="27"/>
    </row>
    <row r="77" spans="1:10" ht="30" customHeight="1" x14ac:dyDescent="0.2">
      <c r="A77" s="25"/>
      <c r="B77" s="36"/>
      <c r="C77" s="32"/>
      <c r="D77" s="14">
        <v>1</v>
      </c>
      <c r="E77" s="14">
        <v>29</v>
      </c>
      <c r="F77" s="11" t="s">
        <v>12</v>
      </c>
      <c r="G77" s="12">
        <f t="shared" si="2"/>
        <v>8700</v>
      </c>
      <c r="H77" s="25"/>
      <c r="I77" s="27"/>
    </row>
    <row r="78" spans="1:10" ht="30" customHeight="1" x14ac:dyDescent="0.2">
      <c r="A78" s="25"/>
      <c r="B78" s="36"/>
      <c r="C78" s="32"/>
      <c r="D78" s="14">
        <v>2</v>
      </c>
      <c r="E78" s="14">
        <v>29</v>
      </c>
      <c r="F78" s="11" t="s">
        <v>12</v>
      </c>
      <c r="G78" s="12">
        <f t="shared" si="2"/>
        <v>8700</v>
      </c>
      <c r="H78" s="25"/>
      <c r="I78" s="27"/>
    </row>
    <row r="79" spans="1:10" ht="30" customHeight="1" x14ac:dyDescent="0.2">
      <c r="A79" s="25"/>
      <c r="B79" s="36"/>
      <c r="C79" s="33"/>
      <c r="D79" s="14">
        <v>3</v>
      </c>
      <c r="E79" s="14">
        <v>29</v>
      </c>
      <c r="F79" s="11" t="s">
        <v>12</v>
      </c>
      <c r="G79" s="12">
        <f t="shared" si="2"/>
        <v>8700</v>
      </c>
      <c r="H79" s="25"/>
      <c r="I79" s="27"/>
      <c r="J79">
        <v>29</v>
      </c>
    </row>
    <row r="80" spans="1:10" ht="30" customHeight="1" x14ac:dyDescent="0.2">
      <c r="A80" s="25"/>
      <c r="B80" s="36"/>
      <c r="C80" s="31" t="s">
        <v>42</v>
      </c>
      <c r="D80" s="14">
        <v>11</v>
      </c>
      <c r="E80" s="14">
        <v>12</v>
      </c>
      <c r="F80" s="11" t="s">
        <v>12</v>
      </c>
      <c r="G80" s="12">
        <f t="shared" si="2"/>
        <v>3600</v>
      </c>
      <c r="H80" s="25"/>
      <c r="I80" s="27"/>
    </row>
    <row r="81" spans="1:10" ht="30" customHeight="1" x14ac:dyDescent="0.2">
      <c r="A81" s="25"/>
      <c r="B81" s="36"/>
      <c r="C81" s="32"/>
      <c r="D81" s="14">
        <v>12</v>
      </c>
      <c r="E81" s="14">
        <v>12</v>
      </c>
      <c r="F81" s="11" t="s">
        <v>12</v>
      </c>
      <c r="G81" s="12">
        <f t="shared" si="2"/>
        <v>3600</v>
      </c>
      <c r="H81" s="25"/>
      <c r="I81" s="27"/>
    </row>
    <row r="82" spans="1:10" ht="30" customHeight="1" x14ac:dyDescent="0.2">
      <c r="A82" s="25"/>
      <c r="B82" s="36"/>
      <c r="C82" s="32"/>
      <c r="D82" s="14">
        <v>1</v>
      </c>
      <c r="E82" s="14">
        <v>12</v>
      </c>
      <c r="F82" s="11" t="s">
        <v>12</v>
      </c>
      <c r="G82" s="12">
        <f t="shared" si="2"/>
        <v>3600</v>
      </c>
      <c r="H82" s="25"/>
      <c r="I82" s="27"/>
    </row>
    <row r="83" spans="1:10" ht="30" customHeight="1" x14ac:dyDescent="0.2">
      <c r="A83" s="25"/>
      <c r="B83" s="36"/>
      <c r="C83" s="32"/>
      <c r="D83" s="14">
        <v>2</v>
      </c>
      <c r="E83" s="14">
        <v>12</v>
      </c>
      <c r="F83" s="11" t="s">
        <v>12</v>
      </c>
      <c r="G83" s="12">
        <f t="shared" si="2"/>
        <v>3600</v>
      </c>
      <c r="H83" s="25"/>
      <c r="I83" s="27"/>
    </row>
    <row r="84" spans="1:10" ht="30" customHeight="1" x14ac:dyDescent="0.2">
      <c r="A84" s="25"/>
      <c r="B84" s="36"/>
      <c r="C84" s="33"/>
      <c r="D84" s="14">
        <v>3</v>
      </c>
      <c r="E84" s="14">
        <v>12</v>
      </c>
      <c r="F84" s="11" t="s">
        <v>12</v>
      </c>
      <c r="G84" s="12">
        <f t="shared" si="2"/>
        <v>3600</v>
      </c>
      <c r="H84" s="25"/>
      <c r="I84" s="27"/>
      <c r="J84">
        <v>12</v>
      </c>
    </row>
    <row r="85" spans="1:10" ht="30" customHeight="1" x14ac:dyDescent="0.2">
      <c r="A85" s="25"/>
      <c r="B85" s="36"/>
      <c r="C85" s="31" t="s">
        <v>43</v>
      </c>
      <c r="D85" s="14">
        <v>12</v>
      </c>
      <c r="E85" s="14">
        <v>38</v>
      </c>
      <c r="F85" s="11" t="s">
        <v>12</v>
      </c>
      <c r="G85" s="12">
        <f t="shared" si="2"/>
        <v>11400</v>
      </c>
      <c r="H85" s="25"/>
      <c r="I85" s="27"/>
    </row>
    <row r="86" spans="1:10" ht="30" customHeight="1" x14ac:dyDescent="0.2">
      <c r="A86" s="25"/>
      <c r="B86" s="36"/>
      <c r="C86" s="32"/>
      <c r="D86" s="14">
        <v>1</v>
      </c>
      <c r="E86" s="14">
        <v>38</v>
      </c>
      <c r="F86" s="11" t="s">
        <v>12</v>
      </c>
      <c r="G86" s="12">
        <f t="shared" si="2"/>
        <v>11400</v>
      </c>
      <c r="H86" s="25"/>
      <c r="I86" s="27"/>
    </row>
    <row r="87" spans="1:10" ht="30" customHeight="1" x14ac:dyDescent="0.2">
      <c r="A87" s="25"/>
      <c r="B87" s="36"/>
      <c r="C87" s="32"/>
      <c r="D87" s="14">
        <v>2</v>
      </c>
      <c r="E87" s="14">
        <v>38</v>
      </c>
      <c r="F87" s="11" t="s">
        <v>12</v>
      </c>
      <c r="G87" s="12">
        <f t="shared" si="2"/>
        <v>11400</v>
      </c>
      <c r="H87" s="25"/>
      <c r="I87" s="27"/>
    </row>
    <row r="88" spans="1:10" ht="30" customHeight="1" x14ac:dyDescent="0.2">
      <c r="A88" s="25"/>
      <c r="B88" s="36"/>
      <c r="C88" s="32"/>
      <c r="D88" s="14">
        <v>3</v>
      </c>
      <c r="E88" s="14">
        <v>38</v>
      </c>
      <c r="F88" s="16" t="s">
        <v>12</v>
      </c>
      <c r="G88" s="12">
        <f t="shared" si="2"/>
        <v>11400</v>
      </c>
      <c r="H88" s="25"/>
      <c r="I88" s="27"/>
    </row>
    <row r="89" spans="1:10" ht="30" customHeight="1" x14ac:dyDescent="0.2">
      <c r="A89" s="25"/>
      <c r="B89" s="36"/>
      <c r="C89" s="33"/>
      <c r="D89" s="14">
        <v>4</v>
      </c>
      <c r="E89" s="14">
        <v>38</v>
      </c>
      <c r="F89" s="16" t="s">
        <v>12</v>
      </c>
      <c r="G89" s="12">
        <f t="shared" si="2"/>
        <v>11400</v>
      </c>
      <c r="H89" s="25"/>
      <c r="I89" s="28"/>
      <c r="J89">
        <v>37</v>
      </c>
    </row>
    <row r="90" spans="1:10" ht="40.9" customHeight="1" x14ac:dyDescent="0.2">
      <c r="A90" s="41" t="s">
        <v>44</v>
      </c>
      <c r="B90" s="41"/>
      <c r="C90" s="41"/>
      <c r="D90" s="8" t="s">
        <v>45</v>
      </c>
      <c r="E90" s="8" t="s">
        <v>45</v>
      </c>
      <c r="F90" s="8" t="s">
        <v>45</v>
      </c>
      <c r="G90" s="3">
        <f>SUM(G6:G89)</f>
        <v>859200</v>
      </c>
      <c r="H90" s="3">
        <f>SUM(H6:H89)</f>
        <v>0</v>
      </c>
      <c r="I90" s="3" t="e">
        <f>SUM(#REF!)</f>
        <v>#REF!</v>
      </c>
      <c r="J90">
        <f>SUM(J6:J89)</f>
        <v>724</v>
      </c>
    </row>
  </sheetData>
  <mergeCells count="81">
    <mergeCell ref="A1:I1"/>
    <mergeCell ref="A2:H2"/>
    <mergeCell ref="D3:G3"/>
    <mergeCell ref="A90:C90"/>
    <mergeCell ref="A3:A5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4"/>
    <mergeCell ref="A35:A38"/>
    <mergeCell ref="A39:A42"/>
    <mergeCell ref="A43:A47"/>
    <mergeCell ref="A48:A52"/>
    <mergeCell ref="A53:A54"/>
    <mergeCell ref="A55:A56"/>
    <mergeCell ref="A57:A61"/>
    <mergeCell ref="A63:A64"/>
    <mergeCell ref="A65:A66"/>
    <mergeCell ref="A69:A70"/>
    <mergeCell ref="A72:A75"/>
    <mergeCell ref="A76:A79"/>
    <mergeCell ref="A80:A84"/>
    <mergeCell ref="A85:A89"/>
    <mergeCell ref="B3:B5"/>
    <mergeCell ref="B6:B7"/>
    <mergeCell ref="B8:B52"/>
    <mergeCell ref="B53:B70"/>
    <mergeCell ref="B71:B84"/>
    <mergeCell ref="B85:B89"/>
    <mergeCell ref="C3:C5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4"/>
    <mergeCell ref="C35:C38"/>
    <mergeCell ref="C39:C42"/>
    <mergeCell ref="C80:C84"/>
    <mergeCell ref="C85:C89"/>
    <mergeCell ref="D4:D5"/>
    <mergeCell ref="E4:E5"/>
    <mergeCell ref="F4:F5"/>
    <mergeCell ref="C63:C64"/>
    <mergeCell ref="C65:C66"/>
    <mergeCell ref="C69:C70"/>
    <mergeCell ref="C72:C75"/>
    <mergeCell ref="C76:C79"/>
    <mergeCell ref="C43:C47"/>
    <mergeCell ref="C48:C52"/>
    <mergeCell ref="C53:C54"/>
    <mergeCell ref="C55:C56"/>
    <mergeCell ref="C57:C61"/>
    <mergeCell ref="G4:G5"/>
    <mergeCell ref="H3:H5"/>
    <mergeCell ref="H6:H7"/>
    <mergeCell ref="H8:H52"/>
    <mergeCell ref="H53:H70"/>
    <mergeCell ref="H71:H84"/>
    <mergeCell ref="H85:H89"/>
    <mergeCell ref="I2:I5"/>
    <mergeCell ref="I6:I89"/>
    <mergeCell ref="J8:J9"/>
    <mergeCell ref="J10:J11"/>
    <mergeCell ref="J12:J13"/>
    <mergeCell ref="J14:J15"/>
    <mergeCell ref="J16:J17"/>
  </mergeCells>
  <phoneticPr fontId="22" type="noConversion"/>
  <printOptions horizontalCentered="1"/>
  <pageMargins left="0" right="0" top="0" bottom="0" header="0.5" footer="0.51180555555555596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="130" zoomScaleNormal="100" zoomScaleSheetLayoutView="130" workbookViewId="0">
      <selection activeCell="D16" sqref="D16"/>
    </sheetView>
  </sheetViews>
  <sheetFormatPr defaultColWidth="9" defaultRowHeight="14.25" x14ac:dyDescent="0.2"/>
  <cols>
    <col min="1" max="1" width="19.625" customWidth="1"/>
    <col min="2" max="2" width="45.375" customWidth="1"/>
    <col min="3" max="3" width="8.25" customWidth="1"/>
    <col min="5" max="5" width="13.5" customWidth="1"/>
    <col min="6" max="7" width="9.375" customWidth="1"/>
    <col min="8" max="8" width="11" customWidth="1"/>
  </cols>
  <sheetData>
    <row r="1" spans="1:8" ht="44.25" customHeight="1" x14ac:dyDescent="0.2">
      <c r="A1" s="45" t="s">
        <v>49</v>
      </c>
      <c r="B1" s="45"/>
      <c r="C1" s="45"/>
      <c r="D1" s="45"/>
      <c r="E1" s="45"/>
      <c r="F1" s="45"/>
      <c r="G1" s="45"/>
      <c r="H1" s="45"/>
    </row>
    <row r="2" spans="1:8" ht="33.75" customHeight="1" x14ac:dyDescent="0.2">
      <c r="A2" s="56" t="s">
        <v>56</v>
      </c>
      <c r="B2" s="57"/>
      <c r="C2" s="57"/>
      <c r="D2" s="57"/>
      <c r="E2" s="57"/>
      <c r="F2" s="57"/>
      <c r="G2" s="57"/>
      <c r="H2" s="57"/>
    </row>
    <row r="3" spans="1:8" ht="27" customHeight="1" x14ac:dyDescent="0.2">
      <c r="A3" s="26" t="s">
        <v>50</v>
      </c>
      <c r="B3" s="26" t="s">
        <v>51</v>
      </c>
      <c r="C3" s="26" t="s">
        <v>6</v>
      </c>
      <c r="D3" s="26"/>
      <c r="E3" s="26"/>
      <c r="F3" s="26"/>
      <c r="G3" s="26"/>
      <c r="H3" s="26"/>
    </row>
    <row r="4" spans="1:8" ht="20.100000000000001" customHeight="1" x14ac:dyDescent="0.2">
      <c r="A4" s="26"/>
      <c r="B4" s="26"/>
      <c r="C4" s="49" t="s">
        <v>7</v>
      </c>
      <c r="D4" s="49" t="s">
        <v>8</v>
      </c>
      <c r="E4" s="49" t="s">
        <v>9</v>
      </c>
      <c r="F4" s="49" t="s">
        <v>10</v>
      </c>
      <c r="G4" s="54" t="s">
        <v>55</v>
      </c>
      <c r="H4" s="55" t="s">
        <v>54</v>
      </c>
    </row>
    <row r="5" spans="1:8" ht="20.100000000000001" customHeight="1" x14ac:dyDescent="0.2">
      <c r="A5" s="26"/>
      <c r="B5" s="26"/>
      <c r="C5" s="47"/>
      <c r="D5" s="47"/>
      <c r="E5" s="47"/>
      <c r="F5" s="47"/>
      <c r="G5" s="49"/>
      <c r="H5" s="46"/>
    </row>
    <row r="6" spans="1:8" ht="47.25" customHeight="1" x14ac:dyDescent="0.2">
      <c r="A6" s="58" t="s">
        <v>48</v>
      </c>
      <c r="B6" s="21" t="s">
        <v>53</v>
      </c>
      <c r="C6" s="18">
        <v>3</v>
      </c>
      <c r="D6" s="19">
        <v>6</v>
      </c>
      <c r="E6" s="19" t="s">
        <v>12</v>
      </c>
      <c r="F6" s="20">
        <f t="shared" ref="F6:F11" si="0">D6*300</f>
        <v>1800</v>
      </c>
      <c r="G6" s="21">
        <v>1800</v>
      </c>
      <c r="H6" s="24">
        <v>0</v>
      </c>
    </row>
    <row r="7" spans="1:8" ht="24.95" customHeight="1" x14ac:dyDescent="0.2">
      <c r="A7" s="59"/>
      <c r="B7" s="52" t="s">
        <v>29</v>
      </c>
      <c r="C7" s="18">
        <v>3</v>
      </c>
      <c r="D7" s="19">
        <v>18</v>
      </c>
      <c r="E7" s="19" t="s">
        <v>12</v>
      </c>
      <c r="F7" s="20">
        <f t="shared" si="0"/>
        <v>5400</v>
      </c>
      <c r="G7" s="20"/>
      <c r="H7" s="50">
        <f>SUM(F7:F10)</f>
        <v>35400</v>
      </c>
    </row>
    <row r="8" spans="1:8" ht="24.95" customHeight="1" x14ac:dyDescent="0.2">
      <c r="A8" s="59"/>
      <c r="B8" s="53"/>
      <c r="C8" s="18">
        <v>4</v>
      </c>
      <c r="D8" s="19">
        <v>20</v>
      </c>
      <c r="E8" s="19" t="s">
        <v>12</v>
      </c>
      <c r="F8" s="20">
        <f t="shared" si="0"/>
        <v>6000</v>
      </c>
      <c r="G8" s="20"/>
      <c r="H8" s="51"/>
    </row>
    <row r="9" spans="1:8" ht="28.5" customHeight="1" x14ac:dyDescent="0.2">
      <c r="A9" s="59"/>
      <c r="B9" s="21" t="s">
        <v>27</v>
      </c>
      <c r="C9" s="18">
        <v>3</v>
      </c>
      <c r="D9" s="19">
        <v>55</v>
      </c>
      <c r="E9" s="19" t="s">
        <v>12</v>
      </c>
      <c r="F9" s="20">
        <f t="shared" si="0"/>
        <v>16500</v>
      </c>
      <c r="G9" s="20"/>
      <c r="H9" s="51"/>
    </row>
    <row r="10" spans="1:8" ht="28.5" customHeight="1" x14ac:dyDescent="0.2">
      <c r="A10" s="60"/>
      <c r="B10" s="21" t="s">
        <v>28</v>
      </c>
      <c r="C10" s="18">
        <v>4</v>
      </c>
      <c r="D10" s="19">
        <v>25</v>
      </c>
      <c r="E10" s="19" t="s">
        <v>12</v>
      </c>
      <c r="F10" s="20">
        <f t="shared" si="0"/>
        <v>7500</v>
      </c>
      <c r="G10" s="20"/>
      <c r="H10" s="51"/>
    </row>
    <row r="11" spans="1:8" ht="34.5" customHeight="1" x14ac:dyDescent="0.2">
      <c r="A11" s="22" t="s">
        <v>46</v>
      </c>
      <c r="B11" s="21" t="s">
        <v>41</v>
      </c>
      <c r="C11" s="21">
        <v>3</v>
      </c>
      <c r="D11" s="19">
        <v>34</v>
      </c>
      <c r="E11" s="19" t="s">
        <v>12</v>
      </c>
      <c r="F11" s="20">
        <f t="shared" si="0"/>
        <v>10200</v>
      </c>
      <c r="G11" s="20"/>
      <c r="H11" s="23">
        <f>SUM(F11:F11)</f>
        <v>10200</v>
      </c>
    </row>
    <row r="12" spans="1:8" ht="24.95" customHeight="1" x14ac:dyDescent="0.2">
      <c r="A12" s="21" t="s">
        <v>47</v>
      </c>
      <c r="B12" s="21" t="s">
        <v>43</v>
      </c>
      <c r="C12" s="18">
        <v>4</v>
      </c>
      <c r="D12" s="19">
        <v>38</v>
      </c>
      <c r="E12" s="19" t="s">
        <v>12</v>
      </c>
      <c r="F12" s="20">
        <f t="shared" ref="F12" si="1">D12*300</f>
        <v>11400</v>
      </c>
      <c r="G12" s="20"/>
      <c r="H12" s="23">
        <v>11400</v>
      </c>
    </row>
    <row r="13" spans="1:8" ht="24.95" customHeight="1" x14ac:dyDescent="0.2">
      <c r="A13" s="21" t="s">
        <v>52</v>
      </c>
      <c r="B13" s="21" t="s">
        <v>26</v>
      </c>
      <c r="C13" s="18">
        <v>3</v>
      </c>
      <c r="D13" s="19">
        <v>61</v>
      </c>
      <c r="E13" s="19" t="s">
        <v>12</v>
      </c>
      <c r="F13" s="20">
        <f>D13*300</f>
        <v>18300</v>
      </c>
      <c r="G13" s="20"/>
      <c r="H13" s="23">
        <f>F13</f>
        <v>18300</v>
      </c>
    </row>
    <row r="14" spans="1:8" ht="24.95" customHeight="1" x14ac:dyDescent="0.2">
      <c r="A14" s="48" t="s">
        <v>44</v>
      </c>
      <c r="B14" s="48"/>
      <c r="C14" s="1" t="s">
        <v>45</v>
      </c>
      <c r="D14" s="1">
        <f>SUM(D6:D13)</f>
        <v>257</v>
      </c>
      <c r="E14" s="1" t="s">
        <v>45</v>
      </c>
      <c r="F14" s="1">
        <f>SUM(F6:F13)</f>
        <v>77100</v>
      </c>
      <c r="G14" s="17">
        <v>1800</v>
      </c>
      <c r="H14" s="23">
        <f>SUM(H7:H13)</f>
        <v>75300</v>
      </c>
    </row>
    <row r="21" spans="9:9" x14ac:dyDescent="0.2">
      <c r="I21" s="2"/>
    </row>
  </sheetData>
  <autoFilter ref="C4:D14"/>
  <mergeCells count="15">
    <mergeCell ref="A1:H1"/>
    <mergeCell ref="A14:B14"/>
    <mergeCell ref="A3:A5"/>
    <mergeCell ref="B3:B5"/>
    <mergeCell ref="C4:C5"/>
    <mergeCell ref="D4:D5"/>
    <mergeCell ref="E4:E5"/>
    <mergeCell ref="F4:F5"/>
    <mergeCell ref="H7:H10"/>
    <mergeCell ref="B7:B8"/>
    <mergeCell ref="G4:G5"/>
    <mergeCell ref="C3:H3"/>
    <mergeCell ref="H4:H5"/>
    <mergeCell ref="A2:H2"/>
    <mergeCell ref="A6:A10"/>
  </mergeCells>
  <phoneticPr fontId="22" type="noConversion"/>
  <printOptions horizontalCentered="1"/>
  <pageMargins left="0.66929133858267698" right="0.70866141732283505" top="0.74803149606299202" bottom="0.43307086614173201" header="0.31496062992126" footer="0.1574803149606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预计拨付资金情况统计表</vt:lpstr>
      <vt:lpstr>第十次</vt:lpstr>
      <vt:lpstr>第十次!Print_Area</vt:lpstr>
      <vt:lpstr>第十次!Print_Titles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2021-06-01T04:48:23Z</cp:lastPrinted>
  <dcterms:created xsi:type="dcterms:W3CDTF">2008-09-11T17:22:00Z</dcterms:created>
  <dcterms:modified xsi:type="dcterms:W3CDTF">2021-06-02T08:48:18Z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