
<file path=[Content_Types].xml><?xml version="1.0" encoding="utf-8"?>
<Types xmlns="http://schemas.openxmlformats.org/package/2006/content-types">
  <Default ContentType="application/vnd.openxmlformats-package.relationships+xml" Extension="rels"/>
  <Default ContentType="application/xml" Extension="xml"/>
  <Override ContentType="application/vnd.openxmlformats-officedocument.customXmlProperties+xml" PartName="/customXml/itemProps1.xml"/>
  <Override ContentType="application/vnd.openxmlformats-officedocument.extended-properties+xml" PartName="/docProps/app.xml"/>
  <Override ContentType="application/vnd.openxmlformats-package.core-properties+xml" PartName="/docProps/core.xml"/>
  <Override ContentType="application/vnd.openxmlformats-officedocument.custom-properties+xml" PartName="/docProps/custom.xml"/>
  <Override ContentType="application/vnd.openxmlformats-officedocument.spreadsheetml.comments+xml" PartName="/xl/comments1.xml"/>
  <Override ContentType="application/vnd.openxmlformats-officedocument.drawing+xml" PartName="/xl/drawings/drawing1.xml"/>
  <Override ContentType="application/vnd.openxmlformats-officedocument.drawing+xml" PartName="/xl/drawings/drawing2.xml"/>
  <Default ContentType="application/vnd.openxmlformats-officedocument.vmlDrawing" Extension="vml"/>
  <Override ContentType="application/vnd.openxmlformats-officedocument.spreadsheetml.sharedStrings+xml" PartName="/xl/sharedStrings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4.xml"/>
  <Override ContentType="application/vnd.openxmlformats-officedocument.spreadsheetml.worksheet+xml" PartName="/xl/worksheets/sheet5.xml"/>
  <Override ContentType="application/vnd.openxmlformats-officedocument.spreadsheetml.worksheet+xml" PartName="/xl/worksheets/sheet6.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1510" windowHeight="10350"/>
  </bookViews>
  <sheets>
    <sheet name="企业社保补贴公示表" sheetId="1" r:id="rId1"/>
    <sheet name="补差审批表" sheetId="2" state="hidden" r:id="rId2"/>
    <sheet name="企业补差汇总表" sheetId="3" state="hidden" r:id="rId3"/>
    <sheet name="企业补差花名册" sheetId="4" state="hidden" r:id="rId4"/>
    <sheet name="高校毕业生补差审批表" sheetId="5" state="hidden" r:id="rId5"/>
    <sheet name="高校毕业生补差花名册" sheetId="6" state="hidden" r:id="rId6"/>
  </sheets>
  <definedNames>
    <definedName name="_xlnm.Print_Titles" localSheetId="0">企业社保补贴公示表!$1:6</definedName>
  </definedNames>
  <calcPr calcId="144525" concurrentCalc="0"/>
</workbook>
</file>

<file path=xl/comments1.xml><?xml version="1.0" encoding="utf-8"?>
<comments xmlns="http://schemas.openxmlformats.org/spreadsheetml/2006/main">
  <authors>
    <author>Administrator</author>
  </authors>
  <commentList>
    <comment ref="V75" authorId="0">
      <text>
        <r>
          <rPr>
            <sz val="9"/>
            <color indexed="81"/>
            <rFont val="宋体"/>
            <charset val="134"/>
          </rPr>
          <t xml:space="preserve">Administrator:
2021年10月未申请</t>
        </r>
      </text>
    </comment>
    <comment ref="V76" authorId="0">
      <text>
        <r>
          <rPr>
            <sz val="9"/>
            <color indexed="81"/>
            <rFont val="宋体"/>
            <charset val="134"/>
          </rPr>
          <t xml:space="preserve">Administrator:
2021年10月未申请</t>
        </r>
      </text>
    </comment>
    <comment ref="V77" authorId="0">
      <text>
        <r>
          <rPr>
            <sz val="9"/>
            <color indexed="81"/>
            <rFont val="宋体"/>
            <charset val="134"/>
          </rPr>
          <t xml:space="preserve">Administrator:
2021年10月未申请</t>
        </r>
      </text>
    </comment>
  </commentList>
</comments>
</file>

<file path=xl/sharedStrings.xml><?xml version="1.0" encoding="utf-8"?>
<sst xmlns="http://schemas.openxmlformats.org/spreadsheetml/2006/main" count="403">
  <si>
    <t xml:space="preserve">附件3                            </t>
  </si>
  <si>
    <t>2023年8月拟拨付新疆九鼎农业集团有限公司社会保险补贴花名册</t>
  </si>
  <si>
    <t>序号</t>
  </si>
  <si>
    <t>申报企业名称</t>
  </si>
  <si>
    <t>姓名</t>
  </si>
  <si>
    <t>性别</t>
  </si>
  <si>
    <t>身份证号码</t>
  </si>
  <si>
    <t>联系电话</t>
  </si>
  <si>
    <t>人员类别</t>
  </si>
  <si>
    <t>缴费基数</t>
  </si>
  <si>
    <t>单位缴费金额</t>
  </si>
  <si>
    <t>个人缴纳部分</t>
  </si>
  <si>
    <t>享受补贴比例（50%/100%）</t>
  </si>
  <si>
    <t>补贴金额合计</t>
  </si>
  <si>
    <t>享受补贴起-止年月</t>
  </si>
  <si>
    <t>累计享受补贴月数</t>
  </si>
  <si>
    <t>基本养老保险、失业保险</t>
  </si>
  <si>
    <t>基本医疗保险</t>
  </si>
  <si>
    <t>基本养老保险（16%）</t>
  </si>
  <si>
    <t>基本医疗保险（9%）</t>
  </si>
  <si>
    <t>失业保险（0.5%）</t>
  </si>
  <si>
    <t>补贴小计</t>
  </si>
  <si>
    <t>基本养老保险（8%）</t>
  </si>
  <si>
    <t>基本医疗保险（2%）</t>
  </si>
  <si>
    <t>失业保险（0.5）</t>
  </si>
  <si>
    <t>起</t>
  </si>
  <si>
    <t>止</t>
  </si>
  <si>
    <t>新疆九鼎农业集团有限公司</t>
  </si>
  <si>
    <t>袁春雪</t>
  </si>
  <si>
    <t>女</t>
  </si>
  <si>
    <t>6542**********032X</t>
  </si>
  <si>
    <t>152****9502</t>
  </si>
  <si>
    <t>一般劳动者</t>
  </si>
  <si>
    <t>2021年1月</t>
  </si>
  <si>
    <t>杨红</t>
  </si>
  <si>
    <t>6501**********0826</t>
  </si>
  <si>
    <t>186****5075</t>
  </si>
  <si>
    <t>2021年3月</t>
  </si>
  <si>
    <t>柴万顺</t>
  </si>
  <si>
    <t>男</t>
  </si>
  <si>
    <t>6531**********0551</t>
  </si>
  <si>
    <t>186****0103</t>
  </si>
  <si>
    <t>2021年8月</t>
  </si>
  <si>
    <t>李磊</t>
  </si>
  <si>
    <t>4127**********2077</t>
  </si>
  <si>
    <t>186****0191</t>
  </si>
  <si>
    <t>2021年12月</t>
  </si>
  <si>
    <t>金晓莉</t>
  </si>
  <si>
    <t>6222**********2328</t>
  </si>
  <si>
    <t>188****9308</t>
  </si>
  <si>
    <t>魏夏辉</t>
  </si>
  <si>
    <t>6532**********002X</t>
  </si>
  <si>
    <t>177****1881</t>
  </si>
  <si>
    <t>2022年5月</t>
  </si>
  <si>
    <t>黄光宪</t>
  </si>
  <si>
    <t>6123**********9031</t>
  </si>
  <si>
    <t>180****9666</t>
  </si>
  <si>
    <t>2022年6月</t>
  </si>
  <si>
    <t>张雨微</t>
  </si>
  <si>
    <t>6590**********594X</t>
  </si>
  <si>
    <t>186****8204</t>
  </si>
  <si>
    <t>2023年3月</t>
  </si>
  <si>
    <t>赵培</t>
  </si>
  <si>
    <t>6501**********2218</t>
  </si>
  <si>
    <t>136****1011</t>
  </si>
  <si>
    <t>2023年5月</t>
  </si>
  <si>
    <t>刘鑫</t>
  </si>
  <si>
    <t>6501**********6514</t>
  </si>
  <si>
    <t>189****8823</t>
  </si>
  <si>
    <t>2023年6月</t>
  </si>
  <si>
    <t>陈兆春</t>
  </si>
  <si>
    <t>6501**********4728</t>
  </si>
  <si>
    <t>139****4083</t>
  </si>
  <si>
    <t>马欣</t>
  </si>
  <si>
    <t>6501**********0042</t>
  </si>
  <si>
    <t>181****7796</t>
  </si>
  <si>
    <t>2023年7月</t>
  </si>
  <si>
    <t>蒋丽媛</t>
  </si>
  <si>
    <t>6542**********4624</t>
  </si>
  <si>
    <t>186****6956</t>
  </si>
  <si>
    <t>2023年8月</t>
  </si>
  <si>
    <t>程锐</t>
  </si>
  <si>
    <t>6542**********1222</t>
  </si>
  <si>
    <t>132****8771</t>
  </si>
  <si>
    <t>韩燕茹</t>
  </si>
  <si>
    <t>6522**********0943</t>
  </si>
  <si>
    <t>195****5004</t>
  </si>
  <si>
    <t>高校毕业生</t>
  </si>
  <si>
    <t>2023年4月</t>
  </si>
  <si>
    <r>
      <rPr>
        <sz val="10"/>
        <color indexed="8"/>
        <rFont val="仿宋_GB2312"/>
        <charset val="134"/>
      </rPr>
      <t>鲜</t>
    </r>
    <r>
      <rPr>
        <sz val="10"/>
        <color indexed="8"/>
        <rFont val="宋体"/>
        <charset val="134"/>
      </rPr>
      <t>侁</t>
    </r>
  </si>
  <si>
    <t>6205**********2018</t>
  </si>
  <si>
    <t>181****6761</t>
  </si>
  <si>
    <t>新疆九鼎恒兴蔬菜经营管理有限公司</t>
  </si>
  <si>
    <t>曾丽</t>
  </si>
  <si>
    <t>6541**********5409</t>
  </si>
  <si>
    <t>150****2762</t>
  </si>
  <si>
    <t>蔡亮</t>
  </si>
  <si>
    <t>6501**********001X</t>
  </si>
  <si>
    <t>176****0008</t>
  </si>
  <si>
    <t>黄平国</t>
  </si>
  <si>
    <t>6124**********7512</t>
  </si>
  <si>
    <t>151****2905</t>
  </si>
  <si>
    <t>邢巧丽</t>
  </si>
  <si>
    <t>4127**********3848</t>
  </si>
  <si>
    <t>188****1498</t>
  </si>
  <si>
    <t>张金梅</t>
  </si>
  <si>
    <t>4127**********3785</t>
  </si>
  <si>
    <t>187****8899</t>
  </si>
  <si>
    <t>王豪</t>
  </si>
  <si>
    <t>4127**********1432</t>
  </si>
  <si>
    <t>177****7669</t>
  </si>
  <si>
    <t>张园园</t>
  </si>
  <si>
    <t>5116**********5302</t>
  </si>
  <si>
    <t>158****0094</t>
  </si>
  <si>
    <t>2021年9月</t>
  </si>
  <si>
    <t>谢芳</t>
  </si>
  <si>
    <t>6527**********0722</t>
  </si>
  <si>
    <t>136****2196</t>
  </si>
  <si>
    <t>何丽娟</t>
  </si>
  <si>
    <t>6501**********4721</t>
  </si>
  <si>
    <t>152****9130</t>
  </si>
  <si>
    <t>张晓</t>
  </si>
  <si>
    <t>6523**********2321</t>
  </si>
  <si>
    <t>186****5336</t>
  </si>
  <si>
    <t>新疆九鼎农产品经营管理有限公司</t>
  </si>
  <si>
    <t>吉尔乃尔·阿衣庆</t>
  </si>
  <si>
    <t>6501**********4729</t>
  </si>
  <si>
    <t>150****2033</t>
  </si>
  <si>
    <t>程玉梅</t>
  </si>
  <si>
    <t>6224**********5529</t>
  </si>
  <si>
    <t>180****7044</t>
  </si>
  <si>
    <t>张凤琼</t>
  </si>
  <si>
    <t>5301**********0427</t>
  </si>
  <si>
    <t>150****3921</t>
  </si>
  <si>
    <t>黄学涛</t>
  </si>
  <si>
    <t>4104**********6035</t>
  </si>
  <si>
    <t>150****7186</t>
  </si>
  <si>
    <t>王仁利</t>
  </si>
  <si>
    <t>5110**********2165</t>
  </si>
  <si>
    <t>159****5839</t>
  </si>
  <si>
    <t xml:space="preserve">新疆盛和果品经营管理有限公司 </t>
  </si>
  <si>
    <t>胡玉亭</t>
  </si>
  <si>
    <t>6541**********4860</t>
  </si>
  <si>
    <t>182****4191</t>
  </si>
  <si>
    <t>2020年12月</t>
  </si>
  <si>
    <t>许楠</t>
  </si>
  <si>
    <t>6501**********1338</t>
  </si>
  <si>
    <t>176****9637</t>
  </si>
  <si>
    <t>王晓敏</t>
  </si>
  <si>
    <t>6501**********825</t>
  </si>
  <si>
    <t>156****9923</t>
  </si>
  <si>
    <t>赵德响</t>
  </si>
  <si>
    <t>6501**********0630</t>
  </si>
  <si>
    <t>156****6853</t>
  </si>
  <si>
    <t>钟瑞凯</t>
  </si>
  <si>
    <t>6501**********2411</t>
  </si>
  <si>
    <t>135****8862</t>
  </si>
  <si>
    <t>徐爱红</t>
  </si>
  <si>
    <t>6205**********350X</t>
  </si>
  <si>
    <t>132****2508</t>
  </si>
  <si>
    <t>白丙辉</t>
  </si>
  <si>
    <t>4129**********2575</t>
  </si>
  <si>
    <t>152****2382</t>
  </si>
  <si>
    <t>沈亚静</t>
  </si>
  <si>
    <t>6501**********2424</t>
  </si>
  <si>
    <t>176****3393</t>
  </si>
  <si>
    <t>2021年11月</t>
  </si>
  <si>
    <t>邓琦媛</t>
  </si>
  <si>
    <t>4305**********0505</t>
  </si>
  <si>
    <t>198****9520</t>
  </si>
  <si>
    <t>刘小玲</t>
  </si>
  <si>
    <t>6223**********6441</t>
  </si>
  <si>
    <t>199****8223</t>
  </si>
  <si>
    <t>苏比努尔·阿布来提</t>
  </si>
  <si>
    <t>6529**********202X</t>
  </si>
  <si>
    <t>151****6508</t>
  </si>
  <si>
    <t>祖热古丽·艾合买提</t>
  </si>
  <si>
    <t>6529**********1725</t>
  </si>
  <si>
    <t>131****3994</t>
  </si>
  <si>
    <t>乌鲁木齐九鼎雪域食品冷冻有限公司</t>
  </si>
  <si>
    <t>邓子兴</t>
  </si>
  <si>
    <t>6501**********2014</t>
  </si>
  <si>
    <t>180****1177</t>
  </si>
  <si>
    <t>袁秀霞</t>
  </si>
  <si>
    <t>6223**********0246</t>
  </si>
  <si>
    <t>152****5121</t>
  </si>
  <si>
    <t>2021年7月</t>
  </si>
  <si>
    <t>刘路玲</t>
  </si>
  <si>
    <t>6528**********1629</t>
  </si>
  <si>
    <t>150****7791</t>
  </si>
  <si>
    <t>何高军</t>
  </si>
  <si>
    <t>6501**********4712</t>
  </si>
  <si>
    <t>151****0710</t>
  </si>
  <si>
    <t>2022年1月</t>
  </si>
  <si>
    <t>李德武</t>
  </si>
  <si>
    <t>4128**********1912</t>
  </si>
  <si>
    <t>159****6220</t>
  </si>
  <si>
    <t>曲海霞</t>
  </si>
  <si>
    <t>6527**********0521</t>
  </si>
  <si>
    <t>181****0442</t>
  </si>
  <si>
    <t>新疆九鼎供应链管理有限公司</t>
  </si>
  <si>
    <t>张雪</t>
  </si>
  <si>
    <t>3715**********5129</t>
  </si>
  <si>
    <t>159****9241</t>
  </si>
  <si>
    <t>梁红玉</t>
  </si>
  <si>
    <t>6222**********6640</t>
  </si>
  <si>
    <t>189****5521</t>
  </si>
  <si>
    <t>新疆九鼎农产品检测技术有限公司</t>
  </si>
  <si>
    <t>王超</t>
  </si>
  <si>
    <t>6523**********3613</t>
  </si>
  <si>
    <t>185****0543</t>
  </si>
  <si>
    <t>朱鸣</t>
  </si>
  <si>
    <t>6501**********1326</t>
  </si>
  <si>
    <t>185****4729</t>
  </si>
  <si>
    <t>孙鲁</t>
  </si>
  <si>
    <t>6501**********0036</t>
  </si>
  <si>
    <t>166****8869</t>
  </si>
  <si>
    <t>刘蓓华</t>
  </si>
  <si>
    <t>4127**********1023</t>
  </si>
  <si>
    <t>152****7323</t>
  </si>
  <si>
    <t>庞婷丽</t>
  </si>
  <si>
    <t>4127**********322X</t>
  </si>
  <si>
    <t>177****1126</t>
  </si>
  <si>
    <t>潘东辉</t>
  </si>
  <si>
    <t>6501**********4711</t>
  </si>
  <si>
    <t>176****3008</t>
  </si>
  <si>
    <t>唐晓玲</t>
  </si>
  <si>
    <t>6501**********4044</t>
  </si>
  <si>
    <t>133****3297</t>
  </si>
  <si>
    <t>唐努尔·马木尔汗</t>
  </si>
  <si>
    <t>6501**********2827</t>
  </si>
  <si>
    <t>136****7001</t>
  </si>
  <si>
    <t>孟微</t>
  </si>
  <si>
    <t xml:space="preserve">3422**********4104
</t>
  </si>
  <si>
    <t>150****5971</t>
  </si>
  <si>
    <t>2022年7月</t>
  </si>
  <si>
    <t>夏尔依帕·卡里木</t>
  </si>
  <si>
    <t xml:space="preserve">6501**********3228
</t>
  </si>
  <si>
    <t>151****3867</t>
  </si>
  <si>
    <t>孔昱轩</t>
  </si>
  <si>
    <t>6501**********0647</t>
  </si>
  <si>
    <t>189****6930</t>
  </si>
  <si>
    <t>新疆华威恒远房地产开发有限公司</t>
  </si>
  <si>
    <t>黄  鑫</t>
  </si>
  <si>
    <t>6540**********3716</t>
  </si>
  <si>
    <t>135****0177</t>
  </si>
  <si>
    <t>2021年5月</t>
  </si>
  <si>
    <t>梁雪梅</t>
  </si>
  <si>
    <t>6321**********2622</t>
  </si>
  <si>
    <t>139****9802</t>
  </si>
  <si>
    <t>曹凤</t>
  </si>
  <si>
    <t>4115**********5521</t>
  </si>
  <si>
    <t>181****1443</t>
  </si>
  <si>
    <t>新疆聚鑫运通物流有限公司</t>
  </si>
  <si>
    <t>张俊静</t>
  </si>
  <si>
    <t>6523**********4728</t>
  </si>
  <si>
    <t>186****2921</t>
  </si>
  <si>
    <t>田鹏飞</t>
  </si>
  <si>
    <t>6528**********2614</t>
  </si>
  <si>
    <t>189****0869</t>
  </si>
  <si>
    <t>华威物流有限公司</t>
  </si>
  <si>
    <t>黄  梅</t>
  </si>
  <si>
    <t>6590**********5241</t>
  </si>
  <si>
    <t>138****6553</t>
  </si>
  <si>
    <t>新疆中瑞德盈国际物流股份有限公司</t>
  </si>
  <si>
    <t>伊力亚尔·买买提</t>
  </si>
  <si>
    <t>6501**********3034</t>
  </si>
  <si>
    <t>139****0112</t>
  </si>
  <si>
    <t>李金兰</t>
  </si>
  <si>
    <t>6523**********2542</t>
  </si>
  <si>
    <t>181****3076</t>
  </si>
  <si>
    <t>姜国英</t>
  </si>
  <si>
    <t>3412**********5519</t>
  </si>
  <si>
    <t>159****6957</t>
  </si>
  <si>
    <t>钟智诚</t>
  </si>
  <si>
    <t>6501**********2316</t>
  </si>
  <si>
    <t>156****0373</t>
  </si>
  <si>
    <t>九鼎丝路公司</t>
  </si>
  <si>
    <t>李品一丁</t>
  </si>
  <si>
    <t>6501**********4518</t>
  </si>
  <si>
    <t>135****3012</t>
  </si>
  <si>
    <t>刘江龙</t>
  </si>
  <si>
    <t>6104**********2971</t>
  </si>
  <si>
    <t>139****2686</t>
  </si>
  <si>
    <t>孙凯</t>
  </si>
  <si>
    <t>6501**********031X</t>
  </si>
  <si>
    <t>158****9755</t>
  </si>
  <si>
    <t>兰杰</t>
  </si>
  <si>
    <t>6590**********1827</t>
  </si>
  <si>
    <t>151****5570</t>
  </si>
  <si>
    <t>新疆九鼎物流经营管理有限责任公司</t>
  </si>
  <si>
    <t>许蕾</t>
  </si>
  <si>
    <t>6501**********0669</t>
  </si>
  <si>
    <t>131****4153</t>
  </si>
  <si>
    <t>张俊瑶</t>
  </si>
  <si>
    <t>6523**********2626</t>
  </si>
  <si>
    <t>180****0028</t>
  </si>
  <si>
    <t>2022年1-6月企业新招用劳动者社会保险补贴补差审批表</t>
  </si>
  <si>
    <t>申请补贴数额</t>
  </si>
  <si>
    <r>
      <rPr>
        <u/>
        <sz val="12"/>
        <color indexed="8"/>
        <rFont val="仿宋_GB2312"/>
        <charset val="134"/>
      </rPr>
      <t xml:space="preserve">       5006.4           </t>
    </r>
    <r>
      <rPr>
        <sz val="12"/>
        <color indexed="8"/>
        <rFont val="仿宋_GB2312"/>
        <charset val="134"/>
      </rPr>
      <t>元</t>
    </r>
  </si>
  <si>
    <r>
      <rPr>
        <sz val="12"/>
        <color indexed="8"/>
        <rFont val="仿宋_GB2312"/>
        <charset val="134"/>
      </rPr>
      <t xml:space="preserve">代缴社会保险费数额 </t>
    </r>
    <r>
      <rPr>
        <sz val="12"/>
        <color indexed="8"/>
        <rFont val="仿宋_GB2312"/>
        <charset val="134"/>
      </rPr>
      <t xml:space="preserve">          </t>
    </r>
    <r>
      <rPr>
        <sz val="12"/>
        <color indexed="8"/>
        <rFont val="仿宋_GB2312"/>
        <charset val="134"/>
      </rPr>
      <t>（不含个人缴费）</t>
    </r>
  </si>
  <si>
    <r>
      <rPr>
        <sz val="12"/>
        <color indexed="8"/>
        <rFont val="仿宋_GB2312"/>
        <charset val="134"/>
      </rPr>
      <t>其中：基本养老保险：</t>
    </r>
    <r>
      <rPr>
        <u/>
        <sz val="12"/>
        <color indexed="8"/>
        <rFont val="仿宋_GB2312"/>
        <charset val="134"/>
      </rPr>
      <t xml:space="preserve">   5006.4       </t>
    </r>
    <r>
      <rPr>
        <sz val="12"/>
        <color indexed="8"/>
        <rFont val="仿宋_GB2312"/>
        <charset val="134"/>
      </rPr>
      <t>元</t>
    </r>
  </si>
  <si>
    <r>
      <rPr>
        <sz val="12"/>
        <color indexed="8"/>
        <rFont val="仿宋_GB2312"/>
        <charset val="134"/>
      </rPr>
      <t xml:space="preserve">      基本医疗保险：</t>
    </r>
    <r>
      <rPr>
        <u/>
        <sz val="12"/>
        <color indexed="8"/>
        <rFont val="仿宋_GB2312"/>
        <charset val="134"/>
      </rPr>
      <t xml:space="preserve">    0      </t>
    </r>
    <r>
      <rPr>
        <sz val="12"/>
        <color indexed="8"/>
        <rFont val="仿宋_GB2312"/>
        <charset val="134"/>
      </rPr>
      <t>元</t>
    </r>
  </si>
  <si>
    <r>
      <rPr>
        <sz val="12"/>
        <color indexed="8"/>
        <rFont val="仿宋_GB2312"/>
        <charset val="134"/>
      </rPr>
      <t xml:space="preserve">      失业保险：</t>
    </r>
    <r>
      <rPr>
        <u/>
        <sz val="12"/>
        <color indexed="8"/>
        <rFont val="仿宋_GB2312"/>
        <charset val="134"/>
      </rPr>
      <t xml:space="preserve">      0    </t>
    </r>
    <r>
      <rPr>
        <sz val="12"/>
        <color indexed="8"/>
        <rFont val="仿宋_GB2312"/>
        <charset val="134"/>
      </rPr>
      <t>元</t>
    </r>
  </si>
  <si>
    <r>
      <rPr>
        <sz val="12"/>
        <color indexed="8"/>
        <rFont val="仿宋_GB2312"/>
        <charset val="134"/>
      </rPr>
      <t xml:space="preserve">单位招用就业困难人员 </t>
    </r>
    <r>
      <rPr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总人数</t>
    </r>
  </si>
  <si>
    <t>开户行</t>
  </si>
  <si>
    <t>账号</t>
  </si>
  <si>
    <t>团场社会事务服务中心 初审意见</t>
  </si>
  <si>
    <t>经办人：                    领导签字：</t>
  </si>
  <si>
    <t>单位（盖章）</t>
  </si>
  <si>
    <t xml:space="preserve">                                                   年    月    日</t>
  </si>
  <si>
    <t>团场社会事务办公室/兵团乌鲁木齐经济技术开发区相关部门/集团公司人资部门审核意见</t>
  </si>
  <si>
    <r>
      <rPr>
        <sz val="12"/>
        <color indexed="8"/>
        <rFont val="仿宋_GB2312"/>
        <charset val="134"/>
      </rPr>
      <t xml:space="preserve">师社会保险管理部门 </t>
    </r>
    <r>
      <rPr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>核查意见</t>
    </r>
  </si>
  <si>
    <r>
      <rPr>
        <sz val="12"/>
        <color indexed="8"/>
        <rFont val="仿宋_GB2312"/>
        <charset val="134"/>
      </rPr>
      <t xml:space="preserve">    此次申报企业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个，共计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人，经核查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年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>月—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>月社会保险缴费记录，其中补差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人（基本养老保险补差：</t>
    </r>
    <r>
      <rPr>
        <u/>
        <sz val="12"/>
        <color indexed="8"/>
        <rFont val="仿宋_GB2312"/>
        <charset val="134"/>
      </rPr>
      <t xml:space="preserve">         </t>
    </r>
    <r>
      <rPr>
        <sz val="12"/>
        <color indexed="8"/>
        <rFont val="仿宋_GB2312"/>
        <charset val="134"/>
      </rPr>
      <t>元、基本医疗保险补差：</t>
    </r>
    <r>
      <rPr>
        <u/>
        <sz val="12"/>
        <color indexed="8"/>
        <rFont val="仿宋_GB2312"/>
        <charset val="134"/>
      </rPr>
      <t xml:space="preserve">         </t>
    </r>
    <r>
      <rPr>
        <sz val="12"/>
        <color indexed="8"/>
        <rFont val="仿宋_GB2312"/>
        <charset val="134"/>
      </rPr>
      <t>元、失业保险补差：</t>
    </r>
    <r>
      <rPr>
        <u/>
        <sz val="12"/>
        <color indexed="8"/>
        <rFont val="仿宋_GB2312"/>
        <charset val="134"/>
      </rPr>
      <t xml:space="preserve">         </t>
    </r>
    <r>
      <rPr>
        <sz val="12"/>
        <color indexed="8"/>
        <rFont val="仿宋_GB2312"/>
        <charset val="134"/>
      </rPr>
      <t xml:space="preserve">元）。                                                                                   </t>
    </r>
    <r>
      <rPr>
        <sz val="12"/>
        <color indexed="8"/>
        <rFont val="仿宋_GB2312"/>
        <charset val="134"/>
      </rPr>
      <t xml:space="preserve">                                                                                   </t>
    </r>
  </si>
  <si>
    <t xml:space="preserve">                                        年    月    日</t>
  </si>
  <si>
    <t>师公共就业和人才服务局复核意见</t>
  </si>
  <si>
    <r>
      <rPr>
        <sz val="12"/>
        <color indexed="8"/>
        <rFont val="仿宋_GB2312"/>
        <charset val="134"/>
      </rPr>
      <t xml:space="preserve">    此次申报企业新招用劳动者社会保险补贴补差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人，补贴补差金额合计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>万元，经审核，符合申领社会保险补贴补差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人，补贴补差金额合计</t>
    </r>
    <r>
      <rPr>
        <u/>
        <sz val="12"/>
        <color indexed="8"/>
        <rFont val="仿宋_GB2312"/>
        <charset val="134"/>
      </rPr>
      <t xml:space="preserve">        </t>
    </r>
    <r>
      <rPr>
        <sz val="12"/>
        <color indexed="8"/>
        <rFont val="仿宋_GB2312"/>
        <charset val="134"/>
      </rPr>
      <t>万元。</t>
    </r>
  </si>
  <si>
    <t xml:space="preserve">经办人：         审核人：           领导签章：   </t>
  </si>
  <si>
    <t xml:space="preserve">  单位（盖章）</t>
  </si>
  <si>
    <t xml:space="preserve">                                         年    月    日  </t>
  </si>
  <si>
    <t>师人力资源和社会保障局审批意见</t>
  </si>
  <si>
    <t>领导签章：</t>
  </si>
  <si>
    <t xml:space="preserve">                               年    月    日</t>
  </si>
  <si>
    <t>2022年1-7月企业新招用劳动者社会保险补贴补差汇总表</t>
  </si>
  <si>
    <t>填报单位（盖章）：新疆九鼎农业集团有限公司                                                                     单位：人、元</t>
  </si>
  <si>
    <t>补贴人数</t>
  </si>
  <si>
    <t>基本养老保险补贴补差金额</t>
  </si>
  <si>
    <t>基本医疗保险补贴补差金额</t>
  </si>
  <si>
    <t>失业保险补贴补差金额</t>
  </si>
  <si>
    <t>补贴补差金额合计</t>
  </si>
  <si>
    <t>备注</t>
  </si>
  <si>
    <t>其中：女性</t>
  </si>
  <si>
    <t>新疆盛和果品经营管理有限公司</t>
  </si>
  <si>
    <t>…</t>
  </si>
  <si>
    <t>合计</t>
  </si>
  <si>
    <t>领导签字：                                           经办人：                                 年   月   日</t>
  </si>
  <si>
    <t>2022年1-6月企业新招用劳动者社会保险补贴补差花名册</t>
  </si>
  <si>
    <t>填报单位（盖章）：新疆九鼎农业集团有限公司</t>
  </si>
  <si>
    <t>族别</t>
  </si>
  <si>
    <t>补贴补差起-止月份</t>
  </si>
  <si>
    <t>基本养老保险（元/月）（16%）</t>
  </si>
  <si>
    <t>基本医疗保险（元/月）          （9%）</t>
  </si>
  <si>
    <t>失业保险（元/月）            （0.5%）</t>
  </si>
  <si>
    <r>
      <rPr>
        <sz val="10"/>
        <color indexed="8"/>
        <rFont val="仿宋_GB2312"/>
        <charset val="134"/>
      </rPr>
      <t xml:space="preserve">补贴补差 小计       </t>
    </r>
    <r>
      <rPr>
        <sz val="10.5"/>
        <color indexed="8"/>
        <rFont val="仿宋_GB2312"/>
        <charset val="134"/>
      </rPr>
      <t>（元/月）</t>
    </r>
  </si>
  <si>
    <t>补贴月数</t>
  </si>
  <si>
    <t>补贴补差合计（元）</t>
  </si>
  <si>
    <t>缴费     基数</t>
  </si>
  <si>
    <t>原补贴标准</t>
  </si>
  <si>
    <t>应补贴标准</t>
  </si>
  <si>
    <t>补贴补差</t>
  </si>
  <si>
    <t>11=10-9</t>
  </si>
  <si>
    <t>15=14-13</t>
  </si>
  <si>
    <t>19=18-17</t>
  </si>
  <si>
    <t>20=11+15+19</t>
  </si>
  <si>
    <t>22=20*21</t>
  </si>
  <si>
    <t>汉族</t>
  </si>
  <si>
    <t>650103197601240630</t>
  </si>
  <si>
    <t>2022年1-6月</t>
  </si>
  <si>
    <t>650121199007172411</t>
  </si>
  <si>
    <t>650121197801282424</t>
  </si>
  <si>
    <t>4253</t>
  </si>
  <si>
    <t>6</t>
  </si>
  <si>
    <t>祖拉什汗·巴合德力</t>
  </si>
  <si>
    <t>哈萨克族</t>
  </si>
  <si>
    <t>654325198706050929</t>
  </si>
  <si>
    <t>650103198303034729</t>
  </si>
  <si>
    <t>2</t>
  </si>
  <si>
    <t>612401196507207512</t>
  </si>
  <si>
    <t>顾欣欣</t>
  </si>
  <si>
    <t>汉</t>
  </si>
  <si>
    <t>65010619930228202x</t>
  </si>
  <si>
    <t>回族</t>
  </si>
  <si>
    <t>652322197309082542</t>
  </si>
  <si>
    <t>341282196704165519</t>
  </si>
  <si>
    <t>合   计</t>
  </si>
  <si>
    <t>注：1.人员类别：普通劳动者；就业困难人员，不含高校毕业生。2.普通劳动者只填报养老部分；就业困难人员填报3项保险。3.国有企业自行申报，其他企业由所属辖区团场或兵团乌鲁木齐经济技术开发区申报。</t>
  </si>
  <si>
    <t>2022年1-7月企业招用高校毕业生社会保险补贴
补差审批表</t>
  </si>
  <si>
    <t>申请补贴金额</t>
  </si>
  <si>
    <r>
      <rPr>
        <u/>
        <sz val="12"/>
        <color indexed="8"/>
        <rFont val="仿宋_GB2312"/>
        <charset val="134"/>
      </rPr>
      <t xml:space="preserve">        1641.48         </t>
    </r>
    <r>
      <rPr>
        <sz val="12"/>
        <color indexed="8"/>
        <rFont val="仿宋_GB2312"/>
        <charset val="134"/>
      </rPr>
      <t>元</t>
    </r>
  </si>
  <si>
    <t>代缴社会保险费金额（含个人缴费）</t>
  </si>
  <si>
    <r>
      <rPr>
        <sz val="10"/>
        <color indexed="8"/>
        <rFont val="仿宋_GB2312"/>
        <charset val="134"/>
      </rPr>
      <t>其中：基本养老保险补差：</t>
    </r>
    <r>
      <rPr>
        <u/>
        <sz val="10"/>
        <color indexed="8"/>
        <rFont val="仿宋_GB2312"/>
        <charset val="134"/>
      </rPr>
      <t xml:space="preserve"> 338.4  </t>
    </r>
    <r>
      <rPr>
        <sz val="10"/>
        <color indexed="8"/>
        <rFont val="仿宋_GB2312"/>
        <charset val="134"/>
      </rPr>
      <t>元（企业</t>
    </r>
    <r>
      <rPr>
        <u/>
        <sz val="10"/>
        <color indexed="8"/>
        <rFont val="仿宋_GB2312"/>
        <charset val="134"/>
      </rPr>
      <t xml:space="preserve">   225.6    </t>
    </r>
    <r>
      <rPr>
        <sz val="10"/>
        <color indexed="8"/>
        <rFont val="仿宋_GB2312"/>
        <charset val="134"/>
      </rPr>
      <t>元，个人</t>
    </r>
    <r>
      <rPr>
        <u/>
        <sz val="10"/>
        <color indexed="8"/>
        <rFont val="仿宋_GB2312"/>
        <charset val="134"/>
      </rPr>
      <t xml:space="preserve">  112.8   </t>
    </r>
    <r>
      <rPr>
        <sz val="10"/>
        <color indexed="8"/>
        <rFont val="仿宋_GB2312"/>
        <charset val="134"/>
      </rPr>
      <t>元）</t>
    </r>
  </si>
  <si>
    <r>
      <rPr>
        <sz val="10"/>
        <color indexed="8"/>
        <rFont val="仿宋_GB2312"/>
        <charset val="134"/>
      </rPr>
      <t xml:space="preserve">      基本医疗保险补差：</t>
    </r>
    <r>
      <rPr>
        <u/>
        <sz val="10"/>
        <color indexed="8"/>
        <rFont val="仿宋_GB2312"/>
        <charset val="134"/>
      </rPr>
      <t xml:space="preserve">    1288.98   </t>
    </r>
    <r>
      <rPr>
        <sz val="10"/>
        <color indexed="8"/>
        <rFont val="仿宋_GB2312"/>
        <charset val="134"/>
      </rPr>
      <t>元（企业</t>
    </r>
    <r>
      <rPr>
        <u/>
        <sz val="10"/>
        <color indexed="8"/>
        <rFont val="仿宋_GB2312"/>
        <charset val="134"/>
      </rPr>
      <t xml:space="preserve">1054.62  </t>
    </r>
    <r>
      <rPr>
        <sz val="10"/>
        <color indexed="8"/>
        <rFont val="仿宋_GB2312"/>
        <charset val="134"/>
      </rPr>
      <t>元，个人</t>
    </r>
    <r>
      <rPr>
        <u/>
        <sz val="10"/>
        <color indexed="8"/>
        <rFont val="仿宋_GB2312"/>
        <charset val="134"/>
      </rPr>
      <t xml:space="preserve"> 234.36 </t>
    </r>
    <r>
      <rPr>
        <sz val="10"/>
        <color indexed="8"/>
        <rFont val="仿宋_GB2312"/>
        <charset val="134"/>
      </rPr>
      <t>元）</t>
    </r>
  </si>
  <si>
    <r>
      <rPr>
        <sz val="10"/>
        <color indexed="8"/>
        <rFont val="仿宋_GB2312"/>
        <charset val="134"/>
      </rPr>
      <t xml:space="preserve">      失业保险补差：</t>
    </r>
    <r>
      <rPr>
        <u/>
        <sz val="10"/>
        <color indexed="8"/>
        <rFont val="仿宋_GB2312"/>
        <charset val="134"/>
      </rPr>
      <t xml:space="preserve">      14.1    </t>
    </r>
    <r>
      <rPr>
        <sz val="10"/>
        <color indexed="8"/>
        <rFont val="仿宋_GB2312"/>
        <charset val="134"/>
      </rPr>
      <t>元（企业</t>
    </r>
    <r>
      <rPr>
        <u/>
        <sz val="10"/>
        <color indexed="8"/>
        <rFont val="仿宋_GB2312"/>
        <charset val="134"/>
      </rPr>
      <t xml:space="preserve">   7.05    </t>
    </r>
    <r>
      <rPr>
        <sz val="10"/>
        <color indexed="8"/>
        <rFont val="仿宋_GB2312"/>
        <charset val="134"/>
      </rPr>
      <t>元，个人</t>
    </r>
    <r>
      <rPr>
        <u/>
        <sz val="10"/>
        <color indexed="8"/>
        <rFont val="仿宋_GB2312"/>
        <charset val="134"/>
      </rPr>
      <t xml:space="preserve"> 7.05    </t>
    </r>
    <r>
      <rPr>
        <sz val="10"/>
        <color indexed="8"/>
        <rFont val="仿宋_GB2312"/>
        <charset val="134"/>
      </rPr>
      <t>元）</t>
    </r>
  </si>
  <si>
    <t>团场社会事务办公室/兵团乌鲁木齐工业园区相关部门/集团公司人资部门审核意见</t>
  </si>
  <si>
    <t xml:space="preserve">                                       年    月    日</t>
  </si>
  <si>
    <r>
      <rPr>
        <sz val="12"/>
        <color indexed="8"/>
        <rFont val="仿宋_GB2312"/>
        <charset val="134"/>
      </rPr>
      <t xml:space="preserve">师社会保险管理部门 </t>
    </r>
    <r>
      <rPr>
        <sz val="12"/>
        <color indexed="8"/>
        <rFont val="仿宋_GB2312"/>
        <charset val="134"/>
      </rPr>
      <t xml:space="preserve">   </t>
    </r>
    <r>
      <rPr>
        <sz val="12"/>
        <color indexed="8"/>
        <rFont val="仿宋_GB2312"/>
        <charset val="134"/>
      </rPr>
      <t>核查意见</t>
    </r>
  </si>
  <si>
    <r>
      <rPr>
        <sz val="12"/>
        <color indexed="8"/>
        <rFont val="仿宋_GB2312"/>
        <charset val="134"/>
      </rPr>
      <t xml:space="preserve">    此次核查申报企业招用高校毕业生社会保险补贴补差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人，经核查，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 xml:space="preserve"> 年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 xml:space="preserve">月- 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>月社会保险缴费记录，其中补差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人（养老保险：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>元、医疗保险：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>元、失业保险：</t>
    </r>
    <r>
      <rPr>
        <u/>
        <sz val="12"/>
        <color indexed="8"/>
        <rFont val="仿宋_GB2312"/>
        <charset val="134"/>
      </rPr>
      <t xml:space="preserve">       </t>
    </r>
    <r>
      <rPr>
        <sz val="12"/>
        <color indexed="8"/>
        <rFont val="仿宋_GB2312"/>
        <charset val="134"/>
      </rPr>
      <t xml:space="preserve">元）。                                                                                   </t>
    </r>
    <r>
      <rPr>
        <sz val="12"/>
        <color indexed="8"/>
        <rFont val="仿宋_GB2312"/>
        <charset val="134"/>
      </rPr>
      <t xml:space="preserve">                                                                                   </t>
    </r>
  </si>
  <si>
    <r>
      <rPr>
        <sz val="12"/>
        <color indexed="8"/>
        <rFont val="仿宋_GB2312"/>
        <charset val="134"/>
      </rPr>
      <t xml:space="preserve">    此次申报企业</t>
    </r>
    <r>
      <rPr>
        <u/>
        <sz val="12"/>
        <color indexed="8"/>
        <rFont val="仿宋_GB2312"/>
        <charset val="134"/>
      </rPr>
      <t xml:space="preserve">    </t>
    </r>
    <r>
      <rPr>
        <sz val="12"/>
        <color indexed="8"/>
        <rFont val="仿宋_GB2312"/>
        <charset val="134"/>
      </rPr>
      <t>个，企业招用高校毕业生社会保险补贴补差</t>
    </r>
    <r>
      <rPr>
        <u/>
        <sz val="12"/>
        <color indexed="8"/>
        <rFont val="仿宋_GB2312"/>
        <charset val="134"/>
      </rPr>
      <t xml:space="preserve">     </t>
    </r>
    <r>
      <rPr>
        <sz val="12"/>
        <color indexed="8"/>
        <rFont val="仿宋_GB2312"/>
        <charset val="134"/>
      </rPr>
      <t>人，补贴补差金额合计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万元，经审核，符合申领企业招用高校毕业生社会保险补贴补差</t>
    </r>
    <r>
      <rPr>
        <u/>
        <sz val="12"/>
        <color indexed="8"/>
        <rFont val="仿宋_GB2312"/>
        <charset val="134"/>
      </rPr>
      <t xml:space="preserve">      </t>
    </r>
    <r>
      <rPr>
        <sz val="12"/>
        <color indexed="8"/>
        <rFont val="仿宋_GB2312"/>
        <charset val="134"/>
      </rPr>
      <t>人，补贴补差金额合计</t>
    </r>
    <r>
      <rPr>
        <u/>
        <sz val="12"/>
        <color indexed="8"/>
        <rFont val="仿宋_GB2312"/>
        <charset val="134"/>
      </rPr>
      <t xml:space="preserve">         </t>
    </r>
    <r>
      <rPr>
        <sz val="12"/>
        <color indexed="8"/>
        <rFont val="仿宋_GB2312"/>
        <charset val="134"/>
      </rPr>
      <t>万元。</t>
    </r>
  </si>
  <si>
    <t>经办人：         审核人：            领导签章：</t>
  </si>
  <si>
    <t>2022年1-7月企业招用高校毕业生社会保险补贴补差花名册（单位缴费部分）</t>
  </si>
  <si>
    <t>基本医疗保险（元/月）（9%）</t>
  </si>
  <si>
    <t>失业保险（元/月）           （0.5%）</t>
  </si>
  <si>
    <r>
      <rPr>
        <sz val="10"/>
        <color indexed="8"/>
        <rFont val="仿宋_GB2312"/>
        <charset val="134"/>
      </rPr>
      <t>补贴补差金额小计</t>
    </r>
    <r>
      <rPr>
        <sz val="10"/>
        <color indexed="8"/>
        <rFont val="仿宋_GB2312"/>
        <charset val="134"/>
      </rPr>
      <t>（元/月）</t>
    </r>
  </si>
  <si>
    <t>补贴补差金额合计（元）</t>
  </si>
  <si>
    <t>补贴   补差</t>
  </si>
  <si>
    <t>650103199804300647</t>
  </si>
  <si>
    <t>2022年1-7月</t>
  </si>
  <si>
    <t>650103199810200669</t>
  </si>
  <si>
    <t>411528199810185521</t>
  </si>
  <si>
    <t>2022年1-7月企业招用高校毕业生社会保险补贴补差花名册（个人缴费部分）</t>
  </si>
  <si>
    <t>基本养老保险（元/月）（8%）</t>
  </si>
  <si>
    <t>基本医疗保险（元/月）（2%）</t>
  </si>
  <si>
    <t>补贴     补差</t>
  </si>
</sst>
</file>

<file path=xl/styles.xml><?xml version="1.0" encoding="utf-8"?>
<styleSheet xmlns="http://schemas.openxmlformats.org/spreadsheetml/2006/main">
  <numFmts count="11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);[Red]\(0.00\)"/>
    <numFmt numFmtId="177" formatCode="0.00_ "/>
    <numFmt numFmtId="178" formatCode="#,##0.00_ "/>
    <numFmt numFmtId="179" formatCode="0_ "/>
    <numFmt numFmtId="180" formatCode="yyyy&quot;年&quot;m&quot;月&quot;;@"/>
    <numFmt numFmtId="181" formatCode="0.00_);\(0.00\)"/>
    <numFmt numFmtId="182" formatCode="0_);[Red]\(0\)"/>
  </numFmts>
  <fonts count="43">
    <font>
      <sz val="11"/>
      <color indexed="8"/>
      <name val="宋体"/>
      <charset val="134"/>
    </font>
    <font>
      <sz val="22"/>
      <color indexed="8"/>
      <name val="方正小标宋简体"/>
      <charset val="134"/>
    </font>
    <font>
      <sz val="12"/>
      <color indexed="8"/>
      <name val="仿宋_GB2312"/>
      <charset val="134"/>
    </font>
    <font>
      <sz val="10"/>
      <color indexed="8"/>
      <name val="仿宋_GB2312"/>
      <charset val="134"/>
    </font>
    <font>
      <sz val="7.5"/>
      <color indexed="8"/>
      <name val="仿宋_GB2312"/>
      <charset val="134"/>
    </font>
    <font>
      <sz val="10.5"/>
      <color indexed="8"/>
      <name val="仿宋_GB2312"/>
      <charset val="134"/>
    </font>
    <font>
      <sz val="16"/>
      <color indexed="8"/>
      <name val="仿宋_GB2312"/>
      <charset val="134"/>
    </font>
    <font>
      <sz val="10"/>
      <color indexed="8"/>
      <name val="宋体"/>
      <charset val="134"/>
    </font>
    <font>
      <sz val="10.5"/>
      <color indexed="8"/>
      <name val="宋体"/>
      <charset val="134"/>
    </font>
    <font>
      <u/>
      <sz val="12"/>
      <color indexed="8"/>
      <name val="仿宋_GB2312"/>
      <charset val="134"/>
    </font>
    <font>
      <sz val="10"/>
      <name val="宋体"/>
      <charset val="134"/>
    </font>
    <font>
      <sz val="11"/>
      <color indexed="8"/>
      <name val="仿宋_GB2312"/>
      <charset val="134"/>
    </font>
    <font>
      <sz val="11"/>
      <name val="宋体"/>
      <charset val="134"/>
    </font>
    <font>
      <sz val="12"/>
      <name val="黑体"/>
      <charset val="134"/>
    </font>
    <font>
      <sz val="22"/>
      <name val="方正小标宋简体"/>
      <charset val="134"/>
    </font>
    <font>
      <sz val="10"/>
      <name val="仿宋_GB2312"/>
      <charset val="134"/>
    </font>
    <font>
      <sz val="9"/>
      <name val="宋体"/>
      <charset val="134"/>
    </font>
    <font>
      <sz val="9"/>
      <color indexed="8"/>
      <name val="宋体"/>
      <charset val="134"/>
    </font>
    <font>
      <sz val="12"/>
      <color indexed="8"/>
      <name val="宋体"/>
      <charset val="134"/>
    </font>
    <font>
      <sz val="10.5"/>
      <name val="仿宋_GB2312"/>
      <charset val="134"/>
    </font>
    <font>
      <sz val="11"/>
      <name val="仿宋_GB2312"/>
      <charset val="134"/>
    </font>
    <font>
      <b/>
      <sz val="10"/>
      <name val="宋体"/>
      <charset val="134"/>
    </font>
    <font>
      <sz val="10"/>
      <color indexed="10"/>
      <name val="宋体"/>
      <charset val="134"/>
    </font>
    <font>
      <sz val="12"/>
      <name val="宋体"/>
      <charset val="134"/>
    </font>
    <font>
      <b/>
      <sz val="18"/>
      <color indexed="62"/>
      <name val="宋体"/>
      <charset val="134"/>
    </font>
    <font>
      <sz val="11"/>
      <color indexed="8"/>
      <name val="宋体"/>
      <charset val="0"/>
    </font>
    <font>
      <sz val="11"/>
      <color indexed="60"/>
      <name val="宋体"/>
      <charset val="0"/>
    </font>
    <font>
      <sz val="11"/>
      <color indexed="9"/>
      <name val="宋体"/>
      <charset val="0"/>
    </font>
    <font>
      <u/>
      <sz val="11"/>
      <color indexed="12"/>
      <name val="宋体"/>
      <charset val="0"/>
    </font>
    <font>
      <sz val="11"/>
      <color indexed="62"/>
      <name val="宋体"/>
      <charset val="0"/>
    </font>
    <font>
      <b/>
      <sz val="13"/>
      <color indexed="62"/>
      <name val="宋体"/>
      <charset val="134"/>
    </font>
    <font>
      <u/>
      <sz val="11"/>
      <color indexed="20"/>
      <name val="宋体"/>
      <charset val="0"/>
    </font>
    <font>
      <b/>
      <sz val="11"/>
      <color indexed="63"/>
      <name val="宋体"/>
      <charset val="0"/>
    </font>
    <font>
      <sz val="11"/>
      <color indexed="10"/>
      <name val="宋体"/>
      <charset val="0"/>
    </font>
    <font>
      <b/>
      <sz val="11"/>
      <color indexed="62"/>
      <name val="宋体"/>
      <charset val="134"/>
    </font>
    <font>
      <i/>
      <sz val="11"/>
      <color indexed="23"/>
      <name val="宋体"/>
      <charset val="0"/>
    </font>
    <font>
      <b/>
      <sz val="15"/>
      <color indexed="62"/>
      <name val="宋体"/>
      <charset val="134"/>
    </font>
    <font>
      <b/>
      <sz val="11"/>
      <color indexed="52"/>
      <name val="宋体"/>
      <charset val="0"/>
    </font>
    <font>
      <b/>
      <sz val="11"/>
      <color indexed="9"/>
      <name val="宋体"/>
      <charset val="0"/>
    </font>
    <font>
      <sz val="11"/>
      <color indexed="52"/>
      <name val="宋体"/>
      <charset val="0"/>
    </font>
    <font>
      <b/>
      <sz val="11"/>
      <color indexed="8"/>
      <name val="宋体"/>
      <charset val="0"/>
    </font>
    <font>
      <sz val="11"/>
      <color indexed="17"/>
      <name val="宋体"/>
      <charset val="0"/>
    </font>
    <font>
      <u/>
      <sz val="10"/>
      <color indexed="8"/>
      <name val="仿宋_GB2312"/>
      <charset val="134"/>
    </font>
  </fonts>
  <fills count="19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5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4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31"/>
        <bgColor indexed="64"/>
      </patternFill>
    </fill>
    <fill>
      <patternFill patternType="solid">
        <fgColor indexed="57"/>
        <bgColor indexed="64"/>
      </patternFill>
    </fill>
  </fills>
  <borders count="26">
    <border>
      <left/>
      <right/>
      <top/>
      <bottom/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medium">
        <color indexed="49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medium">
        <color indexed="44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double">
        <color indexed="52"/>
      </bottom>
      <diagonal/>
    </border>
    <border>
      <left/>
      <right/>
      <top style="thin">
        <color indexed="49"/>
      </top>
      <bottom style="double">
        <color indexed="49"/>
      </bottom>
      <diagonal/>
    </border>
  </borders>
  <cellStyleXfs count="61">
    <xf numFmtId="0" fontId="0" fillId="0" borderId="0">
      <alignment vertical="center"/>
    </xf>
    <xf numFmtId="43" fontId="23" fillId="0" borderId="0" applyFont="0" applyFill="0" applyBorder="0" applyAlignment="0" applyProtection="0">
      <alignment vertical="center"/>
    </xf>
    <xf numFmtId="44" fontId="23" fillId="0" borderId="0" applyFont="0" applyFill="0" applyBorder="0" applyAlignment="0" applyProtection="0">
      <alignment vertical="center"/>
    </xf>
    <xf numFmtId="41" fontId="23" fillId="0" borderId="0" applyFont="0" applyFill="0" applyBorder="0" applyAlignment="0" applyProtection="0">
      <alignment vertical="center"/>
    </xf>
    <xf numFmtId="0" fontId="27" fillId="6" borderId="0" applyNumberFormat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23" fillId="0" borderId="0">
      <alignment vertical="center"/>
    </xf>
    <xf numFmtId="42" fontId="23" fillId="0" borderId="0" applyFont="0" applyFill="0" applyBorder="0" applyAlignment="0" applyProtection="0">
      <alignment vertical="center"/>
    </xf>
    <xf numFmtId="0" fontId="24" fillId="0" borderId="0" applyNumberFormat="0" applyFill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9" fillId="7" borderId="18" applyNumberFormat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3" fillId="0" borderId="0">
      <alignment vertical="center"/>
    </xf>
    <xf numFmtId="0" fontId="26" fillId="5" borderId="0" applyNumberFormat="0" applyBorder="0" applyAlignment="0" applyProtection="0">
      <alignment vertical="center"/>
    </xf>
    <xf numFmtId="0" fontId="25" fillId="4" borderId="0" applyNumberFormat="0" applyBorder="0" applyAlignment="0" applyProtection="0">
      <alignment vertical="center"/>
    </xf>
    <xf numFmtId="0" fontId="27" fillId="4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0" fontId="0" fillId="9" borderId="20" applyNumberFormat="0" applyFont="0" applyAlignment="0" applyProtection="0">
      <alignment vertical="center"/>
    </xf>
    <xf numFmtId="0" fontId="33" fillId="0" borderId="0" applyNumberFormat="0" applyFill="0" applyBorder="0" applyAlignment="0" applyProtection="0">
      <alignment vertical="center"/>
    </xf>
    <xf numFmtId="0" fontId="34" fillId="0" borderId="0" applyNumberFormat="0" applyFill="0" applyBorder="0" applyAlignment="0" applyProtection="0">
      <alignment vertical="center"/>
    </xf>
    <xf numFmtId="0" fontId="27" fillId="5" borderId="0" applyNumberFormat="0" applyBorder="0" applyAlignment="0" applyProtection="0">
      <alignment vertical="center"/>
    </xf>
    <xf numFmtId="0" fontId="35" fillId="0" borderId="0" applyNumberFormat="0" applyFill="0" applyBorder="0" applyAlignment="0" applyProtection="0">
      <alignment vertical="center"/>
    </xf>
    <xf numFmtId="0" fontId="36" fillId="0" borderId="19" applyNumberFormat="0" applyFill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30" fillId="0" borderId="19" applyNumberFormat="0" applyFill="0" applyAlignment="0" applyProtection="0">
      <alignment vertical="center"/>
    </xf>
    <xf numFmtId="0" fontId="34" fillId="0" borderId="22" applyNumberFormat="0" applyFill="0" applyAlignment="0" applyProtection="0">
      <alignment vertical="center"/>
    </xf>
    <xf numFmtId="0" fontId="27" fillId="8" borderId="0" applyNumberFormat="0" applyBorder="0" applyAlignment="0" applyProtection="0">
      <alignment vertical="center"/>
    </xf>
    <xf numFmtId="0" fontId="32" fillId="2" borderId="21" applyNumberFormat="0" applyAlignment="0" applyProtection="0">
      <alignment vertical="center"/>
    </xf>
    <xf numFmtId="0" fontId="27" fillId="10" borderId="0" applyNumberFormat="0" applyBorder="0" applyAlignment="0" applyProtection="0">
      <alignment vertical="center"/>
    </xf>
    <xf numFmtId="0" fontId="37" fillId="2" borderId="18" applyNumberFormat="0" applyAlignment="0" applyProtection="0">
      <alignment vertical="center"/>
    </xf>
    <xf numFmtId="0" fontId="38" fillId="14" borderId="23" applyNumberFormat="0" applyAlignment="0" applyProtection="0">
      <alignment vertical="center"/>
    </xf>
    <xf numFmtId="0" fontId="39" fillId="0" borderId="24" applyNumberFormat="0" applyFill="0" applyAlignment="0" applyProtection="0">
      <alignment vertical="center"/>
    </xf>
    <xf numFmtId="0" fontId="27" fillId="16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9" fontId="23" fillId="0" borderId="0" applyFont="0" applyFill="0" applyBorder="0" applyAlignment="0" applyProtection="0">
      <alignment vertical="center"/>
    </xf>
    <xf numFmtId="0" fontId="40" fillId="0" borderId="25" applyNumberFormat="0" applyFill="0" applyAlignment="0" applyProtection="0">
      <alignment vertical="center"/>
    </xf>
    <xf numFmtId="0" fontId="41" fillId="4" borderId="0" applyNumberFormat="0" applyBorder="0" applyAlignment="0" applyProtection="0">
      <alignment vertical="center"/>
    </xf>
    <xf numFmtId="0" fontId="26" fillId="11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5" fillId="13" borderId="0" applyNumberFormat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5" fillId="5" borderId="0" applyNumberFormat="0" applyBorder="0" applyAlignment="0" applyProtection="0">
      <alignment vertical="center"/>
    </xf>
    <xf numFmtId="0" fontId="27" fillId="18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5" fillId="10" borderId="0" applyNumberFormat="0" applyBorder="0" applyAlignment="0" applyProtection="0">
      <alignment vertical="center"/>
    </xf>
    <xf numFmtId="0" fontId="27" fillId="15" borderId="0" applyNumberFormat="0" applyBorder="0" applyAlignment="0" applyProtection="0">
      <alignment vertical="center"/>
    </xf>
    <xf numFmtId="0" fontId="25" fillId="8" borderId="0" applyNumberFormat="0" applyBorder="0" applyAlignment="0" applyProtection="0">
      <alignment vertical="center"/>
    </xf>
    <xf numFmtId="0" fontId="23" fillId="0" borderId="0">
      <alignment vertical="center"/>
    </xf>
    <xf numFmtId="0" fontId="27" fillId="8" borderId="0" applyNumberFormat="0" applyBorder="0" applyAlignment="0" applyProtection="0">
      <alignment vertical="center"/>
    </xf>
    <xf numFmtId="0" fontId="27" fillId="12" borderId="0" applyNumberFormat="0" applyBorder="0" applyAlignment="0" applyProtection="0">
      <alignment vertical="center"/>
    </xf>
    <xf numFmtId="0" fontId="25" fillId="7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  <xf numFmtId="0" fontId="23" fillId="0" borderId="0">
      <alignment vertical="center"/>
    </xf>
  </cellStyleXfs>
  <cellXfs count="181">
    <xf numFmtId="0" fontId="0" fillId="0" borderId="0" xfId="0">
      <alignment vertical="center"/>
    </xf>
    <xf numFmtId="0" fontId="1" fillId="0" borderId="0" xfId="0" applyFont="1" applyAlignment="1">
      <alignment horizontal="center" vertical="center"/>
    </xf>
    <xf numFmtId="0" fontId="2" fillId="0" borderId="1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center" vertical="center" wrapText="1"/>
    </xf>
    <xf numFmtId="0" fontId="4" fillId="0" borderId="2" xfId="0" applyFont="1" applyBorder="1" applyAlignment="1">
      <alignment horizontal="center" vertical="center" wrapText="1"/>
    </xf>
    <xf numFmtId="0" fontId="5" fillId="0" borderId="3" xfId="0" applyFont="1" applyBorder="1" applyAlignment="1">
      <alignment horizontal="center" vertical="center" wrapText="1"/>
    </xf>
    <xf numFmtId="0" fontId="3" fillId="2" borderId="4" xfId="0" applyFont="1" applyFill="1" applyBorder="1" applyAlignment="1">
      <alignment horizontal="center" vertical="center" wrapText="1"/>
    </xf>
    <xf numFmtId="0" fontId="3" fillId="2" borderId="5" xfId="0" applyFont="1" applyFill="1" applyBorder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5" fillId="0" borderId="2" xfId="0" applyFont="1" applyBorder="1" applyAlignment="1">
      <alignment horizontal="center" vertical="center" wrapText="1"/>
    </xf>
    <xf numFmtId="0" fontId="7" fillId="3" borderId="2" xfId="0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left" vertical="top" wrapText="1"/>
    </xf>
    <xf numFmtId="0" fontId="8" fillId="0" borderId="2" xfId="0" applyFont="1" applyBorder="1" applyAlignment="1">
      <alignment horizontal="center" vertical="center" wrapText="1"/>
    </xf>
    <xf numFmtId="0" fontId="5" fillId="0" borderId="6" xfId="0" applyFont="1" applyBorder="1" applyAlignment="1">
      <alignment horizontal="center" vertical="center" wrapText="1"/>
    </xf>
    <xf numFmtId="0" fontId="5" fillId="0" borderId="7" xfId="0" applyFont="1" applyBorder="1" applyAlignment="1">
      <alignment horizontal="center" vertical="center" wrapText="1"/>
    </xf>
    <xf numFmtId="0" fontId="5" fillId="0" borderId="8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/>
    </xf>
    <xf numFmtId="178" fontId="3" fillId="0" borderId="2" xfId="0" applyNumberFormat="1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top" wrapText="1"/>
    </xf>
    <xf numFmtId="177" fontId="3" fillId="2" borderId="5" xfId="0" applyNumberFormat="1" applyFont="1" applyFill="1" applyBorder="1" applyAlignment="1">
      <alignment horizontal="center" vertical="center" wrapText="1"/>
    </xf>
    <xf numFmtId="177" fontId="7" fillId="2" borderId="2" xfId="0" applyNumberFormat="1" applyFont="1" applyFill="1" applyBorder="1" applyAlignment="1">
      <alignment horizontal="center" vertical="center" wrapText="1"/>
    </xf>
    <xf numFmtId="0" fontId="1" fillId="0" borderId="0" xfId="0" applyFont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9" fillId="0" borderId="6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8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3" fillId="0" borderId="9" xfId="0" applyFont="1" applyBorder="1" applyAlignment="1">
      <alignment horizontal="left" vertical="center"/>
    </xf>
    <xf numFmtId="0" fontId="3" fillId="0" borderId="10" xfId="0" applyFont="1" applyBorder="1" applyAlignment="1">
      <alignment horizontal="left" vertical="center"/>
    </xf>
    <xf numFmtId="0" fontId="3" fillId="0" borderId="11" xfId="0" applyFont="1" applyBorder="1" applyAlignment="1">
      <alignment horizontal="left" vertical="center"/>
    </xf>
    <xf numFmtId="0" fontId="2" fillId="0" borderId="4" xfId="0" applyFont="1" applyBorder="1" applyAlignment="1">
      <alignment horizontal="center" vertical="center" wrapText="1"/>
    </xf>
    <xf numFmtId="0" fontId="3" fillId="0" borderId="12" xfId="0" applyFont="1" applyBorder="1" applyAlignment="1">
      <alignment horizontal="left" vertical="center"/>
    </xf>
    <xf numFmtId="0" fontId="3" fillId="0" borderId="0" xfId="0" applyFont="1" applyAlignment="1">
      <alignment horizontal="left" vertical="center"/>
    </xf>
    <xf numFmtId="0" fontId="3" fillId="0" borderId="13" xfId="0" applyFont="1" applyBorder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14" xfId="0" applyFont="1" applyBorder="1" applyAlignment="1">
      <alignment horizontal="left" vertical="center"/>
    </xf>
    <xf numFmtId="0" fontId="3" fillId="0" borderId="1" xfId="0" applyFont="1" applyBorder="1" applyAlignment="1">
      <alignment horizontal="left" vertical="center"/>
    </xf>
    <xf numFmtId="0" fontId="3" fillId="0" borderId="15" xfId="0" applyFont="1" applyBorder="1" applyAlignment="1">
      <alignment horizontal="left" vertical="center"/>
    </xf>
    <xf numFmtId="0" fontId="2" fillId="0" borderId="9" xfId="0" applyFont="1" applyBorder="1" applyAlignment="1">
      <alignment horizontal="center" vertical="center" wrapText="1"/>
    </xf>
    <xf numFmtId="0" fontId="2" fillId="0" borderId="10" xfId="0" applyFont="1" applyBorder="1" applyAlignment="1">
      <alignment horizontal="center" vertical="center" wrapText="1"/>
    </xf>
    <xf numFmtId="0" fontId="2" fillId="0" borderId="11" xfId="0" applyFont="1" applyBorder="1" applyAlignment="1">
      <alignment horizontal="center" vertical="center" wrapText="1"/>
    </xf>
    <xf numFmtId="0" fontId="2" fillId="0" borderId="12" xfId="0" applyFont="1" applyBorder="1" applyAlignment="1">
      <alignment horizontal="left" vertical="center" wrapText="1"/>
    </xf>
    <xf numFmtId="0" fontId="2" fillId="0" borderId="0" xfId="0" applyFont="1" applyAlignment="1">
      <alignment horizontal="left" vertical="center" wrapText="1"/>
    </xf>
    <xf numFmtId="0" fontId="2" fillId="0" borderId="13" xfId="0" applyFont="1" applyBorder="1" applyAlignment="1">
      <alignment horizontal="left" vertical="center" wrapText="1"/>
    </xf>
    <xf numFmtId="0" fontId="2" fillId="0" borderId="12" xfId="0" applyFont="1" applyBorder="1" applyAlignment="1">
      <alignment horizontal="center" vertical="center" wrapText="1"/>
    </xf>
    <xf numFmtId="0" fontId="2" fillId="0" borderId="0" xfId="0" applyFont="1" applyAlignment="1">
      <alignment horizontal="center" vertical="center" wrapText="1"/>
    </xf>
    <xf numFmtId="0" fontId="2" fillId="0" borderId="13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center" vertical="center" wrapText="1"/>
    </xf>
    <xf numFmtId="0" fontId="2" fillId="0" borderId="15" xfId="0" applyFont="1" applyBorder="1" applyAlignment="1">
      <alignment horizontal="center" vertical="center" wrapText="1"/>
    </xf>
    <xf numFmtId="0" fontId="2" fillId="0" borderId="9" xfId="0" applyFont="1" applyBorder="1" applyAlignment="1">
      <alignment horizontal="left" vertical="center" wrapText="1"/>
    </xf>
    <xf numFmtId="0" fontId="2" fillId="0" borderId="10" xfId="0" applyFont="1" applyBorder="1" applyAlignment="1">
      <alignment horizontal="left" vertical="center" wrapText="1"/>
    </xf>
    <xf numFmtId="0" fontId="2" fillId="0" borderId="11" xfId="0" applyFont="1" applyBorder="1" applyAlignment="1">
      <alignment horizontal="left" vertical="center" wrapText="1"/>
    </xf>
    <xf numFmtId="0" fontId="2" fillId="0" borderId="14" xfId="0" applyFont="1" applyBorder="1" applyAlignment="1">
      <alignment horizontal="left" vertical="center" wrapText="1"/>
    </xf>
    <xf numFmtId="0" fontId="2" fillId="0" borderId="15" xfId="0" applyFont="1" applyBorder="1" applyAlignment="1">
      <alignment horizontal="left" vertical="center" wrapText="1"/>
    </xf>
    <xf numFmtId="0" fontId="2" fillId="0" borderId="0" xfId="0" applyFont="1">
      <alignment vertical="center"/>
    </xf>
    <xf numFmtId="0" fontId="7" fillId="0" borderId="0" xfId="0" applyFont="1">
      <alignment vertical="center"/>
    </xf>
    <xf numFmtId="0" fontId="3" fillId="0" borderId="3" xfId="0" applyFont="1" applyBorder="1" applyAlignment="1">
      <alignment horizontal="center" vertical="center" wrapText="1"/>
    </xf>
    <xf numFmtId="177" fontId="10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3" fillId="0" borderId="4" xfId="0" applyFont="1" applyBorder="1" applyAlignment="1">
      <alignment horizontal="center" vertical="center" wrapText="1"/>
    </xf>
    <xf numFmtId="49" fontId="10" fillId="2" borderId="2" xfId="0" applyNumberFormat="1" applyFont="1" applyFill="1" applyBorder="1" applyAlignment="1">
      <alignment horizontal="center" vertical="center" wrapText="1"/>
    </xf>
    <xf numFmtId="0" fontId="3" fillId="0" borderId="5" xfId="0" applyFont="1" applyBorder="1" applyAlignment="1">
      <alignment horizontal="center" vertical="center" wrapText="1"/>
    </xf>
    <xf numFmtId="49" fontId="10" fillId="2" borderId="8" xfId="0" applyNumberFormat="1" applyFont="1" applyFill="1" applyBorder="1" applyAlignment="1">
      <alignment horizontal="center" vertical="center" wrapText="1"/>
    </xf>
    <xf numFmtId="0" fontId="7" fillId="2" borderId="2" xfId="54" applyFont="1" applyFill="1" applyBorder="1" applyAlignment="1">
      <alignment horizontal="center" vertical="center" wrapText="1"/>
    </xf>
    <xf numFmtId="0" fontId="7" fillId="2" borderId="8" xfId="0" applyFont="1" applyFill="1" applyBorder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shrinkToFit="1"/>
    </xf>
    <xf numFmtId="0" fontId="2" fillId="0" borderId="0" xfId="0" applyFont="1" applyAlignment="1">
      <alignment horizontal="left" vertical="center"/>
    </xf>
    <xf numFmtId="0" fontId="3" fillId="0" borderId="6" xfId="0" applyFont="1" applyBorder="1" applyAlignment="1">
      <alignment horizontal="center" vertical="center" wrapText="1"/>
    </xf>
    <xf numFmtId="0" fontId="3" fillId="0" borderId="8" xfId="0" applyFont="1" applyBorder="1" applyAlignment="1">
      <alignment horizontal="center" vertical="center" wrapText="1"/>
    </xf>
    <xf numFmtId="0" fontId="2" fillId="0" borderId="1" xfId="0" applyFont="1" applyBorder="1" applyAlignment="1">
      <alignment horizontal="left" vertical="center"/>
    </xf>
    <xf numFmtId="0" fontId="2" fillId="0" borderId="14" xfId="0" applyFont="1" applyBorder="1" applyAlignment="1">
      <alignment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top" wrapText="1"/>
    </xf>
    <xf numFmtId="0" fontId="2" fillId="0" borderId="2" xfId="0" applyFont="1" applyBorder="1" applyAlignment="1">
      <alignment horizontal="center" vertical="top" wrapText="1"/>
    </xf>
    <xf numFmtId="0" fontId="11" fillId="0" borderId="0" xfId="0" applyFont="1">
      <alignment vertical="center"/>
    </xf>
    <xf numFmtId="0" fontId="2" fillId="0" borderId="9" xfId="0" applyFont="1" applyBorder="1" applyAlignment="1">
      <alignment horizontal="left" vertical="top" wrapText="1"/>
    </xf>
    <xf numFmtId="0" fontId="2" fillId="0" borderId="10" xfId="0" applyFont="1" applyBorder="1" applyAlignment="1">
      <alignment horizontal="left" vertical="top" wrapText="1"/>
    </xf>
    <xf numFmtId="0" fontId="2" fillId="0" borderId="11" xfId="0" applyFont="1" applyBorder="1" applyAlignment="1">
      <alignment horizontal="left" vertical="top" wrapText="1"/>
    </xf>
    <xf numFmtId="0" fontId="2" fillId="0" borderId="12" xfId="0" applyFont="1" applyBorder="1" applyAlignment="1">
      <alignment horizontal="left" vertical="top" wrapText="1"/>
    </xf>
    <xf numFmtId="0" fontId="2" fillId="0" borderId="0" xfId="0" applyFont="1" applyAlignment="1">
      <alignment horizontal="left" vertical="top" wrapText="1"/>
    </xf>
    <xf numFmtId="0" fontId="2" fillId="0" borderId="13" xfId="0" applyFont="1" applyBorder="1" applyAlignment="1">
      <alignment horizontal="left" vertical="top" wrapText="1"/>
    </xf>
    <xf numFmtId="0" fontId="2" fillId="0" borderId="14" xfId="0" applyFont="1" applyBorder="1" applyAlignment="1">
      <alignment horizontal="left" vertical="top" wrapText="1"/>
    </xf>
    <xf numFmtId="0" fontId="2" fillId="0" borderId="1" xfId="0" applyFont="1" applyBorder="1" applyAlignment="1">
      <alignment horizontal="left" vertical="top" wrapText="1"/>
    </xf>
    <xf numFmtId="0" fontId="2" fillId="0" borderId="15" xfId="0" applyFont="1" applyBorder="1" applyAlignment="1">
      <alignment horizontal="left" vertical="top" wrapText="1"/>
    </xf>
    <xf numFmtId="0" fontId="2" fillId="0" borderId="6" xfId="0" applyFont="1" applyBorder="1" applyAlignment="1">
      <alignment horizontal="center" vertical="center" wrapText="1"/>
    </xf>
    <xf numFmtId="0" fontId="2" fillId="0" borderId="14" xfId="0" applyFont="1" applyBorder="1" applyAlignment="1">
      <alignment horizontal="right" vertical="center" wrapText="1"/>
    </xf>
    <xf numFmtId="0" fontId="2" fillId="0" borderId="1" xfId="0" applyFont="1" applyBorder="1" applyAlignment="1">
      <alignment horizontal="right" vertical="center" wrapText="1"/>
    </xf>
    <xf numFmtId="0" fontId="2" fillId="0" borderId="15" xfId="0" applyFont="1" applyBorder="1" applyAlignment="1">
      <alignment horizontal="right" vertical="center" wrapText="1"/>
    </xf>
    <xf numFmtId="0" fontId="0" fillId="0" borderId="0" xfId="0" applyFill="1">
      <alignment vertical="center"/>
    </xf>
    <xf numFmtId="0" fontId="12" fillId="0" borderId="0" xfId="0" applyFont="1">
      <alignment vertical="center"/>
    </xf>
    <xf numFmtId="0" fontId="12" fillId="0" borderId="0" xfId="0" applyFont="1" applyAlignment="1">
      <alignment horizontal="center" vertical="center"/>
    </xf>
    <xf numFmtId="180" fontId="12" fillId="0" borderId="0" xfId="0" applyNumberFormat="1" applyFont="1">
      <alignment vertical="center"/>
    </xf>
    <xf numFmtId="0" fontId="13" fillId="0" borderId="0" xfId="0" applyFont="1" applyAlignment="1">
      <alignment horizontal="left" vertical="center"/>
    </xf>
    <xf numFmtId="0" fontId="13" fillId="0" borderId="0" xfId="0" applyFont="1">
      <alignment vertical="center"/>
    </xf>
    <xf numFmtId="0" fontId="14" fillId="0" borderId="0" xfId="0" applyFont="1" applyAlignment="1">
      <alignment horizontal="center" vertical="center"/>
    </xf>
    <xf numFmtId="0" fontId="15" fillId="0" borderId="3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15" fillId="0" borderId="4" xfId="0" applyFont="1" applyBorder="1" applyAlignment="1">
      <alignment horizontal="center" vertical="center" wrapText="1"/>
    </xf>
    <xf numFmtId="0" fontId="15" fillId="0" borderId="5" xfId="0" applyFont="1" applyBorder="1" applyAlignment="1">
      <alignment horizontal="center" vertical="center" wrapText="1"/>
    </xf>
    <xf numFmtId="0" fontId="7" fillId="0" borderId="3" xfId="0" applyFont="1" applyFill="1" applyBorder="1" applyAlignment="1">
      <alignment horizontal="center" vertical="center" wrapText="1"/>
    </xf>
    <xf numFmtId="176" fontId="7" fillId="2" borderId="2" xfId="0" applyNumberFormat="1" applyFont="1" applyFill="1" applyBorder="1" applyAlignment="1">
      <alignment horizontal="center" vertical="center" wrapText="1"/>
    </xf>
    <xf numFmtId="49" fontId="7" fillId="2" borderId="2" xfId="0" applyNumberFormat="1" applyFont="1" applyFill="1" applyBorder="1" applyAlignment="1">
      <alignment horizontal="center" vertical="center" wrapText="1"/>
    </xf>
    <xf numFmtId="49" fontId="7" fillId="2" borderId="2" xfId="5" applyNumberFormat="1" applyFont="1" applyFill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wrapText="1"/>
    </xf>
    <xf numFmtId="181" fontId="7" fillId="2" borderId="2" xfId="0" applyNumberFormat="1" applyFont="1" applyFill="1" applyBorder="1" applyAlignment="1">
      <alignment horizontal="center" vertical="center" wrapText="1"/>
    </xf>
    <xf numFmtId="0" fontId="7" fillId="0" borderId="4" xfId="0" applyFont="1" applyFill="1" applyBorder="1" applyAlignment="1">
      <alignment horizontal="center" vertical="center" wrapText="1"/>
    </xf>
    <xf numFmtId="49" fontId="10" fillId="2" borderId="2" xfId="54" applyNumberFormat="1" applyFont="1" applyFill="1" applyBorder="1" applyAlignment="1">
      <alignment horizontal="center" vertical="center" wrapText="1"/>
    </xf>
    <xf numFmtId="0" fontId="16" fillId="2" borderId="2" xfId="0" applyNumberFormat="1" applyFont="1" applyFill="1" applyBorder="1" applyAlignment="1" applyProtection="1">
      <alignment horizontal="center" vertical="center" wrapText="1"/>
      <protection locked="0"/>
    </xf>
    <xf numFmtId="0" fontId="12" fillId="2" borderId="2" xfId="0" applyFont="1" applyFill="1" applyBorder="1" applyAlignment="1">
      <alignment horizontal="center" vertical="center" wrapText="1"/>
    </xf>
    <xf numFmtId="49" fontId="10" fillId="2" borderId="5" xfId="0" applyNumberFormat="1" applyFont="1" applyFill="1" applyBorder="1" applyAlignment="1">
      <alignment horizontal="center" vertical="center" wrapText="1"/>
    </xf>
    <xf numFmtId="0" fontId="7" fillId="0" borderId="2" xfId="0" applyFont="1" applyFill="1" applyBorder="1" applyAlignment="1">
      <alignment horizontal="center" vertical="center" wrapText="1"/>
    </xf>
    <xf numFmtId="0" fontId="3" fillId="0" borderId="5" xfId="0" applyFont="1" applyFill="1" applyBorder="1" applyAlignment="1">
      <alignment horizontal="center" vertical="center" wrapText="1"/>
    </xf>
    <xf numFmtId="49" fontId="10" fillId="0" borderId="5" xfId="0" applyNumberFormat="1" applyFont="1" applyFill="1" applyBorder="1" applyAlignment="1">
      <alignment horizontal="center" vertical="center" wrapText="1"/>
    </xf>
    <xf numFmtId="49" fontId="10" fillId="0" borderId="2" xfId="0" applyNumberFormat="1" applyFont="1" applyFill="1" applyBorder="1" applyAlignment="1">
      <alignment horizontal="center" vertical="center" wrapText="1"/>
    </xf>
    <xf numFmtId="179" fontId="7" fillId="0" borderId="2" xfId="0" applyNumberFormat="1" applyFont="1" applyFill="1" applyBorder="1" applyAlignment="1">
      <alignment horizontal="center" vertical="center" shrinkToFit="1"/>
    </xf>
    <xf numFmtId="0" fontId="7" fillId="0" borderId="5" xfId="0" applyFont="1" applyFill="1" applyBorder="1" applyAlignment="1">
      <alignment horizontal="center" vertical="center" wrapText="1"/>
    </xf>
    <xf numFmtId="0" fontId="7" fillId="2" borderId="2" xfId="0" applyNumberFormat="1" applyFont="1" applyFill="1" applyBorder="1" applyAlignment="1">
      <alignment horizontal="center" vertical="center" wrapText="1"/>
    </xf>
    <xf numFmtId="179" fontId="10" fillId="2" borderId="2" xfId="60" applyNumberFormat="1" applyFont="1" applyFill="1" applyBorder="1" applyAlignment="1">
      <alignment horizontal="center" vertical="center" wrapText="1"/>
    </xf>
    <xf numFmtId="0" fontId="2" fillId="2" borderId="2" xfId="0" applyFont="1" applyFill="1" applyBorder="1" applyAlignment="1">
      <alignment horizontal="center" vertical="center" wrapText="1"/>
    </xf>
    <xf numFmtId="0" fontId="2" fillId="0" borderId="2" xfId="0" applyFont="1" applyFill="1" applyBorder="1" applyAlignment="1">
      <alignment horizontal="center" vertical="center" wrapText="1"/>
    </xf>
    <xf numFmtId="0" fontId="7" fillId="2" borderId="0" xfId="0" applyFont="1" applyFill="1" applyAlignment="1">
      <alignment horizontal="center" vertical="center"/>
    </xf>
    <xf numFmtId="182" fontId="7" fillId="2" borderId="2" xfId="0" applyNumberFormat="1" applyFont="1" applyFill="1" applyBorder="1" applyAlignment="1">
      <alignment horizontal="center" vertical="center"/>
    </xf>
    <xf numFmtId="49" fontId="12" fillId="2" borderId="2" xfId="0" applyNumberFormat="1" applyFont="1" applyFill="1" applyBorder="1" applyAlignment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/>
    </xf>
    <xf numFmtId="179" fontId="12" fillId="2" borderId="2" xfId="6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>
      <alignment horizontal="center" vertical="center"/>
    </xf>
    <xf numFmtId="177" fontId="10" fillId="2" borderId="8" xfId="0" applyNumberFormat="1" applyFont="1" applyFill="1" applyBorder="1" applyAlignment="1" applyProtection="1">
      <alignment horizontal="center" vertical="center" wrapText="1"/>
      <protection locked="0"/>
    </xf>
    <xf numFmtId="49" fontId="7" fillId="2" borderId="2" xfId="0" applyNumberFormat="1" applyFont="1" applyFill="1" applyBorder="1" applyAlignment="1" applyProtection="1">
      <alignment horizontal="center" vertical="center" wrapText="1"/>
    </xf>
    <xf numFmtId="179" fontId="7" fillId="2" borderId="2" xfId="0" applyNumberFormat="1" applyFont="1" applyFill="1" applyBorder="1" applyAlignment="1">
      <alignment horizontal="center" vertical="center" wrapText="1"/>
    </xf>
    <xf numFmtId="182" fontId="10" fillId="2" borderId="7" xfId="0" applyNumberFormat="1" applyFont="1" applyFill="1" applyBorder="1" applyAlignment="1">
      <alignment horizontal="center" vertical="center" wrapText="1"/>
    </xf>
    <xf numFmtId="49" fontId="10" fillId="2" borderId="7" xfId="0" applyNumberFormat="1" applyFont="1" applyFill="1" applyBorder="1" applyAlignment="1">
      <alignment horizontal="center" vertical="center" wrapText="1"/>
    </xf>
    <xf numFmtId="0" fontId="10" fillId="2" borderId="3" xfId="0" applyFont="1" applyFill="1" applyBorder="1" applyAlignment="1">
      <alignment horizontal="center" vertical="center" wrapText="1"/>
    </xf>
    <xf numFmtId="0" fontId="17" fillId="2" borderId="2" xfId="0" applyFont="1" applyFill="1" applyBorder="1" applyAlignment="1">
      <alignment horizontal="center" vertical="center" wrapText="1"/>
    </xf>
    <xf numFmtId="0" fontId="7" fillId="0" borderId="2" xfId="0" applyNumberFormat="1" applyFont="1" applyFill="1" applyBorder="1" applyAlignment="1">
      <alignment horizontal="center" vertical="center" wrapText="1"/>
    </xf>
    <xf numFmtId="0" fontId="17" fillId="2" borderId="8" xfId="0" applyFont="1" applyFill="1" applyBorder="1" applyAlignment="1">
      <alignment horizontal="center" vertical="center" wrapText="1"/>
    </xf>
    <xf numFmtId="179" fontId="16" fillId="2" borderId="2" xfId="49" applyNumberFormat="1" applyFont="1" applyFill="1" applyBorder="1" applyAlignment="1">
      <alignment horizontal="center" vertical="center" wrapText="1"/>
    </xf>
    <xf numFmtId="179" fontId="18" fillId="2" borderId="2" xfId="0" applyNumberFormat="1" applyFont="1" applyFill="1" applyBorder="1" applyAlignment="1">
      <alignment horizontal="center" vertical="center" shrinkToFit="1"/>
    </xf>
    <xf numFmtId="0" fontId="19" fillId="0" borderId="3" xfId="0" applyFont="1" applyBorder="1" applyAlignment="1">
      <alignment horizontal="center" vertical="center" wrapText="1"/>
    </xf>
    <xf numFmtId="0" fontId="19" fillId="0" borderId="2" xfId="0" applyFont="1" applyBorder="1" applyAlignment="1">
      <alignment horizontal="center" vertical="center" wrapText="1"/>
    </xf>
    <xf numFmtId="0" fontId="19" fillId="0" borderId="5" xfId="0" applyFont="1" applyBorder="1" applyAlignment="1">
      <alignment horizontal="center" vertical="center" wrapText="1"/>
    </xf>
    <xf numFmtId="0" fontId="10" fillId="2" borderId="2" xfId="0" applyFont="1" applyFill="1" applyBorder="1" applyAlignment="1">
      <alignment horizontal="center" vertical="center" shrinkToFit="1"/>
    </xf>
    <xf numFmtId="0" fontId="7" fillId="2" borderId="5" xfId="0" applyFont="1" applyFill="1" applyBorder="1" applyAlignment="1">
      <alignment horizontal="center" vertical="center" wrapText="1"/>
    </xf>
    <xf numFmtId="9" fontId="7" fillId="2" borderId="2" xfId="0" applyNumberFormat="1" applyFont="1" applyFill="1" applyBorder="1" applyAlignment="1">
      <alignment horizontal="center" vertical="center" wrapText="1"/>
    </xf>
    <xf numFmtId="0" fontId="0" fillId="2" borderId="2" xfId="0" applyFill="1" applyBorder="1">
      <alignment vertical="center"/>
    </xf>
    <xf numFmtId="179" fontId="10" fillId="2" borderId="2" xfId="0" applyNumberFormat="1" applyFont="1" applyFill="1" applyBorder="1" applyAlignment="1">
      <alignment horizontal="center" vertical="center"/>
    </xf>
    <xf numFmtId="0" fontId="2" fillId="2" borderId="2" xfId="0" applyFont="1" applyFill="1" applyBorder="1" applyAlignment="1">
      <alignment horizontal="center" vertical="top" wrapText="1"/>
    </xf>
    <xf numFmtId="49" fontId="18" fillId="2" borderId="2" xfId="0" applyNumberFormat="1" applyFont="1" applyFill="1" applyBorder="1" applyAlignment="1">
      <alignment horizontal="center" vertical="center"/>
    </xf>
    <xf numFmtId="0" fontId="7" fillId="2" borderId="2" xfId="0" applyFont="1" applyFill="1" applyBorder="1" applyAlignment="1">
      <alignment horizontal="center" vertical="center" wrapText="1" shrinkToFit="1"/>
    </xf>
    <xf numFmtId="180" fontId="14" fillId="0" borderId="0" xfId="0" applyNumberFormat="1" applyFont="1" applyAlignment="1">
      <alignment horizontal="center" vertical="center"/>
    </xf>
    <xf numFmtId="180" fontId="15" fillId="0" borderId="9" xfId="0" applyNumberFormat="1" applyFont="1" applyBorder="1" applyAlignment="1">
      <alignment horizontal="center" vertical="center" wrapText="1"/>
    </xf>
    <xf numFmtId="180" fontId="15" fillId="0" borderId="11" xfId="0" applyNumberFormat="1" applyFont="1" applyBorder="1" applyAlignment="1">
      <alignment horizontal="center" vertical="center" wrapText="1"/>
    </xf>
    <xf numFmtId="180" fontId="15" fillId="0" borderId="14" xfId="0" applyNumberFormat="1" applyFont="1" applyBorder="1" applyAlignment="1">
      <alignment horizontal="center" vertical="center" wrapText="1"/>
    </xf>
    <xf numFmtId="180" fontId="15" fillId="0" borderId="15" xfId="0" applyNumberFormat="1" applyFont="1" applyBorder="1" applyAlignment="1">
      <alignment horizontal="center" vertical="center" wrapText="1"/>
    </xf>
    <xf numFmtId="180" fontId="15" fillId="0" borderId="5" xfId="0" applyNumberFormat="1" applyFont="1" applyBorder="1" applyAlignment="1">
      <alignment horizontal="center" vertical="center" wrapText="1"/>
    </xf>
    <xf numFmtId="0" fontId="15" fillId="0" borderId="14" xfId="0" applyFont="1" applyBorder="1" applyAlignment="1">
      <alignment horizontal="center" vertical="center" wrapText="1"/>
    </xf>
    <xf numFmtId="0" fontId="15" fillId="0" borderId="15" xfId="0" applyFont="1" applyBorder="1" applyAlignment="1">
      <alignment horizontal="center" vertical="center" wrapText="1"/>
    </xf>
    <xf numFmtId="49" fontId="10" fillId="2" borderId="2" xfId="12" applyNumberFormat="1" applyFont="1" applyFill="1" applyBorder="1" applyAlignment="1">
      <alignment horizontal="center" vertical="center" wrapText="1"/>
    </xf>
    <xf numFmtId="180" fontId="7" fillId="2" borderId="2" xfId="0" applyNumberFormat="1" applyFont="1" applyFill="1" applyBorder="1" applyAlignment="1">
      <alignment horizontal="center" vertical="center" wrapText="1"/>
    </xf>
    <xf numFmtId="0" fontId="12" fillId="0" borderId="0" xfId="0" applyFont="1" applyFill="1">
      <alignment vertical="center"/>
    </xf>
    <xf numFmtId="9" fontId="7" fillId="0" borderId="2" xfId="0" applyNumberFormat="1" applyFont="1" applyFill="1" applyBorder="1" applyAlignment="1">
      <alignment horizontal="center" vertical="center" wrapText="1"/>
    </xf>
    <xf numFmtId="9" fontId="7" fillId="2" borderId="3" xfId="0" applyNumberFormat="1" applyFont="1" applyFill="1" applyBorder="1" applyAlignment="1">
      <alignment horizontal="center" vertical="center" wrapText="1"/>
    </xf>
    <xf numFmtId="49" fontId="15" fillId="2" borderId="2" xfId="12" applyNumberFormat="1" applyFont="1" applyFill="1" applyBorder="1" applyAlignment="1">
      <alignment horizontal="center" vertical="center" wrapText="1"/>
    </xf>
    <xf numFmtId="57" fontId="7" fillId="2" borderId="2" xfId="0" applyNumberFormat="1" applyFont="1" applyFill="1" applyBorder="1" applyAlignment="1">
      <alignment horizontal="center" vertical="center" wrapText="1"/>
    </xf>
    <xf numFmtId="57" fontId="10" fillId="2" borderId="2" xfId="12" applyNumberFormat="1" applyFont="1" applyFill="1" applyBorder="1" applyAlignment="1">
      <alignment horizontal="center" vertical="center" wrapText="1"/>
    </xf>
    <xf numFmtId="179" fontId="10" fillId="2" borderId="2" xfId="0" applyNumberFormat="1" applyFont="1" applyFill="1" applyBorder="1" applyAlignment="1">
      <alignment horizontal="center" vertical="center" wrapText="1"/>
    </xf>
    <xf numFmtId="0" fontId="11" fillId="2" borderId="16" xfId="0" applyNumberFormat="1" applyFont="1" applyFill="1" applyBorder="1" applyAlignment="1">
      <alignment horizontal="center" vertical="center" wrapText="1"/>
    </xf>
    <xf numFmtId="0" fontId="3" fillId="0" borderId="3" xfId="0" applyFont="1" applyFill="1" applyBorder="1" applyAlignment="1">
      <alignment horizontal="center" vertical="center" wrapText="1"/>
    </xf>
    <xf numFmtId="0" fontId="11" fillId="2" borderId="17" xfId="0" applyNumberFormat="1" applyFont="1" applyFill="1" applyBorder="1" applyAlignment="1">
      <alignment horizontal="center" vertical="center" wrapText="1"/>
    </xf>
    <xf numFmtId="0" fontId="3" fillId="2" borderId="5" xfId="0" applyNumberFormat="1" applyFont="1" applyFill="1" applyBorder="1" applyAlignment="1">
      <alignment horizontal="center" vertical="center" wrapText="1"/>
    </xf>
    <xf numFmtId="0" fontId="3" fillId="0" borderId="2" xfId="0" applyFont="1" applyFill="1" applyBorder="1" applyAlignment="1">
      <alignment horizontal="center" vertical="center" wrapText="1"/>
    </xf>
    <xf numFmtId="0" fontId="2" fillId="2" borderId="5" xfId="0" applyFont="1" applyFill="1" applyBorder="1" applyAlignment="1">
      <alignment horizontal="center" vertical="center" wrapText="1"/>
    </xf>
    <xf numFmtId="0" fontId="2" fillId="0" borderId="5" xfId="0" applyFont="1" applyFill="1" applyBorder="1" applyAlignment="1">
      <alignment horizontal="center" vertical="center" wrapText="1"/>
    </xf>
    <xf numFmtId="0" fontId="20" fillId="2" borderId="16" xfId="0" applyNumberFormat="1" applyFont="1" applyFill="1" applyBorder="1" applyAlignment="1">
      <alignment horizontal="center" vertical="center" wrapText="1"/>
    </xf>
    <xf numFmtId="0" fontId="21" fillId="2" borderId="2" xfId="0" applyFont="1" applyFill="1" applyBorder="1" applyAlignment="1">
      <alignment horizontal="center" vertical="center" wrapText="1"/>
    </xf>
    <xf numFmtId="0" fontId="22" fillId="0" borderId="2" xfId="0" applyFont="1" applyFill="1" applyBorder="1" applyAlignment="1">
      <alignment horizontal="center" vertical="center" wrapText="1"/>
    </xf>
    <xf numFmtId="57" fontId="10" fillId="2" borderId="2" xfId="0" applyNumberFormat="1" applyFont="1" applyFill="1" applyBorder="1" applyAlignment="1">
      <alignment horizontal="center" vertical="center" wrapText="1"/>
    </xf>
    <xf numFmtId="180" fontId="10" fillId="2" borderId="2" xfId="0" applyNumberFormat="1" applyFont="1" applyFill="1" applyBorder="1" applyAlignment="1">
      <alignment horizontal="center" vertical="center" wrapText="1"/>
    </xf>
    <xf numFmtId="57" fontId="7" fillId="0" borderId="2" xfId="0" applyNumberFormat="1" applyFont="1" applyFill="1" applyBorder="1" applyAlignment="1">
      <alignment horizontal="center" vertical="center" wrapText="1"/>
    </xf>
    <xf numFmtId="180" fontId="7" fillId="0" borderId="2" xfId="0" applyNumberFormat="1" applyFont="1" applyFill="1" applyBorder="1" applyAlignment="1">
      <alignment horizontal="center" vertical="center" wrapText="1"/>
    </xf>
    <xf numFmtId="0" fontId="7" fillId="2" borderId="2" xfId="0" applyFont="1" applyFill="1" applyBorder="1" applyAlignment="1" quotePrefix="1">
      <alignment horizontal="center" vertical="center" wrapText="1"/>
    </xf>
    <xf numFmtId="0" fontId="3" fillId="2" borderId="4" xfId="0" applyFont="1" applyFill="1" applyBorder="1" applyAlignment="1" quotePrefix="1">
      <alignment horizontal="center" vertical="center" wrapText="1"/>
    </xf>
  </cellXfs>
  <cellStyles count="61">
    <cellStyle name="常规" xfId="0" builtinId="0"/>
    <cellStyle name="千位分隔" xfId="1" builtinId="3"/>
    <cellStyle name="货币" xfId="2" builtinId="4"/>
    <cellStyle name="千位分隔[0]" xfId="3" builtinId="6"/>
    <cellStyle name="强调文字颜色 4" xfId="4"/>
    <cellStyle name="百分比" xfId="5" builtinId="5"/>
    <cellStyle name="常规 18" xfId="6"/>
    <cellStyle name="货币[0]" xfId="7" builtinId="7"/>
    <cellStyle name="标题" xfId="8"/>
    <cellStyle name="20% - 强调文字颜色 3" xfId="9"/>
    <cellStyle name="输入" xfId="10"/>
    <cellStyle name="超链接" xfId="11" builtinId="8"/>
    <cellStyle name="常规 10 10 2 2" xfId="12"/>
    <cellStyle name="差" xfId="13"/>
    <cellStyle name="40% - 强调文字颜色 3" xfId="14"/>
    <cellStyle name="60% - 强调文字颜色 3" xfId="15"/>
    <cellStyle name="已访问的超链接" xfId="16" builtinId="9"/>
    <cellStyle name="注释" xfId="17"/>
    <cellStyle name="警告文本" xfId="18"/>
    <cellStyle name="标题 4" xfId="19"/>
    <cellStyle name="60% - 强调文字颜色 2" xfId="20"/>
    <cellStyle name="解释性文本" xfId="21"/>
    <cellStyle name="标题 1" xfId="22"/>
    <cellStyle name="百分比 4" xfId="23"/>
    <cellStyle name="标题 2" xfId="24"/>
    <cellStyle name="标题 3" xfId="25"/>
    <cellStyle name="60% - 强调文字颜色 1" xfId="26"/>
    <cellStyle name="输出" xfId="27"/>
    <cellStyle name="60% - 强调文字颜色 4" xfId="28"/>
    <cellStyle name="计算" xfId="29"/>
    <cellStyle name="检查单元格" xfId="30"/>
    <cellStyle name="链接单元格" xfId="31"/>
    <cellStyle name="强调文字颜色 2" xfId="32"/>
    <cellStyle name="20% - 强调文字颜色 6" xfId="33"/>
    <cellStyle name="百分比 12" xfId="34"/>
    <cellStyle name="汇总" xfId="35"/>
    <cellStyle name="好" xfId="36"/>
    <cellStyle name="适中" xfId="37"/>
    <cellStyle name="强调文字颜色 1" xfId="38"/>
    <cellStyle name="20% - 强调文字颜色 5" xfId="39"/>
    <cellStyle name="20% - 强调文字颜色 1" xfId="40"/>
    <cellStyle name="40% - 强调文字颜色 1" xfId="41"/>
    <cellStyle name="20% - 强调文字颜色 2" xfId="42"/>
    <cellStyle name="40% - 强调文字颜色 2" xfId="43"/>
    <cellStyle name="强调文字颜色 3" xfId="44"/>
    <cellStyle name="20% - 强调文字颜色 4" xfId="45"/>
    <cellStyle name="40% - 强调文字颜色 4" xfId="46"/>
    <cellStyle name="强调文字颜色 5" xfId="47"/>
    <cellStyle name="40% - 强调文字颜色 5" xfId="48"/>
    <cellStyle name="常规 2 2" xfId="49"/>
    <cellStyle name="60% - 强调文字颜色 5" xfId="50"/>
    <cellStyle name="强调文字颜色 6" xfId="51"/>
    <cellStyle name="40% - 强调文字颜色 6" xfId="52"/>
    <cellStyle name="60% - 强调文字颜色 6" xfId="53"/>
    <cellStyle name="常规 2 10" xfId="54"/>
    <cellStyle name="常规 3" xfId="55"/>
    <cellStyle name="常规 10 3 3" xfId="56"/>
    <cellStyle name="常规 19" xfId="57"/>
    <cellStyle name="常规 2" xfId="58"/>
    <cellStyle name="常规 2 10 2" xfId="59"/>
    <cellStyle name="常规_Sheet1_温泉10年01-12月社保明细表" xfId="60"/>
  </cellStyles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styles" Target="styles.xml"/><Relationship Id="rId8" Type="http://schemas.openxmlformats.org/officeDocument/2006/relationships/theme" Target="theme/theme1.xml"/><Relationship Id="rId7" Type="http://schemas.openxmlformats.org/officeDocument/2006/relationships/customXml" Target="../customXml/item1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0" Type="http://schemas.openxmlformats.org/officeDocument/2006/relationships/sharedStrings" Target="sharedStrings.xml"/><Relationship Id="rId1" Type="http://schemas.openxmlformats.org/officeDocument/2006/relationships/worksheet" Target="worksheets/sheet1.xml"/></Relationships>
</file>

<file path=xl/drawings/drawing1.xml><?xml version="1.0" encoding="utf-8"?>
<xdr:wsDr xmlns:a="http://schemas.openxmlformats.org/drawingml/2006/main" xmlns:xdr="http://schemas.openxmlformats.org/drawingml/2006/spreadsheetDrawing"/>
</file>

<file path=xl/drawings/drawing2.xml><?xml version="1.0" encoding="utf-8"?>
<xdr:wsDr xmlns:a="http://schemas.openxmlformats.org/drawingml/2006/main" xmlns:xdr="http://schemas.openxmlformats.org/drawingml/2006/spreadsheetDrawing"/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Arab" typeface="Times New Roman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Times New Roman"/>
        <a:font script="Jpan" typeface="ＭＳ Ｐゴシック"/>
        <a:font script="Khmr" typeface="MoolBoran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Times New Roman"/>
        <a:font script="Yiii" typeface="Microsoft Yi Baiti"/>
      </a:majorFont>
      <a:minorFont>
        <a:latin typeface="Calibri"/>
        <a:ea typeface=""/>
        <a:cs typeface=""/>
        <a:font script="Arab" typeface="Arial"/>
        <a:font script="Beng" typeface="Vrinda"/>
        <a:font script="Cans" typeface="Euphemia"/>
        <a:font script="Cher" typeface="Plantagenet Cherokee"/>
        <a:font script="Deva" typeface="Mangal"/>
        <a:font script="Ethi" typeface="Nyala"/>
        <a:font script="Geor" typeface="Sylfaen"/>
        <a:font script="Gujr" typeface="Shruti"/>
        <a:font script="Guru" typeface="Raavi"/>
        <a:font script="Hang" typeface="맑은 고딕"/>
        <a:font script="Hans" typeface="宋体"/>
        <a:font script="Hant" typeface="新細明體"/>
        <a:font script="Hebr" typeface="Arial"/>
        <a:font script="Jpan" typeface="ＭＳ Ｐゴシック"/>
        <a:font script="Khmr" typeface="DaunPenh"/>
        <a:font script="Knda" typeface="Tunga"/>
        <a:font script="Laoo" typeface="DokChampa"/>
        <a:font script="Mlym" typeface="Kartika"/>
        <a:font script="Mong" typeface="Mongolian Baiti"/>
        <a:font script="Orya" typeface="Kalinga"/>
        <a:font script="Sinh" typeface="Iskoola Pota"/>
        <a:font script="Syrc" typeface="Estrangelo Edessa"/>
        <a:font script="Taml" typeface="Latha"/>
        <a:font script="Telu" typeface="Gautami"/>
        <a:font script="Thaa" typeface="MV Boli"/>
        <a:font script="Thai" typeface="Tahoma"/>
        <a:font script="Tibt" typeface="Microsoft Himalaya"/>
        <a:font script="Uigh" typeface="Microsoft Uighur"/>
        <a:font script="Viet" typeface="Arial"/>
        <a:font script="Yiii" typeface="Microsoft Yi Bait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atMod val="350000"/>
                <a:shade val="99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>
    <a:spDef>
      <a:spPr>
        <a:xfrm>
          <a:off x="0" y="0"/>
          <a:ext cx="0" cy="0"/>
        </a:xfrm>
        <a:custGeom>
          <a:avLst/>
          <a:gdLst>
            <a:gd name="_h" fmla="val 21600"/>
            <a:gd name="_w" fmla="val 21600"/>
          </a:gdLst>
          <a:ahLst/>
          <a:cxnLst/>
          <a:pathLst>
            <a:path w="21600" h="21600"/>
          </a:pathLst>
        </a:custGeom>
        <a:gradFill rotWithShape="0">
          <a:gsLst>
            <a:gs pos="0">
              <a:srgbClr val="BBD5F0"/>
            </a:gs>
            <a:gs pos="100000">
              <a:srgbClr val="9CBEE0"/>
            </a:gs>
          </a:gsLst>
          <a:lin ang="5400000" scaled="0"/>
        </a:gradFill>
        <a:ln w="15875" cap="flat" cmpd="sng" algn="ctr">
          <a:solidFill>
            <a:srgbClr val="739CC3"/>
          </a:solidFill>
          <a:prstDash val="solid"/>
          <a:miter lim="200000"/>
        </a:ln>
      </a:spPr>
      <a:bodyPr/>
      <a:lstStyle/>
    </a:spDef>
  </a:objectDefaults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comments" Target="../comments1.xml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2.vml"/><Relationship Id="rId1" Type="http://schemas.openxmlformats.org/officeDocument/2006/relationships/drawing" Target="../drawings/drawing2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>
    <pageSetUpPr fitToPage="1"/>
  </sheetPr>
  <dimension ref="A1:XFA84"/>
  <sheetViews>
    <sheetView tabSelected="1" zoomScale="70" zoomScaleNormal="70" workbookViewId="0">
      <selection activeCell="G38" sqref="G38"/>
    </sheetView>
  </sheetViews>
  <sheetFormatPr defaultColWidth="9" defaultRowHeight="13.5"/>
  <cols>
    <col min="1" max="1" width="3.375" style="91" customWidth="1"/>
    <col min="2" max="2" width="18.3916666666667" style="91" customWidth="1"/>
    <col min="3" max="3" width="12.675" style="91" customWidth="1"/>
    <col min="4" max="4" width="4.375" style="91" customWidth="1"/>
    <col min="5" max="5" width="19.2833333333333" style="92" customWidth="1"/>
    <col min="6" max="6" width="13.9166666666667" style="91" customWidth="1"/>
    <col min="7" max="7" width="13.925" style="91" customWidth="1"/>
    <col min="8" max="8" width="9.375" style="91" customWidth="1"/>
    <col min="9" max="9" width="7.5" style="91" customWidth="1"/>
    <col min="10" max="10" width="11" style="91" customWidth="1"/>
    <col min="11" max="11" width="7.5" style="91" customWidth="1"/>
    <col min="12" max="12" width="8" style="91" customWidth="1"/>
    <col min="13" max="13" width="9.25" style="91" customWidth="1"/>
    <col min="14" max="14" width="11.75" style="91" customWidth="1"/>
    <col min="15" max="15" width="9.375" style="91" customWidth="1"/>
    <col min="16" max="16" width="9.5" style="93" customWidth="1"/>
    <col min="17" max="17" width="9.625" style="93" customWidth="1"/>
    <col min="18" max="18" width="6.25" style="91" customWidth="1"/>
    <col min="19" max="19" width="9.5" style="91" customWidth="1"/>
    <col min="20" max="21" width="13.925" style="91" customWidth="1"/>
    <col min="22" max="22" width="6.125" style="91" customWidth="1"/>
    <col min="23" max="16381" width="9" style="91"/>
  </cols>
  <sheetData>
    <row r="1" ht="35.25" customHeight="1" spans="1:17">
      <c r="A1" s="94" t="s">
        <v>0</v>
      </c>
      <c r="B1" s="94"/>
      <c r="C1" s="95"/>
      <c r="D1" s="95"/>
      <c r="E1" s="95"/>
      <c r="F1" s="95"/>
      <c r="G1" s="95"/>
      <c r="H1" s="95"/>
      <c r="I1" s="95"/>
      <c r="J1" s="95"/>
      <c r="K1" s="95"/>
      <c r="L1" s="95"/>
      <c r="M1" s="95"/>
      <c r="N1" s="95"/>
      <c r="O1" s="95"/>
      <c r="P1" s="95"/>
      <c r="Q1" s="95"/>
    </row>
    <row r="2" ht="30.75" customHeight="1" spans="1:22">
      <c r="A2" s="96" t="s">
        <v>1</v>
      </c>
      <c r="B2" s="96"/>
      <c r="C2" s="96"/>
      <c r="D2" s="96"/>
      <c r="E2" s="96"/>
      <c r="F2" s="96"/>
      <c r="G2" s="96"/>
      <c r="H2" s="96"/>
      <c r="I2" s="96"/>
      <c r="J2" s="96"/>
      <c r="K2" s="96"/>
      <c r="L2" s="96"/>
      <c r="M2" s="96"/>
      <c r="N2" s="96"/>
      <c r="O2" s="96"/>
      <c r="P2" s="96"/>
      <c r="Q2" s="96"/>
      <c r="R2" s="96"/>
      <c r="S2" s="96"/>
      <c r="T2" s="150"/>
      <c r="U2" s="150"/>
      <c r="V2" s="96"/>
    </row>
    <row r="3" ht="24.95" customHeight="1" spans="1:22">
      <c r="A3" s="97" t="s">
        <v>2</v>
      </c>
      <c r="B3" s="97" t="s">
        <v>3</v>
      </c>
      <c r="C3" s="97" t="s">
        <v>4</v>
      </c>
      <c r="D3" s="97" t="s">
        <v>5</v>
      </c>
      <c r="E3" s="97" t="s">
        <v>6</v>
      </c>
      <c r="F3" s="97" t="s">
        <v>7</v>
      </c>
      <c r="G3" s="97" t="s">
        <v>8</v>
      </c>
      <c r="H3" s="98" t="s">
        <v>9</v>
      </c>
      <c r="I3" s="98"/>
      <c r="J3" s="98" t="s">
        <v>10</v>
      </c>
      <c r="K3" s="98"/>
      <c r="L3" s="98"/>
      <c r="M3" s="98"/>
      <c r="N3" s="98" t="s">
        <v>11</v>
      </c>
      <c r="O3" s="98"/>
      <c r="P3" s="98"/>
      <c r="Q3" s="98"/>
      <c r="R3" s="97" t="s">
        <v>12</v>
      </c>
      <c r="S3" s="97" t="s">
        <v>13</v>
      </c>
      <c r="T3" s="151" t="s">
        <v>14</v>
      </c>
      <c r="U3" s="152"/>
      <c r="V3" s="97" t="s">
        <v>15</v>
      </c>
    </row>
    <row r="4" ht="33" customHeight="1" spans="1:22">
      <c r="A4" s="99"/>
      <c r="B4" s="99"/>
      <c r="C4" s="99"/>
      <c r="D4" s="99"/>
      <c r="E4" s="99"/>
      <c r="F4" s="99"/>
      <c r="G4" s="99"/>
      <c r="H4" s="97" t="s">
        <v>16</v>
      </c>
      <c r="I4" s="97" t="s">
        <v>17</v>
      </c>
      <c r="J4" s="97" t="s">
        <v>18</v>
      </c>
      <c r="K4" s="97" t="s">
        <v>19</v>
      </c>
      <c r="L4" s="97" t="s">
        <v>20</v>
      </c>
      <c r="M4" s="139" t="s">
        <v>21</v>
      </c>
      <c r="N4" s="140" t="s">
        <v>22</v>
      </c>
      <c r="O4" s="140" t="s">
        <v>23</v>
      </c>
      <c r="P4" s="140" t="s">
        <v>24</v>
      </c>
      <c r="Q4" s="140" t="s">
        <v>21</v>
      </c>
      <c r="R4" s="99"/>
      <c r="S4" s="99"/>
      <c r="T4" s="153"/>
      <c r="U4" s="154"/>
      <c r="V4" s="99"/>
    </row>
    <row r="5" ht="18" customHeight="1" spans="1:22">
      <c r="A5" s="100"/>
      <c r="B5" s="100"/>
      <c r="C5" s="100"/>
      <c r="D5" s="100"/>
      <c r="E5" s="100"/>
      <c r="F5" s="100"/>
      <c r="G5" s="100"/>
      <c r="H5" s="100"/>
      <c r="I5" s="100"/>
      <c r="J5" s="100"/>
      <c r="K5" s="100"/>
      <c r="L5" s="100"/>
      <c r="M5" s="141"/>
      <c r="N5" s="140"/>
      <c r="O5" s="140"/>
      <c r="P5" s="140"/>
      <c r="Q5" s="140"/>
      <c r="R5" s="100"/>
      <c r="S5" s="100"/>
      <c r="T5" s="155" t="s">
        <v>25</v>
      </c>
      <c r="U5" s="155" t="s">
        <v>26</v>
      </c>
      <c r="V5" s="100"/>
    </row>
    <row r="6" ht="30" customHeight="1" spans="1:22">
      <c r="A6" s="100">
        <v>1</v>
      </c>
      <c r="B6" s="100">
        <v>2</v>
      </c>
      <c r="C6" s="100">
        <v>3</v>
      </c>
      <c r="D6" s="100">
        <v>4</v>
      </c>
      <c r="E6" s="100">
        <v>5</v>
      </c>
      <c r="F6" s="100">
        <v>6</v>
      </c>
      <c r="G6" s="100">
        <v>7</v>
      </c>
      <c r="H6" s="100">
        <v>8</v>
      </c>
      <c r="I6" s="100">
        <v>9</v>
      </c>
      <c r="J6" s="100">
        <v>10</v>
      </c>
      <c r="K6" s="100">
        <v>11</v>
      </c>
      <c r="L6" s="100">
        <v>12</v>
      </c>
      <c r="M6" s="141">
        <v>13</v>
      </c>
      <c r="N6" s="141">
        <v>14</v>
      </c>
      <c r="O6" s="141">
        <v>15</v>
      </c>
      <c r="P6" s="141">
        <v>16</v>
      </c>
      <c r="Q6" s="141">
        <v>17</v>
      </c>
      <c r="R6" s="100">
        <v>18</v>
      </c>
      <c r="S6" s="100">
        <v>19</v>
      </c>
      <c r="T6" s="156">
        <v>20</v>
      </c>
      <c r="U6" s="157"/>
      <c r="V6" s="100">
        <v>21</v>
      </c>
    </row>
    <row r="7" ht="18.75" customHeight="1" spans="1:22">
      <c r="A7" s="12">
        <v>1</v>
      </c>
      <c r="B7" s="101" t="s">
        <v>27</v>
      </c>
      <c r="C7" s="102" t="s">
        <v>28</v>
      </c>
      <c r="D7" s="103" t="s">
        <v>29</v>
      </c>
      <c r="E7" s="104" t="s">
        <v>30</v>
      </c>
      <c r="F7" s="105" t="s">
        <v>31</v>
      </c>
      <c r="G7" s="12" t="s">
        <v>32</v>
      </c>
      <c r="H7" s="106">
        <v>7089</v>
      </c>
      <c r="I7" s="12"/>
      <c r="J7" s="12">
        <f t="shared" ref="J7:J20" si="0">H7*0.16</f>
        <v>1134.24</v>
      </c>
      <c r="K7" s="12"/>
      <c r="L7" s="12"/>
      <c r="M7" s="12">
        <f t="shared" ref="M7:M20" si="1">L7+K7+J7</f>
        <v>1134.24</v>
      </c>
      <c r="N7" s="12"/>
      <c r="O7" s="12"/>
      <c r="P7" s="12"/>
      <c r="Q7" s="12"/>
      <c r="R7" s="144">
        <v>1</v>
      </c>
      <c r="S7" s="12">
        <f t="shared" ref="S7:S22" si="2">Q7+M7</f>
        <v>1134.24</v>
      </c>
      <c r="T7" s="158" t="s">
        <v>33</v>
      </c>
      <c r="U7" s="159">
        <v>45139</v>
      </c>
      <c r="V7" s="12">
        <f t="shared" ref="V7:V22" si="3">DATEDIF(T7,U7,"M")+1</f>
        <v>32</v>
      </c>
    </row>
    <row r="8" ht="18.75" customHeight="1" spans="1:22">
      <c r="A8" s="12">
        <v>2</v>
      </c>
      <c r="B8" s="107"/>
      <c r="C8" s="102" t="s">
        <v>34</v>
      </c>
      <c r="D8" s="103" t="s">
        <v>29</v>
      </c>
      <c r="E8" s="108" t="s">
        <v>35</v>
      </c>
      <c r="F8" s="105" t="s">
        <v>36</v>
      </c>
      <c r="G8" s="12" t="s">
        <v>32</v>
      </c>
      <c r="H8" s="106">
        <v>7089</v>
      </c>
      <c r="I8" s="12"/>
      <c r="J8" s="12">
        <f>H8*0.16</f>
        <v>1134.24</v>
      </c>
      <c r="K8" s="12"/>
      <c r="L8" s="12"/>
      <c r="M8" s="12">
        <f>L8+K8+J8</f>
        <v>1134.24</v>
      </c>
      <c r="N8" s="12"/>
      <c r="O8" s="12"/>
      <c r="P8" s="12"/>
      <c r="Q8" s="12"/>
      <c r="R8" s="144">
        <v>1</v>
      </c>
      <c r="S8" s="12">
        <f>Q8+M8</f>
        <v>1134.24</v>
      </c>
      <c r="T8" s="62" t="s">
        <v>37</v>
      </c>
      <c r="U8" s="159">
        <v>45139</v>
      </c>
      <c r="V8" s="12">
        <f>DATEDIF(T8,U8,"M")+1</f>
        <v>30</v>
      </c>
    </row>
    <row r="9" ht="18.75" customHeight="1" spans="1:22">
      <c r="A9" s="12">
        <v>3</v>
      </c>
      <c r="B9" s="107"/>
      <c r="C9" s="103" t="s">
        <v>38</v>
      </c>
      <c r="D9" s="103" t="s">
        <v>39</v>
      </c>
      <c r="E9" s="103" t="s">
        <v>40</v>
      </c>
      <c r="F9" s="105" t="s">
        <v>41</v>
      </c>
      <c r="G9" s="12" t="s">
        <v>32</v>
      </c>
      <c r="H9" s="12">
        <v>7089</v>
      </c>
      <c r="I9" s="12"/>
      <c r="J9" s="12">
        <f>H9*0.16</f>
        <v>1134.24</v>
      </c>
      <c r="K9" s="12"/>
      <c r="L9" s="12"/>
      <c r="M9" s="12">
        <f>L9+K9+J9</f>
        <v>1134.24</v>
      </c>
      <c r="N9" s="12"/>
      <c r="O9" s="12"/>
      <c r="P9" s="12"/>
      <c r="Q9" s="12"/>
      <c r="R9" s="144">
        <v>1</v>
      </c>
      <c r="S9" s="12">
        <f>Q9+M9</f>
        <v>1134.24</v>
      </c>
      <c r="T9" s="62" t="s">
        <v>42</v>
      </c>
      <c r="U9" s="159">
        <v>45139</v>
      </c>
      <c r="V9" s="12">
        <f>DATEDIF(T9,U9,"M")+1</f>
        <v>25</v>
      </c>
    </row>
    <row r="10" ht="18.75" customHeight="1" spans="1:22">
      <c r="A10" s="12">
        <v>4</v>
      </c>
      <c r="B10" s="107"/>
      <c r="C10" s="103" t="s">
        <v>43</v>
      </c>
      <c r="D10" s="103" t="s">
        <v>39</v>
      </c>
      <c r="E10" s="103" t="s">
        <v>44</v>
      </c>
      <c r="F10" s="105" t="s">
        <v>45</v>
      </c>
      <c r="G10" s="12" t="s">
        <v>32</v>
      </c>
      <c r="H10" s="12">
        <v>7089</v>
      </c>
      <c r="I10" s="12"/>
      <c r="J10" s="12">
        <f>H10*0.16</f>
        <v>1134.24</v>
      </c>
      <c r="K10" s="12"/>
      <c r="L10" s="12"/>
      <c r="M10" s="12">
        <f>L10+K10+J10</f>
        <v>1134.24</v>
      </c>
      <c r="N10" s="12"/>
      <c r="O10" s="12"/>
      <c r="P10" s="12"/>
      <c r="Q10" s="12"/>
      <c r="R10" s="144">
        <v>1</v>
      </c>
      <c r="S10" s="12">
        <f>Q10+M10</f>
        <v>1134.24</v>
      </c>
      <c r="T10" s="62" t="s">
        <v>46</v>
      </c>
      <c r="U10" s="159">
        <v>45139</v>
      </c>
      <c r="V10" s="12">
        <f>DATEDIF(T10,U10,"M")+1</f>
        <v>21</v>
      </c>
    </row>
    <row r="11" ht="18.75" customHeight="1" spans="1:22">
      <c r="A11" s="12">
        <v>5</v>
      </c>
      <c r="B11" s="107"/>
      <c r="C11" s="103" t="s">
        <v>47</v>
      </c>
      <c r="D11" s="103" t="s">
        <v>29</v>
      </c>
      <c r="E11" s="103" t="s">
        <v>48</v>
      </c>
      <c r="F11" s="109" t="s">
        <v>49</v>
      </c>
      <c r="G11" s="12" t="s">
        <v>32</v>
      </c>
      <c r="H11" s="12">
        <v>7089</v>
      </c>
      <c r="I11" s="12"/>
      <c r="J11" s="12">
        <f>H11*0.16</f>
        <v>1134.24</v>
      </c>
      <c r="K11" s="12"/>
      <c r="L11" s="12"/>
      <c r="M11" s="12">
        <f>L11+K11+J11</f>
        <v>1134.24</v>
      </c>
      <c r="N11" s="12"/>
      <c r="O11" s="12"/>
      <c r="P11" s="12"/>
      <c r="Q11" s="12"/>
      <c r="R11" s="144">
        <v>1</v>
      </c>
      <c r="S11" s="12">
        <f>Q11+M11</f>
        <v>1134.24</v>
      </c>
      <c r="T11" s="62" t="s">
        <v>46</v>
      </c>
      <c r="U11" s="159">
        <v>45139</v>
      </c>
      <c r="V11" s="12">
        <f>DATEDIF(T11,U11,"M")+1</f>
        <v>21</v>
      </c>
    </row>
    <row r="12" ht="18.75" customHeight="1" spans="1:22">
      <c r="A12" s="12">
        <v>6</v>
      </c>
      <c r="B12" s="107"/>
      <c r="C12" s="103" t="s">
        <v>50</v>
      </c>
      <c r="D12" s="110" t="s">
        <v>29</v>
      </c>
      <c r="E12" s="12" t="s">
        <v>51</v>
      </c>
      <c r="F12" s="105" t="s">
        <v>52</v>
      </c>
      <c r="G12" s="12" t="s">
        <v>32</v>
      </c>
      <c r="H12" s="12">
        <v>7089</v>
      </c>
      <c r="I12" s="12"/>
      <c r="J12" s="12">
        <f>H12*0.16</f>
        <v>1134.24</v>
      </c>
      <c r="K12" s="12"/>
      <c r="L12" s="12"/>
      <c r="M12" s="12">
        <f>L12+K12+J12</f>
        <v>1134.24</v>
      </c>
      <c r="N12" s="12"/>
      <c r="O12" s="12"/>
      <c r="P12" s="12"/>
      <c r="Q12" s="12"/>
      <c r="R12" s="144">
        <v>1</v>
      </c>
      <c r="S12" s="12">
        <f>Q12+M12</f>
        <v>1134.24</v>
      </c>
      <c r="T12" s="62" t="s">
        <v>53</v>
      </c>
      <c r="U12" s="159">
        <v>45139</v>
      </c>
      <c r="V12" s="12">
        <f>DATEDIF(T12,U12,"M")+1</f>
        <v>16</v>
      </c>
    </row>
    <row r="13" ht="18.75" customHeight="1" spans="1:22">
      <c r="A13" s="12">
        <v>7</v>
      </c>
      <c r="B13" s="107"/>
      <c r="C13" s="103" t="s">
        <v>54</v>
      </c>
      <c r="D13" s="110" t="s">
        <v>39</v>
      </c>
      <c r="E13" s="12" t="s">
        <v>55</v>
      </c>
      <c r="F13" s="105" t="s">
        <v>56</v>
      </c>
      <c r="G13" s="12" t="s">
        <v>32</v>
      </c>
      <c r="H13" s="12">
        <v>7089</v>
      </c>
      <c r="I13" s="12"/>
      <c r="J13" s="12">
        <f>H13*0.16</f>
        <v>1134.24</v>
      </c>
      <c r="K13" s="12"/>
      <c r="L13" s="12"/>
      <c r="M13" s="12">
        <f>L13+K13+J13</f>
        <v>1134.24</v>
      </c>
      <c r="N13" s="12"/>
      <c r="O13" s="12"/>
      <c r="P13" s="12"/>
      <c r="Q13" s="12"/>
      <c r="R13" s="144">
        <v>1</v>
      </c>
      <c r="S13" s="12">
        <f>Q13+M13</f>
        <v>1134.24</v>
      </c>
      <c r="T13" s="62" t="s">
        <v>57</v>
      </c>
      <c r="U13" s="159">
        <v>45139</v>
      </c>
      <c r="V13" s="12">
        <f>DATEDIF(T13,U13,"M")+1</f>
        <v>15</v>
      </c>
    </row>
    <row r="14" ht="18.75" customHeight="1" spans="1:22">
      <c r="A14" s="12">
        <v>8</v>
      </c>
      <c r="B14" s="107"/>
      <c r="C14" s="103" t="s">
        <v>58</v>
      </c>
      <c r="D14" s="110" t="s">
        <v>29</v>
      </c>
      <c r="E14" s="62" t="s">
        <v>59</v>
      </c>
      <c r="F14" s="109" t="s">
        <v>60</v>
      </c>
      <c r="G14" s="12" t="s">
        <v>32</v>
      </c>
      <c r="H14" s="12">
        <v>5666</v>
      </c>
      <c r="I14" s="12"/>
      <c r="J14" s="12">
        <f>H14*0.16</f>
        <v>906.56</v>
      </c>
      <c r="K14" s="12"/>
      <c r="L14" s="12"/>
      <c r="M14" s="12">
        <f>L14+K14+J14</f>
        <v>906.56</v>
      </c>
      <c r="N14" s="12"/>
      <c r="O14" s="12"/>
      <c r="P14" s="12"/>
      <c r="Q14" s="12"/>
      <c r="R14" s="144">
        <v>1</v>
      </c>
      <c r="S14" s="12">
        <f>Q14+M14</f>
        <v>906.56</v>
      </c>
      <c r="T14" s="62" t="s">
        <v>61</v>
      </c>
      <c r="U14" s="159">
        <v>45139</v>
      </c>
      <c r="V14" s="12">
        <f>DATEDIF(T14,U14,"M")+1</f>
        <v>6</v>
      </c>
    </row>
    <row r="15" ht="18.75" customHeight="1" spans="1:22">
      <c r="A15" s="12">
        <v>9</v>
      </c>
      <c r="B15" s="107"/>
      <c r="C15" s="7" t="s">
        <v>62</v>
      </c>
      <c r="D15" s="7" t="s">
        <v>39</v>
      </c>
      <c r="E15" s="111" t="s">
        <v>63</v>
      </c>
      <c r="F15" s="62" t="s">
        <v>64</v>
      </c>
      <c r="G15" s="12" t="s">
        <v>32</v>
      </c>
      <c r="H15" s="12">
        <v>6666</v>
      </c>
      <c r="I15" s="12"/>
      <c r="J15" s="12">
        <f>H15*0.16</f>
        <v>1066.56</v>
      </c>
      <c r="K15" s="12"/>
      <c r="L15" s="12"/>
      <c r="M15" s="12">
        <f>L15+K15+J15</f>
        <v>1066.56</v>
      </c>
      <c r="N15" s="12"/>
      <c r="O15" s="12"/>
      <c r="P15" s="12"/>
      <c r="Q15" s="12"/>
      <c r="R15" s="144">
        <v>1</v>
      </c>
      <c r="S15" s="12">
        <f>Q15+M15</f>
        <v>1066.56</v>
      </c>
      <c r="T15" s="62" t="s">
        <v>65</v>
      </c>
      <c r="U15" s="159">
        <v>45139</v>
      </c>
      <c r="V15" s="12">
        <f>DATEDIF(T15,U15,"M")+1</f>
        <v>4</v>
      </c>
    </row>
    <row r="16" ht="18.75" customHeight="1" spans="1:22">
      <c r="A16" s="12">
        <v>10</v>
      </c>
      <c r="B16" s="107"/>
      <c r="C16" s="7" t="s">
        <v>66</v>
      </c>
      <c r="D16" s="110" t="s">
        <v>29</v>
      </c>
      <c r="E16" s="111" t="s">
        <v>67</v>
      </c>
      <c r="F16" s="62" t="s">
        <v>68</v>
      </c>
      <c r="G16" s="12" t="s">
        <v>32</v>
      </c>
      <c r="H16" s="12">
        <v>7089</v>
      </c>
      <c r="I16" s="12"/>
      <c r="J16" s="12">
        <f>H16*0.16</f>
        <v>1134.24</v>
      </c>
      <c r="K16" s="12"/>
      <c r="L16" s="12"/>
      <c r="M16" s="12">
        <f>L16+K16+J16</f>
        <v>1134.24</v>
      </c>
      <c r="N16" s="12"/>
      <c r="O16" s="12"/>
      <c r="P16" s="12"/>
      <c r="Q16" s="12"/>
      <c r="R16" s="144">
        <v>1</v>
      </c>
      <c r="S16" s="12">
        <f>Q16+M16</f>
        <v>1134.24</v>
      </c>
      <c r="T16" s="62" t="s">
        <v>69</v>
      </c>
      <c r="U16" s="159">
        <v>45139</v>
      </c>
      <c r="V16" s="12">
        <f>DATEDIF(T16,U16,"M")+1</f>
        <v>3</v>
      </c>
    </row>
    <row r="17" ht="18.75" customHeight="1" spans="1:22">
      <c r="A17" s="12">
        <v>11</v>
      </c>
      <c r="B17" s="107"/>
      <c r="C17" s="7" t="s">
        <v>70</v>
      </c>
      <c r="D17" s="7" t="s">
        <v>39</v>
      </c>
      <c r="E17" s="111" t="s">
        <v>71</v>
      </c>
      <c r="F17" s="62" t="s">
        <v>72</v>
      </c>
      <c r="G17" s="12" t="s">
        <v>32</v>
      </c>
      <c r="H17" s="12">
        <v>7089</v>
      </c>
      <c r="I17" s="12"/>
      <c r="J17" s="12">
        <f>H17*0.16</f>
        <v>1134.24</v>
      </c>
      <c r="K17" s="12"/>
      <c r="L17" s="12"/>
      <c r="M17" s="12">
        <f>L17+K17+J17</f>
        <v>1134.24</v>
      </c>
      <c r="N17" s="12"/>
      <c r="O17" s="12"/>
      <c r="P17" s="12"/>
      <c r="Q17" s="12"/>
      <c r="R17" s="144">
        <v>1</v>
      </c>
      <c r="S17" s="12">
        <f>Q17+M17</f>
        <v>1134.24</v>
      </c>
      <c r="T17" s="62" t="s">
        <v>69</v>
      </c>
      <c r="U17" s="159">
        <v>45139</v>
      </c>
      <c r="V17" s="12">
        <f>DATEDIF(T17,U17,"M")+1</f>
        <v>3</v>
      </c>
    </row>
    <row r="18" s="90" customFormat="1" ht="18.75" customHeight="1" spans="1:16381">
      <c r="A18" s="12">
        <v>12</v>
      </c>
      <c r="B18" s="107"/>
      <c r="C18" s="7" t="s">
        <v>73</v>
      </c>
      <c r="D18" s="7" t="s">
        <v>29</v>
      </c>
      <c r="E18" s="111" t="s">
        <v>74</v>
      </c>
      <c r="F18" s="62" t="s">
        <v>75</v>
      </c>
      <c r="G18" s="12" t="s">
        <v>32</v>
      </c>
      <c r="H18" s="12">
        <v>7089</v>
      </c>
      <c r="I18" s="12"/>
      <c r="J18" s="12">
        <f>H18*0.16</f>
        <v>1134.24</v>
      </c>
      <c r="K18" s="12"/>
      <c r="L18" s="12"/>
      <c r="M18" s="12">
        <f>L18+K18+J18</f>
        <v>1134.24</v>
      </c>
      <c r="N18" s="12"/>
      <c r="O18" s="12"/>
      <c r="P18" s="12"/>
      <c r="Q18" s="12"/>
      <c r="R18" s="144">
        <v>1</v>
      </c>
      <c r="S18" s="12">
        <f>Q18+M18</f>
        <v>1134.24</v>
      </c>
      <c r="T18" s="62" t="s">
        <v>76</v>
      </c>
      <c r="U18" s="159">
        <v>45139</v>
      </c>
      <c r="V18" s="12">
        <f>DATEDIF(T18,U18,"M")+1</f>
        <v>2</v>
      </c>
      <c r="W18" s="160"/>
      <c r="X18" s="160"/>
      <c r="Y18" s="160"/>
      <c r="Z18" s="160"/>
      <c r="AA18" s="160"/>
      <c r="AB18" s="160"/>
      <c r="AC18" s="160"/>
      <c r="AD18" s="160"/>
      <c r="AE18" s="160"/>
      <c r="AF18" s="160"/>
      <c r="AG18" s="160"/>
      <c r="AH18" s="160"/>
      <c r="AI18" s="160"/>
      <c r="AJ18" s="160"/>
      <c r="AK18" s="160"/>
      <c r="AL18" s="160"/>
      <c r="AM18" s="160"/>
      <c r="AN18" s="160"/>
      <c r="AO18" s="160"/>
      <c r="AP18" s="160"/>
      <c r="AQ18" s="160"/>
      <c r="AR18" s="160"/>
      <c r="AS18" s="160"/>
      <c r="AT18" s="160"/>
      <c r="AU18" s="160"/>
      <c r="AV18" s="160"/>
      <c r="AW18" s="160"/>
      <c r="AX18" s="160"/>
      <c r="AY18" s="160"/>
      <c r="AZ18" s="160"/>
      <c r="BA18" s="160"/>
      <c r="BB18" s="160"/>
      <c r="BC18" s="160"/>
      <c r="BD18" s="160"/>
      <c r="BE18" s="160"/>
      <c r="BF18" s="160"/>
      <c r="BG18" s="160"/>
      <c r="BH18" s="160"/>
      <c r="BI18" s="160"/>
      <c r="BJ18" s="160"/>
      <c r="BK18" s="160"/>
      <c r="BL18" s="160"/>
      <c r="BM18" s="160"/>
      <c r="BN18" s="160"/>
      <c r="BO18" s="160"/>
      <c r="BP18" s="160"/>
      <c r="BQ18" s="160"/>
      <c r="BR18" s="160"/>
      <c r="BS18" s="160"/>
      <c r="BT18" s="160"/>
      <c r="BU18" s="160"/>
      <c r="BV18" s="160"/>
      <c r="BW18" s="160"/>
      <c r="BX18" s="160"/>
      <c r="BY18" s="160"/>
      <c r="BZ18" s="160"/>
      <c r="CA18" s="160"/>
      <c r="CB18" s="160"/>
      <c r="CC18" s="160"/>
      <c r="CD18" s="160"/>
      <c r="CE18" s="160"/>
      <c r="CF18" s="160"/>
      <c r="CG18" s="160"/>
      <c r="CH18" s="160"/>
      <c r="CI18" s="160"/>
      <c r="CJ18" s="160"/>
      <c r="CK18" s="160"/>
      <c r="CL18" s="160"/>
      <c r="CM18" s="160"/>
      <c r="CN18" s="160"/>
      <c r="CO18" s="160"/>
      <c r="CP18" s="160"/>
      <c r="CQ18" s="160"/>
      <c r="CR18" s="160"/>
      <c r="CS18" s="160"/>
      <c r="CT18" s="160"/>
      <c r="CU18" s="160"/>
      <c r="CV18" s="160"/>
      <c r="CW18" s="160"/>
      <c r="CX18" s="160"/>
      <c r="CY18" s="160"/>
      <c r="CZ18" s="160"/>
      <c r="DA18" s="160"/>
      <c r="DB18" s="160"/>
      <c r="DC18" s="160"/>
      <c r="DD18" s="160"/>
      <c r="DE18" s="160"/>
      <c r="DF18" s="160"/>
      <c r="DG18" s="160"/>
      <c r="DH18" s="160"/>
      <c r="DI18" s="160"/>
      <c r="DJ18" s="160"/>
      <c r="DK18" s="160"/>
      <c r="DL18" s="160"/>
      <c r="DM18" s="160"/>
      <c r="DN18" s="160"/>
      <c r="DO18" s="160"/>
      <c r="DP18" s="160"/>
      <c r="DQ18" s="160"/>
      <c r="DR18" s="160"/>
      <c r="DS18" s="160"/>
      <c r="DT18" s="160"/>
      <c r="DU18" s="160"/>
      <c r="DV18" s="160"/>
      <c r="DW18" s="160"/>
      <c r="DX18" s="160"/>
      <c r="DY18" s="160"/>
      <c r="DZ18" s="160"/>
      <c r="EA18" s="160"/>
      <c r="EB18" s="160"/>
      <c r="EC18" s="160"/>
      <c r="ED18" s="160"/>
      <c r="EE18" s="160"/>
      <c r="EF18" s="160"/>
      <c r="EG18" s="160"/>
      <c r="EH18" s="160"/>
      <c r="EI18" s="160"/>
      <c r="EJ18" s="160"/>
      <c r="EK18" s="160"/>
      <c r="EL18" s="160"/>
      <c r="EM18" s="160"/>
      <c r="EN18" s="160"/>
      <c r="EO18" s="160"/>
      <c r="EP18" s="160"/>
      <c r="EQ18" s="160"/>
      <c r="ER18" s="160"/>
      <c r="ES18" s="160"/>
      <c r="ET18" s="160"/>
      <c r="EU18" s="160"/>
      <c r="EV18" s="160"/>
      <c r="EW18" s="160"/>
      <c r="EX18" s="160"/>
      <c r="EY18" s="160"/>
      <c r="EZ18" s="160"/>
      <c r="FA18" s="160"/>
      <c r="FB18" s="160"/>
      <c r="FC18" s="160"/>
      <c r="FD18" s="160"/>
      <c r="FE18" s="160"/>
      <c r="FF18" s="160"/>
      <c r="FG18" s="160"/>
      <c r="FH18" s="160"/>
      <c r="FI18" s="160"/>
      <c r="FJ18" s="160"/>
      <c r="FK18" s="160"/>
      <c r="FL18" s="160"/>
      <c r="FM18" s="160"/>
      <c r="FN18" s="160"/>
      <c r="FO18" s="160"/>
      <c r="FP18" s="160"/>
      <c r="FQ18" s="160"/>
      <c r="FR18" s="160"/>
      <c r="FS18" s="160"/>
      <c r="FT18" s="160"/>
      <c r="FU18" s="160"/>
      <c r="FV18" s="160"/>
      <c r="FW18" s="160"/>
      <c r="FX18" s="160"/>
      <c r="FY18" s="160"/>
      <c r="FZ18" s="160"/>
      <c r="GA18" s="160"/>
      <c r="GB18" s="160"/>
      <c r="GC18" s="160"/>
      <c r="GD18" s="160"/>
      <c r="GE18" s="160"/>
      <c r="GF18" s="160"/>
      <c r="GG18" s="160"/>
      <c r="GH18" s="160"/>
      <c r="GI18" s="160"/>
      <c r="GJ18" s="160"/>
      <c r="GK18" s="160"/>
      <c r="GL18" s="160"/>
      <c r="GM18" s="160"/>
      <c r="GN18" s="160"/>
      <c r="GO18" s="160"/>
      <c r="GP18" s="160"/>
      <c r="GQ18" s="160"/>
      <c r="GR18" s="160"/>
      <c r="GS18" s="160"/>
      <c r="GT18" s="160"/>
      <c r="GU18" s="160"/>
      <c r="GV18" s="160"/>
      <c r="GW18" s="160"/>
      <c r="GX18" s="160"/>
      <c r="GY18" s="160"/>
      <c r="GZ18" s="160"/>
      <c r="HA18" s="160"/>
      <c r="HB18" s="160"/>
      <c r="HC18" s="160"/>
      <c r="HD18" s="160"/>
      <c r="HE18" s="160"/>
      <c r="HF18" s="160"/>
      <c r="HG18" s="160"/>
      <c r="HH18" s="160"/>
      <c r="HI18" s="160"/>
      <c r="HJ18" s="160"/>
      <c r="HK18" s="160"/>
      <c r="HL18" s="160"/>
      <c r="HM18" s="160"/>
      <c r="HN18" s="160"/>
      <c r="HO18" s="160"/>
      <c r="HP18" s="160"/>
      <c r="HQ18" s="160"/>
      <c r="HR18" s="160"/>
      <c r="HS18" s="160"/>
      <c r="HT18" s="160"/>
      <c r="HU18" s="160"/>
      <c r="HV18" s="160"/>
      <c r="HW18" s="160"/>
      <c r="HX18" s="160"/>
      <c r="HY18" s="160"/>
      <c r="HZ18" s="160"/>
      <c r="IA18" s="160"/>
      <c r="IB18" s="160"/>
      <c r="IC18" s="160"/>
      <c r="ID18" s="160"/>
      <c r="IE18" s="160"/>
      <c r="IF18" s="160"/>
      <c r="IG18" s="160"/>
      <c r="IH18" s="160"/>
      <c r="II18" s="160"/>
      <c r="IJ18" s="160"/>
      <c r="IK18" s="160"/>
      <c r="IL18" s="160"/>
      <c r="IM18" s="160"/>
      <c r="IN18" s="160"/>
      <c r="IO18" s="160"/>
      <c r="IP18" s="160"/>
      <c r="IQ18" s="160"/>
      <c r="IR18" s="160"/>
      <c r="IS18" s="160"/>
      <c r="IT18" s="160"/>
      <c r="IU18" s="160"/>
      <c r="IV18" s="160"/>
      <c r="IW18" s="160"/>
      <c r="IX18" s="160"/>
      <c r="IY18" s="160"/>
      <c r="IZ18" s="160"/>
      <c r="JA18" s="160"/>
      <c r="JB18" s="160"/>
      <c r="JC18" s="160"/>
      <c r="JD18" s="160"/>
      <c r="JE18" s="160"/>
      <c r="JF18" s="160"/>
      <c r="JG18" s="160"/>
      <c r="JH18" s="160"/>
      <c r="JI18" s="160"/>
      <c r="JJ18" s="160"/>
      <c r="JK18" s="160"/>
      <c r="JL18" s="160"/>
      <c r="JM18" s="160"/>
      <c r="JN18" s="160"/>
      <c r="JO18" s="160"/>
      <c r="JP18" s="160"/>
      <c r="JQ18" s="160"/>
      <c r="JR18" s="160"/>
      <c r="JS18" s="160"/>
      <c r="JT18" s="160"/>
      <c r="JU18" s="160"/>
      <c r="JV18" s="160"/>
      <c r="JW18" s="160"/>
      <c r="JX18" s="160"/>
      <c r="JY18" s="160"/>
      <c r="JZ18" s="160"/>
      <c r="KA18" s="160"/>
      <c r="KB18" s="160"/>
      <c r="KC18" s="160"/>
      <c r="KD18" s="160"/>
      <c r="KE18" s="160"/>
      <c r="KF18" s="160"/>
      <c r="KG18" s="160"/>
      <c r="KH18" s="160"/>
      <c r="KI18" s="160"/>
      <c r="KJ18" s="160"/>
      <c r="KK18" s="160"/>
      <c r="KL18" s="160"/>
      <c r="KM18" s="160"/>
      <c r="KN18" s="160"/>
      <c r="KO18" s="160"/>
      <c r="KP18" s="160"/>
      <c r="KQ18" s="160"/>
      <c r="KR18" s="160"/>
      <c r="KS18" s="160"/>
      <c r="KT18" s="160"/>
      <c r="KU18" s="160"/>
      <c r="KV18" s="160"/>
      <c r="KW18" s="160"/>
      <c r="KX18" s="160"/>
      <c r="KY18" s="160"/>
      <c r="KZ18" s="160"/>
      <c r="LA18" s="160"/>
      <c r="LB18" s="160"/>
      <c r="LC18" s="160"/>
      <c r="LD18" s="160"/>
      <c r="LE18" s="160"/>
      <c r="LF18" s="160"/>
      <c r="LG18" s="160"/>
      <c r="LH18" s="160"/>
      <c r="LI18" s="160"/>
      <c r="LJ18" s="160"/>
      <c r="LK18" s="160"/>
      <c r="LL18" s="160"/>
      <c r="LM18" s="160"/>
      <c r="LN18" s="160"/>
      <c r="LO18" s="160"/>
      <c r="LP18" s="160"/>
      <c r="LQ18" s="160"/>
      <c r="LR18" s="160"/>
      <c r="LS18" s="160"/>
      <c r="LT18" s="160"/>
      <c r="LU18" s="160"/>
      <c r="LV18" s="160"/>
      <c r="LW18" s="160"/>
      <c r="LX18" s="160"/>
      <c r="LY18" s="160"/>
      <c r="LZ18" s="160"/>
      <c r="MA18" s="160"/>
      <c r="MB18" s="160"/>
      <c r="MC18" s="160"/>
      <c r="MD18" s="160"/>
      <c r="ME18" s="160"/>
      <c r="MF18" s="160"/>
      <c r="MG18" s="160"/>
      <c r="MH18" s="160"/>
      <c r="MI18" s="160"/>
      <c r="MJ18" s="160"/>
      <c r="MK18" s="160"/>
      <c r="ML18" s="160"/>
      <c r="MM18" s="160"/>
      <c r="MN18" s="160"/>
      <c r="MO18" s="160"/>
      <c r="MP18" s="160"/>
      <c r="MQ18" s="160"/>
      <c r="MR18" s="160"/>
      <c r="MS18" s="160"/>
      <c r="MT18" s="160"/>
      <c r="MU18" s="160"/>
      <c r="MV18" s="160"/>
      <c r="MW18" s="160"/>
      <c r="MX18" s="160"/>
      <c r="MY18" s="160"/>
      <c r="MZ18" s="160"/>
      <c r="NA18" s="160"/>
      <c r="NB18" s="160"/>
      <c r="NC18" s="160"/>
      <c r="ND18" s="160"/>
      <c r="NE18" s="160"/>
      <c r="NF18" s="160"/>
      <c r="NG18" s="160"/>
      <c r="NH18" s="160"/>
      <c r="NI18" s="160"/>
      <c r="NJ18" s="160"/>
      <c r="NK18" s="160"/>
      <c r="NL18" s="160"/>
      <c r="NM18" s="160"/>
      <c r="NN18" s="160"/>
      <c r="NO18" s="160"/>
      <c r="NP18" s="160"/>
      <c r="NQ18" s="160"/>
      <c r="NR18" s="160"/>
      <c r="NS18" s="160"/>
      <c r="NT18" s="160"/>
      <c r="NU18" s="160"/>
      <c r="NV18" s="160"/>
      <c r="NW18" s="160"/>
      <c r="NX18" s="160"/>
      <c r="NY18" s="160"/>
      <c r="NZ18" s="160"/>
      <c r="OA18" s="160"/>
      <c r="OB18" s="160"/>
      <c r="OC18" s="160"/>
      <c r="OD18" s="160"/>
      <c r="OE18" s="160"/>
      <c r="OF18" s="160"/>
      <c r="OG18" s="160"/>
      <c r="OH18" s="160"/>
      <c r="OI18" s="160"/>
      <c r="OJ18" s="160"/>
      <c r="OK18" s="160"/>
      <c r="OL18" s="160"/>
      <c r="OM18" s="160"/>
      <c r="ON18" s="160"/>
      <c r="OO18" s="160"/>
      <c r="OP18" s="160"/>
      <c r="OQ18" s="160"/>
      <c r="OR18" s="160"/>
      <c r="OS18" s="160"/>
      <c r="OT18" s="160"/>
      <c r="OU18" s="160"/>
      <c r="OV18" s="160"/>
      <c r="OW18" s="160"/>
      <c r="OX18" s="160"/>
      <c r="OY18" s="160"/>
      <c r="OZ18" s="160"/>
      <c r="PA18" s="160"/>
      <c r="PB18" s="160"/>
      <c r="PC18" s="160"/>
      <c r="PD18" s="160"/>
      <c r="PE18" s="160"/>
      <c r="PF18" s="160"/>
      <c r="PG18" s="160"/>
      <c r="PH18" s="160"/>
      <c r="PI18" s="160"/>
      <c r="PJ18" s="160"/>
      <c r="PK18" s="160"/>
      <c r="PL18" s="160"/>
      <c r="PM18" s="160"/>
      <c r="PN18" s="160"/>
      <c r="PO18" s="160"/>
      <c r="PP18" s="160"/>
      <c r="PQ18" s="160"/>
      <c r="PR18" s="160"/>
      <c r="PS18" s="160"/>
      <c r="PT18" s="160"/>
      <c r="PU18" s="160"/>
      <c r="PV18" s="160"/>
      <c r="PW18" s="160"/>
      <c r="PX18" s="160"/>
      <c r="PY18" s="160"/>
      <c r="PZ18" s="160"/>
      <c r="QA18" s="160"/>
      <c r="QB18" s="160"/>
      <c r="QC18" s="160"/>
      <c r="QD18" s="160"/>
      <c r="QE18" s="160"/>
      <c r="QF18" s="160"/>
      <c r="QG18" s="160"/>
      <c r="QH18" s="160"/>
      <c r="QI18" s="160"/>
      <c r="QJ18" s="160"/>
      <c r="QK18" s="160"/>
      <c r="QL18" s="160"/>
      <c r="QM18" s="160"/>
      <c r="QN18" s="160"/>
      <c r="QO18" s="160"/>
      <c r="QP18" s="160"/>
      <c r="QQ18" s="160"/>
      <c r="QR18" s="160"/>
      <c r="QS18" s="160"/>
      <c r="QT18" s="160"/>
      <c r="QU18" s="160"/>
      <c r="QV18" s="160"/>
      <c r="QW18" s="160"/>
      <c r="QX18" s="160"/>
      <c r="QY18" s="160"/>
      <c r="QZ18" s="160"/>
      <c r="RA18" s="160"/>
      <c r="RB18" s="160"/>
      <c r="RC18" s="160"/>
      <c r="RD18" s="160"/>
      <c r="RE18" s="160"/>
      <c r="RF18" s="160"/>
      <c r="RG18" s="160"/>
      <c r="RH18" s="160"/>
      <c r="RI18" s="160"/>
      <c r="RJ18" s="160"/>
      <c r="RK18" s="160"/>
      <c r="RL18" s="160"/>
      <c r="RM18" s="160"/>
      <c r="RN18" s="160"/>
      <c r="RO18" s="160"/>
      <c r="RP18" s="160"/>
      <c r="RQ18" s="160"/>
      <c r="RR18" s="160"/>
      <c r="RS18" s="160"/>
      <c r="RT18" s="160"/>
      <c r="RU18" s="160"/>
      <c r="RV18" s="160"/>
      <c r="RW18" s="160"/>
      <c r="RX18" s="160"/>
      <c r="RY18" s="160"/>
      <c r="RZ18" s="160"/>
      <c r="SA18" s="160"/>
      <c r="SB18" s="160"/>
      <c r="SC18" s="160"/>
      <c r="SD18" s="160"/>
      <c r="SE18" s="160"/>
      <c r="SF18" s="160"/>
      <c r="SG18" s="160"/>
      <c r="SH18" s="160"/>
      <c r="SI18" s="160"/>
      <c r="SJ18" s="160"/>
      <c r="SK18" s="160"/>
      <c r="SL18" s="160"/>
      <c r="SM18" s="160"/>
      <c r="SN18" s="160"/>
      <c r="SO18" s="160"/>
      <c r="SP18" s="160"/>
      <c r="SQ18" s="160"/>
      <c r="SR18" s="160"/>
      <c r="SS18" s="160"/>
      <c r="ST18" s="160"/>
      <c r="SU18" s="160"/>
      <c r="SV18" s="160"/>
      <c r="SW18" s="160"/>
      <c r="SX18" s="160"/>
      <c r="SY18" s="160"/>
      <c r="SZ18" s="160"/>
      <c r="TA18" s="160"/>
      <c r="TB18" s="160"/>
      <c r="TC18" s="160"/>
      <c r="TD18" s="160"/>
      <c r="TE18" s="160"/>
      <c r="TF18" s="160"/>
      <c r="TG18" s="160"/>
      <c r="TH18" s="160"/>
      <c r="TI18" s="160"/>
      <c r="TJ18" s="160"/>
      <c r="TK18" s="160"/>
      <c r="TL18" s="160"/>
      <c r="TM18" s="160"/>
      <c r="TN18" s="160"/>
      <c r="TO18" s="160"/>
      <c r="TP18" s="160"/>
      <c r="TQ18" s="160"/>
      <c r="TR18" s="160"/>
      <c r="TS18" s="160"/>
      <c r="TT18" s="160"/>
      <c r="TU18" s="160"/>
      <c r="TV18" s="160"/>
      <c r="TW18" s="160"/>
      <c r="TX18" s="160"/>
      <c r="TY18" s="160"/>
      <c r="TZ18" s="160"/>
      <c r="UA18" s="160"/>
      <c r="UB18" s="160"/>
      <c r="UC18" s="160"/>
      <c r="UD18" s="160"/>
      <c r="UE18" s="160"/>
      <c r="UF18" s="160"/>
      <c r="UG18" s="160"/>
      <c r="UH18" s="160"/>
      <c r="UI18" s="160"/>
      <c r="UJ18" s="160"/>
      <c r="UK18" s="160"/>
      <c r="UL18" s="160"/>
      <c r="UM18" s="160"/>
      <c r="UN18" s="160"/>
      <c r="UO18" s="160"/>
      <c r="UP18" s="160"/>
      <c r="UQ18" s="160"/>
      <c r="UR18" s="160"/>
      <c r="US18" s="160"/>
      <c r="UT18" s="160"/>
      <c r="UU18" s="160"/>
      <c r="UV18" s="160"/>
      <c r="UW18" s="160"/>
      <c r="UX18" s="160"/>
      <c r="UY18" s="160"/>
      <c r="UZ18" s="160"/>
      <c r="VA18" s="160"/>
      <c r="VB18" s="160"/>
      <c r="VC18" s="160"/>
      <c r="VD18" s="160"/>
      <c r="VE18" s="160"/>
      <c r="VF18" s="160"/>
      <c r="VG18" s="160"/>
      <c r="VH18" s="160"/>
      <c r="VI18" s="160"/>
      <c r="VJ18" s="160"/>
      <c r="VK18" s="160"/>
      <c r="VL18" s="160"/>
      <c r="VM18" s="160"/>
      <c r="VN18" s="160"/>
      <c r="VO18" s="160"/>
      <c r="VP18" s="160"/>
      <c r="VQ18" s="160"/>
      <c r="VR18" s="160"/>
      <c r="VS18" s="160"/>
      <c r="VT18" s="160"/>
      <c r="VU18" s="160"/>
      <c r="VV18" s="160"/>
      <c r="VW18" s="160"/>
      <c r="VX18" s="160"/>
      <c r="VY18" s="160"/>
      <c r="VZ18" s="160"/>
      <c r="WA18" s="160"/>
      <c r="WB18" s="160"/>
      <c r="WC18" s="160"/>
      <c r="WD18" s="160"/>
      <c r="WE18" s="160"/>
      <c r="WF18" s="160"/>
      <c r="WG18" s="160"/>
      <c r="WH18" s="160"/>
      <c r="WI18" s="160"/>
      <c r="WJ18" s="160"/>
      <c r="WK18" s="160"/>
      <c r="WL18" s="160"/>
      <c r="WM18" s="160"/>
      <c r="WN18" s="160"/>
      <c r="WO18" s="160"/>
      <c r="WP18" s="160"/>
      <c r="WQ18" s="160"/>
      <c r="WR18" s="160"/>
      <c r="WS18" s="160"/>
      <c r="WT18" s="160"/>
      <c r="WU18" s="160"/>
      <c r="WV18" s="160"/>
      <c r="WW18" s="160"/>
      <c r="WX18" s="160"/>
      <c r="WY18" s="160"/>
      <c r="WZ18" s="160"/>
      <c r="XA18" s="160"/>
      <c r="XB18" s="160"/>
      <c r="XC18" s="160"/>
      <c r="XD18" s="160"/>
      <c r="XE18" s="160"/>
      <c r="XF18" s="160"/>
      <c r="XG18" s="160"/>
      <c r="XH18" s="160"/>
      <c r="XI18" s="160"/>
      <c r="XJ18" s="160"/>
      <c r="XK18" s="160"/>
      <c r="XL18" s="160"/>
      <c r="XM18" s="160"/>
      <c r="XN18" s="160"/>
      <c r="XO18" s="160"/>
      <c r="XP18" s="160"/>
      <c r="XQ18" s="160"/>
      <c r="XR18" s="160"/>
      <c r="XS18" s="160"/>
      <c r="XT18" s="160"/>
      <c r="XU18" s="160"/>
      <c r="XV18" s="160"/>
      <c r="XW18" s="160"/>
      <c r="XX18" s="160"/>
      <c r="XY18" s="160"/>
      <c r="XZ18" s="160"/>
      <c r="YA18" s="160"/>
      <c r="YB18" s="160"/>
      <c r="YC18" s="160"/>
      <c r="YD18" s="160"/>
      <c r="YE18" s="160"/>
      <c r="YF18" s="160"/>
      <c r="YG18" s="160"/>
      <c r="YH18" s="160"/>
      <c r="YI18" s="160"/>
      <c r="YJ18" s="160"/>
      <c r="YK18" s="160"/>
      <c r="YL18" s="160"/>
      <c r="YM18" s="160"/>
      <c r="YN18" s="160"/>
      <c r="YO18" s="160"/>
      <c r="YP18" s="160"/>
      <c r="YQ18" s="160"/>
      <c r="YR18" s="160"/>
      <c r="YS18" s="160"/>
      <c r="YT18" s="160"/>
      <c r="YU18" s="160"/>
      <c r="YV18" s="160"/>
      <c r="YW18" s="160"/>
      <c r="YX18" s="160"/>
      <c r="YY18" s="160"/>
      <c r="YZ18" s="160"/>
      <c r="ZA18" s="160"/>
      <c r="ZB18" s="160"/>
      <c r="ZC18" s="160"/>
      <c r="ZD18" s="160"/>
      <c r="ZE18" s="160"/>
      <c r="ZF18" s="160"/>
      <c r="ZG18" s="160"/>
      <c r="ZH18" s="160"/>
      <c r="ZI18" s="160"/>
      <c r="ZJ18" s="160"/>
      <c r="ZK18" s="160"/>
      <c r="ZL18" s="160"/>
      <c r="ZM18" s="160"/>
      <c r="ZN18" s="160"/>
      <c r="ZO18" s="160"/>
      <c r="ZP18" s="160"/>
      <c r="ZQ18" s="160"/>
      <c r="ZR18" s="160"/>
      <c r="ZS18" s="160"/>
      <c r="ZT18" s="160"/>
      <c r="ZU18" s="160"/>
      <c r="ZV18" s="160"/>
      <c r="ZW18" s="160"/>
      <c r="ZX18" s="160"/>
      <c r="ZY18" s="160"/>
      <c r="ZZ18" s="160"/>
      <c r="AAA18" s="160"/>
      <c r="AAB18" s="160"/>
      <c r="AAC18" s="160"/>
      <c r="AAD18" s="160"/>
      <c r="AAE18" s="160"/>
      <c r="AAF18" s="160"/>
      <c r="AAG18" s="160"/>
      <c r="AAH18" s="160"/>
      <c r="AAI18" s="160"/>
      <c r="AAJ18" s="160"/>
      <c r="AAK18" s="160"/>
      <c r="AAL18" s="160"/>
      <c r="AAM18" s="160"/>
      <c r="AAN18" s="160"/>
      <c r="AAO18" s="160"/>
      <c r="AAP18" s="160"/>
      <c r="AAQ18" s="160"/>
      <c r="AAR18" s="160"/>
      <c r="AAS18" s="160"/>
      <c r="AAT18" s="160"/>
      <c r="AAU18" s="160"/>
      <c r="AAV18" s="160"/>
      <c r="AAW18" s="160"/>
      <c r="AAX18" s="160"/>
      <c r="AAY18" s="160"/>
      <c r="AAZ18" s="160"/>
      <c r="ABA18" s="160"/>
      <c r="ABB18" s="160"/>
      <c r="ABC18" s="160"/>
      <c r="ABD18" s="160"/>
      <c r="ABE18" s="160"/>
      <c r="ABF18" s="160"/>
      <c r="ABG18" s="160"/>
      <c r="ABH18" s="160"/>
      <c r="ABI18" s="160"/>
      <c r="ABJ18" s="160"/>
      <c r="ABK18" s="160"/>
      <c r="ABL18" s="160"/>
      <c r="ABM18" s="160"/>
      <c r="ABN18" s="160"/>
      <c r="ABO18" s="160"/>
      <c r="ABP18" s="160"/>
      <c r="ABQ18" s="160"/>
      <c r="ABR18" s="160"/>
      <c r="ABS18" s="160"/>
      <c r="ABT18" s="160"/>
      <c r="ABU18" s="160"/>
      <c r="ABV18" s="160"/>
      <c r="ABW18" s="160"/>
      <c r="ABX18" s="160"/>
      <c r="ABY18" s="160"/>
      <c r="ABZ18" s="160"/>
      <c r="ACA18" s="160"/>
      <c r="ACB18" s="160"/>
      <c r="ACC18" s="160"/>
      <c r="ACD18" s="160"/>
      <c r="ACE18" s="160"/>
      <c r="ACF18" s="160"/>
      <c r="ACG18" s="160"/>
      <c r="ACH18" s="160"/>
      <c r="ACI18" s="160"/>
      <c r="ACJ18" s="160"/>
      <c r="ACK18" s="160"/>
      <c r="ACL18" s="160"/>
      <c r="ACM18" s="160"/>
      <c r="ACN18" s="160"/>
      <c r="ACO18" s="160"/>
      <c r="ACP18" s="160"/>
      <c r="ACQ18" s="160"/>
      <c r="ACR18" s="160"/>
      <c r="ACS18" s="160"/>
      <c r="ACT18" s="160"/>
      <c r="ACU18" s="160"/>
      <c r="ACV18" s="160"/>
      <c r="ACW18" s="160"/>
      <c r="ACX18" s="160"/>
      <c r="ACY18" s="160"/>
      <c r="ACZ18" s="160"/>
      <c r="ADA18" s="160"/>
      <c r="ADB18" s="160"/>
      <c r="ADC18" s="160"/>
      <c r="ADD18" s="160"/>
      <c r="ADE18" s="160"/>
      <c r="ADF18" s="160"/>
      <c r="ADG18" s="160"/>
      <c r="ADH18" s="160"/>
      <c r="ADI18" s="160"/>
      <c r="ADJ18" s="160"/>
      <c r="ADK18" s="160"/>
      <c r="ADL18" s="160"/>
      <c r="ADM18" s="160"/>
      <c r="ADN18" s="160"/>
      <c r="ADO18" s="160"/>
      <c r="ADP18" s="160"/>
      <c r="ADQ18" s="160"/>
      <c r="ADR18" s="160"/>
      <c r="ADS18" s="160"/>
      <c r="ADT18" s="160"/>
      <c r="ADU18" s="160"/>
      <c r="ADV18" s="160"/>
      <c r="ADW18" s="160"/>
      <c r="ADX18" s="160"/>
      <c r="ADY18" s="160"/>
      <c r="ADZ18" s="160"/>
      <c r="AEA18" s="160"/>
      <c r="AEB18" s="160"/>
      <c r="AEC18" s="160"/>
      <c r="AED18" s="160"/>
      <c r="AEE18" s="160"/>
      <c r="AEF18" s="160"/>
      <c r="AEG18" s="160"/>
      <c r="AEH18" s="160"/>
      <c r="AEI18" s="160"/>
      <c r="AEJ18" s="160"/>
      <c r="AEK18" s="160"/>
      <c r="AEL18" s="160"/>
      <c r="AEM18" s="160"/>
      <c r="AEN18" s="160"/>
      <c r="AEO18" s="160"/>
      <c r="AEP18" s="160"/>
      <c r="AEQ18" s="160"/>
      <c r="AER18" s="160"/>
      <c r="AES18" s="160"/>
      <c r="AET18" s="160"/>
      <c r="AEU18" s="160"/>
      <c r="AEV18" s="160"/>
      <c r="AEW18" s="160"/>
      <c r="AEX18" s="160"/>
      <c r="AEY18" s="160"/>
      <c r="AEZ18" s="160"/>
      <c r="AFA18" s="160"/>
      <c r="AFB18" s="160"/>
      <c r="AFC18" s="160"/>
      <c r="AFD18" s="160"/>
      <c r="AFE18" s="160"/>
      <c r="AFF18" s="160"/>
      <c r="AFG18" s="160"/>
      <c r="AFH18" s="160"/>
      <c r="AFI18" s="160"/>
      <c r="AFJ18" s="160"/>
      <c r="AFK18" s="160"/>
      <c r="AFL18" s="160"/>
      <c r="AFM18" s="160"/>
      <c r="AFN18" s="160"/>
      <c r="AFO18" s="160"/>
      <c r="AFP18" s="160"/>
      <c r="AFQ18" s="160"/>
      <c r="AFR18" s="160"/>
      <c r="AFS18" s="160"/>
      <c r="AFT18" s="160"/>
      <c r="AFU18" s="160"/>
      <c r="AFV18" s="160"/>
      <c r="AFW18" s="160"/>
      <c r="AFX18" s="160"/>
      <c r="AFY18" s="160"/>
      <c r="AFZ18" s="160"/>
      <c r="AGA18" s="160"/>
      <c r="AGB18" s="160"/>
      <c r="AGC18" s="160"/>
      <c r="AGD18" s="160"/>
      <c r="AGE18" s="160"/>
      <c r="AGF18" s="160"/>
      <c r="AGG18" s="160"/>
      <c r="AGH18" s="160"/>
      <c r="AGI18" s="160"/>
      <c r="AGJ18" s="160"/>
      <c r="AGK18" s="160"/>
      <c r="AGL18" s="160"/>
      <c r="AGM18" s="160"/>
      <c r="AGN18" s="160"/>
      <c r="AGO18" s="160"/>
      <c r="AGP18" s="160"/>
      <c r="AGQ18" s="160"/>
      <c r="AGR18" s="160"/>
      <c r="AGS18" s="160"/>
      <c r="AGT18" s="160"/>
      <c r="AGU18" s="160"/>
      <c r="AGV18" s="160"/>
      <c r="AGW18" s="160"/>
      <c r="AGX18" s="160"/>
      <c r="AGY18" s="160"/>
      <c r="AGZ18" s="160"/>
      <c r="AHA18" s="160"/>
      <c r="AHB18" s="160"/>
      <c r="AHC18" s="160"/>
      <c r="AHD18" s="160"/>
      <c r="AHE18" s="160"/>
      <c r="AHF18" s="160"/>
      <c r="AHG18" s="160"/>
      <c r="AHH18" s="160"/>
      <c r="AHI18" s="160"/>
      <c r="AHJ18" s="160"/>
      <c r="AHK18" s="160"/>
      <c r="AHL18" s="160"/>
      <c r="AHM18" s="160"/>
      <c r="AHN18" s="160"/>
      <c r="AHO18" s="160"/>
      <c r="AHP18" s="160"/>
      <c r="AHQ18" s="160"/>
      <c r="AHR18" s="160"/>
      <c r="AHS18" s="160"/>
      <c r="AHT18" s="160"/>
      <c r="AHU18" s="160"/>
      <c r="AHV18" s="160"/>
      <c r="AHW18" s="160"/>
      <c r="AHX18" s="160"/>
      <c r="AHY18" s="160"/>
      <c r="AHZ18" s="160"/>
      <c r="AIA18" s="160"/>
      <c r="AIB18" s="160"/>
      <c r="AIC18" s="160"/>
      <c r="AID18" s="160"/>
      <c r="AIE18" s="160"/>
      <c r="AIF18" s="160"/>
      <c r="AIG18" s="160"/>
      <c r="AIH18" s="160"/>
      <c r="AII18" s="160"/>
      <c r="AIJ18" s="160"/>
      <c r="AIK18" s="160"/>
      <c r="AIL18" s="160"/>
      <c r="AIM18" s="160"/>
      <c r="AIN18" s="160"/>
      <c r="AIO18" s="160"/>
      <c r="AIP18" s="160"/>
      <c r="AIQ18" s="160"/>
      <c r="AIR18" s="160"/>
      <c r="AIS18" s="160"/>
      <c r="AIT18" s="160"/>
      <c r="AIU18" s="160"/>
      <c r="AIV18" s="160"/>
      <c r="AIW18" s="160"/>
      <c r="AIX18" s="160"/>
      <c r="AIY18" s="160"/>
      <c r="AIZ18" s="160"/>
      <c r="AJA18" s="160"/>
      <c r="AJB18" s="160"/>
      <c r="AJC18" s="160"/>
      <c r="AJD18" s="160"/>
      <c r="AJE18" s="160"/>
      <c r="AJF18" s="160"/>
      <c r="AJG18" s="160"/>
      <c r="AJH18" s="160"/>
      <c r="AJI18" s="160"/>
      <c r="AJJ18" s="160"/>
      <c r="AJK18" s="160"/>
      <c r="AJL18" s="160"/>
      <c r="AJM18" s="160"/>
      <c r="AJN18" s="160"/>
      <c r="AJO18" s="160"/>
      <c r="AJP18" s="160"/>
      <c r="AJQ18" s="160"/>
      <c r="AJR18" s="160"/>
      <c r="AJS18" s="160"/>
      <c r="AJT18" s="160"/>
      <c r="AJU18" s="160"/>
      <c r="AJV18" s="160"/>
      <c r="AJW18" s="160"/>
      <c r="AJX18" s="160"/>
      <c r="AJY18" s="160"/>
      <c r="AJZ18" s="160"/>
      <c r="AKA18" s="160"/>
      <c r="AKB18" s="160"/>
      <c r="AKC18" s="160"/>
      <c r="AKD18" s="160"/>
      <c r="AKE18" s="160"/>
      <c r="AKF18" s="160"/>
      <c r="AKG18" s="160"/>
      <c r="AKH18" s="160"/>
      <c r="AKI18" s="160"/>
      <c r="AKJ18" s="160"/>
      <c r="AKK18" s="160"/>
      <c r="AKL18" s="160"/>
      <c r="AKM18" s="160"/>
      <c r="AKN18" s="160"/>
      <c r="AKO18" s="160"/>
      <c r="AKP18" s="160"/>
      <c r="AKQ18" s="160"/>
      <c r="AKR18" s="160"/>
      <c r="AKS18" s="160"/>
      <c r="AKT18" s="160"/>
      <c r="AKU18" s="160"/>
      <c r="AKV18" s="160"/>
      <c r="AKW18" s="160"/>
      <c r="AKX18" s="160"/>
      <c r="AKY18" s="160"/>
      <c r="AKZ18" s="160"/>
      <c r="ALA18" s="160"/>
      <c r="ALB18" s="160"/>
      <c r="ALC18" s="160"/>
      <c r="ALD18" s="160"/>
      <c r="ALE18" s="160"/>
      <c r="ALF18" s="160"/>
      <c r="ALG18" s="160"/>
      <c r="ALH18" s="160"/>
      <c r="ALI18" s="160"/>
      <c r="ALJ18" s="160"/>
      <c r="ALK18" s="160"/>
      <c r="ALL18" s="160"/>
      <c r="ALM18" s="160"/>
      <c r="ALN18" s="160"/>
      <c r="ALO18" s="160"/>
      <c r="ALP18" s="160"/>
      <c r="ALQ18" s="160"/>
      <c r="ALR18" s="160"/>
      <c r="ALS18" s="160"/>
      <c r="ALT18" s="160"/>
      <c r="ALU18" s="160"/>
      <c r="ALV18" s="160"/>
      <c r="ALW18" s="160"/>
      <c r="ALX18" s="160"/>
      <c r="ALY18" s="160"/>
      <c r="ALZ18" s="160"/>
      <c r="AMA18" s="160"/>
      <c r="AMB18" s="160"/>
      <c r="AMC18" s="160"/>
      <c r="AMD18" s="160"/>
      <c r="AME18" s="160"/>
      <c r="AMF18" s="160"/>
      <c r="AMG18" s="160"/>
      <c r="AMH18" s="160"/>
      <c r="AMI18" s="160"/>
      <c r="AMJ18" s="160"/>
      <c r="AMK18" s="160"/>
      <c r="AML18" s="160"/>
      <c r="AMM18" s="160"/>
      <c r="AMN18" s="160"/>
      <c r="AMO18" s="160"/>
      <c r="AMP18" s="160"/>
      <c r="AMQ18" s="160"/>
      <c r="AMR18" s="160"/>
      <c r="AMS18" s="160"/>
      <c r="AMT18" s="160"/>
      <c r="AMU18" s="160"/>
      <c r="AMV18" s="160"/>
      <c r="AMW18" s="160"/>
      <c r="AMX18" s="160"/>
      <c r="AMY18" s="160"/>
      <c r="AMZ18" s="160"/>
      <c r="ANA18" s="160"/>
      <c r="ANB18" s="160"/>
      <c r="ANC18" s="160"/>
      <c r="AND18" s="160"/>
      <c r="ANE18" s="160"/>
      <c r="ANF18" s="160"/>
      <c r="ANG18" s="160"/>
      <c r="ANH18" s="160"/>
      <c r="ANI18" s="160"/>
      <c r="ANJ18" s="160"/>
      <c r="ANK18" s="160"/>
      <c r="ANL18" s="160"/>
      <c r="ANM18" s="160"/>
      <c r="ANN18" s="160"/>
      <c r="ANO18" s="160"/>
      <c r="ANP18" s="160"/>
      <c r="ANQ18" s="160"/>
      <c r="ANR18" s="160"/>
      <c r="ANS18" s="160"/>
      <c r="ANT18" s="160"/>
      <c r="ANU18" s="160"/>
      <c r="ANV18" s="160"/>
      <c r="ANW18" s="160"/>
      <c r="ANX18" s="160"/>
      <c r="ANY18" s="160"/>
      <c r="ANZ18" s="160"/>
      <c r="AOA18" s="160"/>
      <c r="AOB18" s="160"/>
      <c r="AOC18" s="160"/>
      <c r="AOD18" s="160"/>
      <c r="AOE18" s="160"/>
      <c r="AOF18" s="160"/>
      <c r="AOG18" s="160"/>
      <c r="AOH18" s="160"/>
      <c r="AOI18" s="160"/>
      <c r="AOJ18" s="160"/>
      <c r="AOK18" s="160"/>
      <c r="AOL18" s="160"/>
      <c r="AOM18" s="160"/>
      <c r="AON18" s="160"/>
      <c r="AOO18" s="160"/>
      <c r="AOP18" s="160"/>
      <c r="AOQ18" s="160"/>
      <c r="AOR18" s="160"/>
      <c r="AOS18" s="160"/>
      <c r="AOT18" s="160"/>
      <c r="AOU18" s="160"/>
      <c r="AOV18" s="160"/>
      <c r="AOW18" s="160"/>
      <c r="AOX18" s="160"/>
      <c r="AOY18" s="160"/>
      <c r="AOZ18" s="160"/>
      <c r="APA18" s="160"/>
      <c r="APB18" s="160"/>
      <c r="APC18" s="160"/>
      <c r="APD18" s="160"/>
      <c r="APE18" s="160"/>
      <c r="APF18" s="160"/>
      <c r="APG18" s="160"/>
      <c r="APH18" s="160"/>
      <c r="API18" s="160"/>
      <c r="APJ18" s="160"/>
      <c r="APK18" s="160"/>
      <c r="APL18" s="160"/>
      <c r="APM18" s="160"/>
      <c r="APN18" s="160"/>
      <c r="APO18" s="160"/>
      <c r="APP18" s="160"/>
      <c r="APQ18" s="160"/>
      <c r="APR18" s="160"/>
      <c r="APS18" s="160"/>
      <c r="APT18" s="160"/>
      <c r="APU18" s="160"/>
      <c r="APV18" s="160"/>
      <c r="APW18" s="160"/>
      <c r="APX18" s="160"/>
      <c r="APY18" s="160"/>
      <c r="APZ18" s="160"/>
      <c r="AQA18" s="160"/>
      <c r="AQB18" s="160"/>
      <c r="AQC18" s="160"/>
      <c r="AQD18" s="160"/>
      <c r="AQE18" s="160"/>
      <c r="AQF18" s="160"/>
      <c r="AQG18" s="160"/>
      <c r="AQH18" s="160"/>
      <c r="AQI18" s="160"/>
      <c r="AQJ18" s="160"/>
      <c r="AQK18" s="160"/>
      <c r="AQL18" s="160"/>
      <c r="AQM18" s="160"/>
      <c r="AQN18" s="160"/>
      <c r="AQO18" s="160"/>
      <c r="AQP18" s="160"/>
      <c r="AQQ18" s="160"/>
      <c r="AQR18" s="160"/>
      <c r="AQS18" s="160"/>
      <c r="AQT18" s="160"/>
      <c r="AQU18" s="160"/>
      <c r="AQV18" s="160"/>
      <c r="AQW18" s="160"/>
      <c r="AQX18" s="160"/>
      <c r="AQY18" s="160"/>
      <c r="AQZ18" s="160"/>
      <c r="ARA18" s="160"/>
      <c r="ARB18" s="160"/>
      <c r="ARC18" s="160"/>
      <c r="ARD18" s="160"/>
      <c r="ARE18" s="160"/>
      <c r="ARF18" s="160"/>
      <c r="ARG18" s="160"/>
      <c r="ARH18" s="160"/>
      <c r="ARI18" s="160"/>
      <c r="ARJ18" s="160"/>
      <c r="ARK18" s="160"/>
      <c r="ARL18" s="160"/>
      <c r="ARM18" s="160"/>
      <c r="ARN18" s="160"/>
      <c r="ARO18" s="160"/>
      <c r="ARP18" s="160"/>
      <c r="ARQ18" s="160"/>
      <c r="ARR18" s="160"/>
      <c r="ARS18" s="160"/>
      <c r="ART18" s="160"/>
      <c r="ARU18" s="160"/>
      <c r="ARV18" s="160"/>
      <c r="ARW18" s="160"/>
      <c r="ARX18" s="160"/>
      <c r="ARY18" s="160"/>
      <c r="ARZ18" s="160"/>
      <c r="ASA18" s="160"/>
      <c r="ASB18" s="160"/>
      <c r="ASC18" s="160"/>
      <c r="ASD18" s="160"/>
      <c r="ASE18" s="160"/>
      <c r="ASF18" s="160"/>
      <c r="ASG18" s="160"/>
      <c r="ASH18" s="160"/>
      <c r="ASI18" s="160"/>
      <c r="ASJ18" s="160"/>
      <c r="ASK18" s="160"/>
      <c r="ASL18" s="160"/>
      <c r="ASM18" s="160"/>
      <c r="ASN18" s="160"/>
      <c r="ASO18" s="160"/>
      <c r="ASP18" s="160"/>
      <c r="ASQ18" s="160"/>
      <c r="ASR18" s="160"/>
      <c r="ASS18" s="160"/>
      <c r="AST18" s="160"/>
      <c r="ASU18" s="160"/>
      <c r="ASV18" s="160"/>
      <c r="ASW18" s="160"/>
      <c r="ASX18" s="160"/>
      <c r="ASY18" s="160"/>
      <c r="ASZ18" s="160"/>
      <c r="ATA18" s="160"/>
      <c r="ATB18" s="160"/>
      <c r="ATC18" s="160"/>
      <c r="ATD18" s="160"/>
      <c r="ATE18" s="160"/>
      <c r="ATF18" s="160"/>
      <c r="ATG18" s="160"/>
      <c r="ATH18" s="160"/>
      <c r="ATI18" s="160"/>
      <c r="ATJ18" s="160"/>
      <c r="ATK18" s="160"/>
      <c r="ATL18" s="160"/>
      <c r="ATM18" s="160"/>
      <c r="ATN18" s="160"/>
      <c r="ATO18" s="160"/>
      <c r="ATP18" s="160"/>
      <c r="ATQ18" s="160"/>
      <c r="ATR18" s="160"/>
      <c r="ATS18" s="160"/>
      <c r="ATT18" s="160"/>
      <c r="ATU18" s="160"/>
      <c r="ATV18" s="160"/>
      <c r="ATW18" s="160"/>
      <c r="ATX18" s="160"/>
      <c r="ATY18" s="160"/>
      <c r="ATZ18" s="160"/>
      <c r="AUA18" s="160"/>
      <c r="AUB18" s="160"/>
      <c r="AUC18" s="160"/>
      <c r="AUD18" s="160"/>
      <c r="AUE18" s="160"/>
      <c r="AUF18" s="160"/>
      <c r="AUG18" s="160"/>
      <c r="AUH18" s="160"/>
      <c r="AUI18" s="160"/>
      <c r="AUJ18" s="160"/>
      <c r="AUK18" s="160"/>
      <c r="AUL18" s="160"/>
      <c r="AUM18" s="160"/>
      <c r="AUN18" s="160"/>
      <c r="AUO18" s="160"/>
      <c r="AUP18" s="160"/>
      <c r="AUQ18" s="160"/>
      <c r="AUR18" s="160"/>
      <c r="AUS18" s="160"/>
      <c r="AUT18" s="160"/>
      <c r="AUU18" s="160"/>
      <c r="AUV18" s="160"/>
      <c r="AUW18" s="160"/>
      <c r="AUX18" s="160"/>
      <c r="AUY18" s="160"/>
      <c r="AUZ18" s="160"/>
      <c r="AVA18" s="160"/>
      <c r="AVB18" s="160"/>
      <c r="AVC18" s="160"/>
      <c r="AVD18" s="160"/>
      <c r="AVE18" s="160"/>
      <c r="AVF18" s="160"/>
      <c r="AVG18" s="160"/>
      <c r="AVH18" s="160"/>
      <c r="AVI18" s="160"/>
      <c r="AVJ18" s="160"/>
      <c r="AVK18" s="160"/>
      <c r="AVL18" s="160"/>
      <c r="AVM18" s="160"/>
      <c r="AVN18" s="160"/>
      <c r="AVO18" s="160"/>
      <c r="AVP18" s="160"/>
      <c r="AVQ18" s="160"/>
      <c r="AVR18" s="160"/>
      <c r="AVS18" s="160"/>
      <c r="AVT18" s="160"/>
      <c r="AVU18" s="160"/>
      <c r="AVV18" s="160"/>
      <c r="AVW18" s="160"/>
      <c r="AVX18" s="160"/>
      <c r="AVY18" s="160"/>
      <c r="AVZ18" s="160"/>
      <c r="AWA18" s="160"/>
      <c r="AWB18" s="160"/>
      <c r="AWC18" s="160"/>
      <c r="AWD18" s="160"/>
      <c r="AWE18" s="160"/>
      <c r="AWF18" s="160"/>
      <c r="AWG18" s="160"/>
      <c r="AWH18" s="160"/>
      <c r="AWI18" s="160"/>
      <c r="AWJ18" s="160"/>
      <c r="AWK18" s="160"/>
      <c r="AWL18" s="160"/>
      <c r="AWM18" s="160"/>
      <c r="AWN18" s="160"/>
      <c r="AWO18" s="160"/>
      <c r="AWP18" s="160"/>
      <c r="AWQ18" s="160"/>
      <c r="AWR18" s="160"/>
      <c r="AWS18" s="160"/>
      <c r="AWT18" s="160"/>
      <c r="AWU18" s="160"/>
      <c r="AWV18" s="160"/>
      <c r="AWW18" s="160"/>
      <c r="AWX18" s="160"/>
      <c r="AWY18" s="160"/>
      <c r="AWZ18" s="160"/>
      <c r="AXA18" s="160"/>
      <c r="AXB18" s="160"/>
      <c r="AXC18" s="160"/>
      <c r="AXD18" s="160"/>
      <c r="AXE18" s="160"/>
      <c r="AXF18" s="160"/>
      <c r="AXG18" s="160"/>
      <c r="AXH18" s="160"/>
      <c r="AXI18" s="160"/>
      <c r="AXJ18" s="160"/>
      <c r="AXK18" s="160"/>
      <c r="AXL18" s="160"/>
      <c r="AXM18" s="160"/>
      <c r="AXN18" s="160"/>
      <c r="AXO18" s="160"/>
      <c r="AXP18" s="160"/>
      <c r="AXQ18" s="160"/>
      <c r="AXR18" s="160"/>
      <c r="AXS18" s="160"/>
      <c r="AXT18" s="160"/>
      <c r="AXU18" s="160"/>
      <c r="AXV18" s="160"/>
      <c r="AXW18" s="160"/>
      <c r="AXX18" s="160"/>
      <c r="AXY18" s="160"/>
      <c r="AXZ18" s="160"/>
      <c r="AYA18" s="160"/>
      <c r="AYB18" s="160"/>
      <c r="AYC18" s="160"/>
      <c r="AYD18" s="160"/>
      <c r="AYE18" s="160"/>
      <c r="AYF18" s="160"/>
      <c r="AYG18" s="160"/>
      <c r="AYH18" s="160"/>
      <c r="AYI18" s="160"/>
      <c r="AYJ18" s="160"/>
      <c r="AYK18" s="160"/>
      <c r="AYL18" s="160"/>
      <c r="AYM18" s="160"/>
      <c r="AYN18" s="160"/>
      <c r="AYO18" s="160"/>
      <c r="AYP18" s="160"/>
      <c r="AYQ18" s="160"/>
      <c r="AYR18" s="160"/>
      <c r="AYS18" s="160"/>
      <c r="AYT18" s="160"/>
      <c r="AYU18" s="160"/>
      <c r="AYV18" s="160"/>
      <c r="AYW18" s="160"/>
      <c r="AYX18" s="160"/>
      <c r="AYY18" s="160"/>
      <c r="AYZ18" s="160"/>
      <c r="AZA18" s="160"/>
      <c r="AZB18" s="160"/>
      <c r="AZC18" s="160"/>
      <c r="AZD18" s="160"/>
      <c r="AZE18" s="160"/>
      <c r="AZF18" s="160"/>
      <c r="AZG18" s="160"/>
      <c r="AZH18" s="160"/>
      <c r="AZI18" s="160"/>
      <c r="AZJ18" s="160"/>
      <c r="AZK18" s="160"/>
      <c r="AZL18" s="160"/>
      <c r="AZM18" s="160"/>
      <c r="AZN18" s="160"/>
      <c r="AZO18" s="160"/>
      <c r="AZP18" s="160"/>
      <c r="AZQ18" s="160"/>
      <c r="AZR18" s="160"/>
      <c r="AZS18" s="160"/>
      <c r="AZT18" s="160"/>
      <c r="AZU18" s="160"/>
      <c r="AZV18" s="160"/>
      <c r="AZW18" s="160"/>
      <c r="AZX18" s="160"/>
      <c r="AZY18" s="160"/>
      <c r="AZZ18" s="160"/>
      <c r="BAA18" s="160"/>
      <c r="BAB18" s="160"/>
      <c r="BAC18" s="160"/>
      <c r="BAD18" s="160"/>
      <c r="BAE18" s="160"/>
      <c r="BAF18" s="160"/>
      <c r="BAG18" s="160"/>
      <c r="BAH18" s="160"/>
      <c r="BAI18" s="160"/>
      <c r="BAJ18" s="160"/>
      <c r="BAK18" s="160"/>
      <c r="BAL18" s="160"/>
      <c r="BAM18" s="160"/>
      <c r="BAN18" s="160"/>
      <c r="BAO18" s="160"/>
      <c r="BAP18" s="160"/>
      <c r="BAQ18" s="160"/>
      <c r="BAR18" s="160"/>
      <c r="BAS18" s="160"/>
      <c r="BAT18" s="160"/>
      <c r="BAU18" s="160"/>
      <c r="BAV18" s="160"/>
      <c r="BAW18" s="160"/>
      <c r="BAX18" s="160"/>
      <c r="BAY18" s="160"/>
      <c r="BAZ18" s="160"/>
      <c r="BBA18" s="160"/>
      <c r="BBB18" s="160"/>
      <c r="BBC18" s="160"/>
      <c r="BBD18" s="160"/>
      <c r="BBE18" s="160"/>
      <c r="BBF18" s="160"/>
      <c r="BBG18" s="160"/>
      <c r="BBH18" s="160"/>
      <c r="BBI18" s="160"/>
      <c r="BBJ18" s="160"/>
      <c r="BBK18" s="160"/>
      <c r="BBL18" s="160"/>
      <c r="BBM18" s="160"/>
      <c r="BBN18" s="160"/>
      <c r="BBO18" s="160"/>
      <c r="BBP18" s="160"/>
      <c r="BBQ18" s="160"/>
      <c r="BBR18" s="160"/>
      <c r="BBS18" s="160"/>
      <c r="BBT18" s="160"/>
      <c r="BBU18" s="160"/>
      <c r="BBV18" s="160"/>
      <c r="BBW18" s="160"/>
      <c r="BBX18" s="160"/>
      <c r="BBY18" s="160"/>
      <c r="BBZ18" s="160"/>
      <c r="BCA18" s="160"/>
      <c r="BCB18" s="160"/>
      <c r="BCC18" s="160"/>
      <c r="BCD18" s="160"/>
      <c r="BCE18" s="160"/>
      <c r="BCF18" s="160"/>
      <c r="BCG18" s="160"/>
      <c r="BCH18" s="160"/>
      <c r="BCI18" s="160"/>
      <c r="BCJ18" s="160"/>
      <c r="BCK18" s="160"/>
      <c r="BCL18" s="160"/>
      <c r="BCM18" s="160"/>
      <c r="BCN18" s="160"/>
      <c r="BCO18" s="160"/>
      <c r="BCP18" s="160"/>
      <c r="BCQ18" s="160"/>
      <c r="BCR18" s="160"/>
      <c r="BCS18" s="160"/>
      <c r="BCT18" s="160"/>
      <c r="BCU18" s="160"/>
      <c r="BCV18" s="160"/>
      <c r="BCW18" s="160"/>
      <c r="BCX18" s="160"/>
      <c r="BCY18" s="160"/>
      <c r="BCZ18" s="160"/>
      <c r="BDA18" s="160"/>
      <c r="BDB18" s="160"/>
      <c r="BDC18" s="160"/>
      <c r="BDD18" s="160"/>
      <c r="BDE18" s="160"/>
      <c r="BDF18" s="160"/>
      <c r="BDG18" s="160"/>
      <c r="BDH18" s="160"/>
      <c r="BDI18" s="160"/>
      <c r="BDJ18" s="160"/>
      <c r="BDK18" s="160"/>
      <c r="BDL18" s="160"/>
      <c r="BDM18" s="160"/>
      <c r="BDN18" s="160"/>
      <c r="BDO18" s="160"/>
      <c r="BDP18" s="160"/>
      <c r="BDQ18" s="160"/>
      <c r="BDR18" s="160"/>
      <c r="BDS18" s="160"/>
      <c r="BDT18" s="160"/>
      <c r="BDU18" s="160"/>
      <c r="BDV18" s="160"/>
      <c r="BDW18" s="160"/>
      <c r="BDX18" s="160"/>
      <c r="BDY18" s="160"/>
      <c r="BDZ18" s="160"/>
      <c r="BEA18" s="160"/>
      <c r="BEB18" s="160"/>
      <c r="BEC18" s="160"/>
      <c r="BED18" s="160"/>
      <c r="BEE18" s="160"/>
      <c r="BEF18" s="160"/>
      <c r="BEG18" s="160"/>
      <c r="BEH18" s="160"/>
      <c r="BEI18" s="160"/>
      <c r="BEJ18" s="160"/>
      <c r="BEK18" s="160"/>
      <c r="BEL18" s="160"/>
      <c r="BEM18" s="160"/>
      <c r="BEN18" s="160"/>
      <c r="BEO18" s="160"/>
      <c r="BEP18" s="160"/>
      <c r="BEQ18" s="160"/>
      <c r="BER18" s="160"/>
      <c r="BES18" s="160"/>
      <c r="BET18" s="160"/>
      <c r="BEU18" s="160"/>
      <c r="BEV18" s="160"/>
      <c r="BEW18" s="160"/>
      <c r="BEX18" s="160"/>
      <c r="BEY18" s="160"/>
      <c r="BEZ18" s="160"/>
      <c r="BFA18" s="160"/>
      <c r="BFB18" s="160"/>
      <c r="BFC18" s="160"/>
      <c r="BFD18" s="160"/>
      <c r="BFE18" s="160"/>
      <c r="BFF18" s="160"/>
      <c r="BFG18" s="160"/>
      <c r="BFH18" s="160"/>
      <c r="BFI18" s="160"/>
      <c r="BFJ18" s="160"/>
      <c r="BFK18" s="160"/>
      <c r="BFL18" s="160"/>
      <c r="BFM18" s="160"/>
      <c r="BFN18" s="160"/>
      <c r="BFO18" s="160"/>
      <c r="BFP18" s="160"/>
      <c r="BFQ18" s="160"/>
      <c r="BFR18" s="160"/>
      <c r="BFS18" s="160"/>
      <c r="BFT18" s="160"/>
      <c r="BFU18" s="160"/>
      <c r="BFV18" s="160"/>
      <c r="BFW18" s="160"/>
      <c r="BFX18" s="160"/>
      <c r="BFY18" s="160"/>
      <c r="BFZ18" s="160"/>
      <c r="BGA18" s="160"/>
      <c r="BGB18" s="160"/>
      <c r="BGC18" s="160"/>
      <c r="BGD18" s="160"/>
      <c r="BGE18" s="160"/>
      <c r="BGF18" s="160"/>
      <c r="BGG18" s="160"/>
      <c r="BGH18" s="160"/>
      <c r="BGI18" s="160"/>
      <c r="BGJ18" s="160"/>
      <c r="BGK18" s="160"/>
      <c r="BGL18" s="160"/>
      <c r="BGM18" s="160"/>
      <c r="BGN18" s="160"/>
      <c r="BGO18" s="160"/>
      <c r="BGP18" s="160"/>
      <c r="BGQ18" s="160"/>
      <c r="BGR18" s="160"/>
      <c r="BGS18" s="160"/>
      <c r="BGT18" s="160"/>
      <c r="BGU18" s="160"/>
      <c r="BGV18" s="160"/>
      <c r="BGW18" s="160"/>
      <c r="BGX18" s="160"/>
      <c r="BGY18" s="160"/>
      <c r="BGZ18" s="160"/>
      <c r="BHA18" s="160"/>
      <c r="BHB18" s="160"/>
      <c r="BHC18" s="160"/>
      <c r="BHD18" s="160"/>
      <c r="BHE18" s="160"/>
      <c r="BHF18" s="160"/>
      <c r="BHG18" s="160"/>
      <c r="BHH18" s="160"/>
      <c r="BHI18" s="160"/>
      <c r="BHJ18" s="160"/>
      <c r="BHK18" s="160"/>
      <c r="BHL18" s="160"/>
      <c r="BHM18" s="160"/>
      <c r="BHN18" s="160"/>
      <c r="BHO18" s="160"/>
      <c r="BHP18" s="160"/>
      <c r="BHQ18" s="160"/>
      <c r="BHR18" s="160"/>
      <c r="BHS18" s="160"/>
      <c r="BHT18" s="160"/>
      <c r="BHU18" s="160"/>
      <c r="BHV18" s="160"/>
      <c r="BHW18" s="160"/>
      <c r="BHX18" s="160"/>
      <c r="BHY18" s="160"/>
      <c r="BHZ18" s="160"/>
      <c r="BIA18" s="160"/>
      <c r="BIB18" s="160"/>
      <c r="BIC18" s="160"/>
      <c r="BID18" s="160"/>
      <c r="BIE18" s="160"/>
      <c r="BIF18" s="160"/>
      <c r="BIG18" s="160"/>
      <c r="BIH18" s="160"/>
      <c r="BII18" s="160"/>
      <c r="BIJ18" s="160"/>
      <c r="BIK18" s="160"/>
      <c r="BIL18" s="160"/>
      <c r="BIM18" s="160"/>
      <c r="BIN18" s="160"/>
      <c r="BIO18" s="160"/>
      <c r="BIP18" s="160"/>
      <c r="BIQ18" s="160"/>
      <c r="BIR18" s="160"/>
      <c r="BIS18" s="160"/>
      <c r="BIT18" s="160"/>
      <c r="BIU18" s="160"/>
      <c r="BIV18" s="160"/>
      <c r="BIW18" s="160"/>
      <c r="BIX18" s="160"/>
      <c r="BIY18" s="160"/>
      <c r="BIZ18" s="160"/>
      <c r="BJA18" s="160"/>
      <c r="BJB18" s="160"/>
      <c r="BJC18" s="160"/>
      <c r="BJD18" s="160"/>
      <c r="BJE18" s="160"/>
      <c r="BJF18" s="160"/>
      <c r="BJG18" s="160"/>
      <c r="BJH18" s="160"/>
      <c r="BJI18" s="160"/>
      <c r="BJJ18" s="160"/>
      <c r="BJK18" s="160"/>
      <c r="BJL18" s="160"/>
      <c r="BJM18" s="160"/>
      <c r="BJN18" s="160"/>
      <c r="BJO18" s="160"/>
      <c r="BJP18" s="160"/>
      <c r="BJQ18" s="160"/>
      <c r="BJR18" s="160"/>
      <c r="BJS18" s="160"/>
      <c r="BJT18" s="160"/>
      <c r="BJU18" s="160"/>
      <c r="BJV18" s="160"/>
      <c r="BJW18" s="160"/>
      <c r="BJX18" s="160"/>
      <c r="BJY18" s="160"/>
      <c r="BJZ18" s="160"/>
      <c r="BKA18" s="160"/>
      <c r="BKB18" s="160"/>
      <c r="BKC18" s="160"/>
      <c r="BKD18" s="160"/>
      <c r="BKE18" s="160"/>
      <c r="BKF18" s="160"/>
      <c r="BKG18" s="160"/>
      <c r="BKH18" s="160"/>
      <c r="BKI18" s="160"/>
      <c r="BKJ18" s="160"/>
      <c r="BKK18" s="160"/>
      <c r="BKL18" s="160"/>
      <c r="BKM18" s="160"/>
      <c r="BKN18" s="160"/>
      <c r="BKO18" s="160"/>
      <c r="BKP18" s="160"/>
      <c r="BKQ18" s="160"/>
      <c r="BKR18" s="160"/>
      <c r="BKS18" s="160"/>
      <c r="BKT18" s="160"/>
      <c r="BKU18" s="160"/>
      <c r="BKV18" s="160"/>
      <c r="BKW18" s="160"/>
      <c r="BKX18" s="160"/>
      <c r="BKY18" s="160"/>
      <c r="BKZ18" s="160"/>
      <c r="BLA18" s="160"/>
      <c r="BLB18" s="160"/>
      <c r="BLC18" s="160"/>
      <c r="BLD18" s="160"/>
      <c r="BLE18" s="160"/>
      <c r="BLF18" s="160"/>
      <c r="BLG18" s="160"/>
      <c r="BLH18" s="160"/>
      <c r="BLI18" s="160"/>
      <c r="BLJ18" s="160"/>
      <c r="BLK18" s="160"/>
      <c r="BLL18" s="160"/>
      <c r="BLM18" s="160"/>
      <c r="BLN18" s="160"/>
      <c r="BLO18" s="160"/>
      <c r="BLP18" s="160"/>
      <c r="BLQ18" s="160"/>
      <c r="BLR18" s="160"/>
      <c r="BLS18" s="160"/>
      <c r="BLT18" s="160"/>
      <c r="BLU18" s="160"/>
      <c r="BLV18" s="160"/>
      <c r="BLW18" s="160"/>
      <c r="BLX18" s="160"/>
      <c r="BLY18" s="160"/>
      <c r="BLZ18" s="160"/>
      <c r="BMA18" s="160"/>
      <c r="BMB18" s="160"/>
      <c r="BMC18" s="160"/>
      <c r="BMD18" s="160"/>
      <c r="BME18" s="160"/>
      <c r="BMF18" s="160"/>
      <c r="BMG18" s="160"/>
      <c r="BMH18" s="160"/>
      <c r="BMI18" s="160"/>
      <c r="BMJ18" s="160"/>
      <c r="BMK18" s="160"/>
      <c r="BML18" s="160"/>
      <c r="BMM18" s="160"/>
      <c r="BMN18" s="160"/>
      <c r="BMO18" s="160"/>
      <c r="BMP18" s="160"/>
      <c r="BMQ18" s="160"/>
      <c r="BMR18" s="160"/>
      <c r="BMS18" s="160"/>
      <c r="BMT18" s="160"/>
      <c r="BMU18" s="160"/>
      <c r="BMV18" s="160"/>
      <c r="BMW18" s="160"/>
      <c r="BMX18" s="160"/>
      <c r="BMY18" s="160"/>
      <c r="BMZ18" s="160"/>
      <c r="BNA18" s="160"/>
      <c r="BNB18" s="160"/>
      <c r="BNC18" s="160"/>
      <c r="BND18" s="160"/>
      <c r="BNE18" s="160"/>
      <c r="BNF18" s="160"/>
      <c r="BNG18" s="160"/>
      <c r="BNH18" s="160"/>
      <c r="BNI18" s="160"/>
      <c r="BNJ18" s="160"/>
      <c r="BNK18" s="160"/>
      <c r="BNL18" s="160"/>
      <c r="BNM18" s="160"/>
      <c r="BNN18" s="160"/>
      <c r="BNO18" s="160"/>
      <c r="BNP18" s="160"/>
      <c r="BNQ18" s="160"/>
      <c r="BNR18" s="160"/>
      <c r="BNS18" s="160"/>
      <c r="BNT18" s="160"/>
      <c r="BNU18" s="160"/>
      <c r="BNV18" s="160"/>
      <c r="BNW18" s="160"/>
      <c r="BNX18" s="160"/>
      <c r="BNY18" s="160"/>
      <c r="BNZ18" s="160"/>
      <c r="BOA18" s="160"/>
      <c r="BOB18" s="160"/>
      <c r="BOC18" s="160"/>
      <c r="BOD18" s="160"/>
      <c r="BOE18" s="160"/>
      <c r="BOF18" s="160"/>
      <c r="BOG18" s="160"/>
      <c r="BOH18" s="160"/>
      <c r="BOI18" s="160"/>
      <c r="BOJ18" s="160"/>
      <c r="BOK18" s="160"/>
      <c r="BOL18" s="160"/>
      <c r="BOM18" s="160"/>
      <c r="BON18" s="160"/>
      <c r="BOO18" s="160"/>
      <c r="BOP18" s="160"/>
      <c r="BOQ18" s="160"/>
      <c r="BOR18" s="160"/>
      <c r="BOS18" s="160"/>
      <c r="BOT18" s="160"/>
      <c r="BOU18" s="160"/>
      <c r="BOV18" s="160"/>
      <c r="BOW18" s="160"/>
      <c r="BOX18" s="160"/>
      <c r="BOY18" s="160"/>
      <c r="BOZ18" s="160"/>
      <c r="BPA18" s="160"/>
      <c r="BPB18" s="160"/>
      <c r="BPC18" s="160"/>
      <c r="BPD18" s="160"/>
      <c r="BPE18" s="160"/>
      <c r="BPF18" s="160"/>
      <c r="BPG18" s="160"/>
      <c r="BPH18" s="160"/>
      <c r="BPI18" s="160"/>
      <c r="BPJ18" s="160"/>
      <c r="BPK18" s="160"/>
      <c r="BPL18" s="160"/>
      <c r="BPM18" s="160"/>
      <c r="BPN18" s="160"/>
      <c r="BPO18" s="160"/>
      <c r="BPP18" s="160"/>
      <c r="BPQ18" s="160"/>
      <c r="BPR18" s="160"/>
      <c r="BPS18" s="160"/>
      <c r="BPT18" s="160"/>
      <c r="BPU18" s="160"/>
      <c r="BPV18" s="160"/>
      <c r="BPW18" s="160"/>
      <c r="BPX18" s="160"/>
      <c r="BPY18" s="160"/>
      <c r="BPZ18" s="160"/>
      <c r="BQA18" s="160"/>
      <c r="BQB18" s="160"/>
      <c r="BQC18" s="160"/>
      <c r="BQD18" s="160"/>
      <c r="BQE18" s="160"/>
      <c r="BQF18" s="160"/>
      <c r="BQG18" s="160"/>
      <c r="BQH18" s="160"/>
      <c r="BQI18" s="160"/>
      <c r="BQJ18" s="160"/>
      <c r="BQK18" s="160"/>
      <c r="BQL18" s="160"/>
      <c r="BQM18" s="160"/>
      <c r="BQN18" s="160"/>
      <c r="BQO18" s="160"/>
      <c r="BQP18" s="160"/>
      <c r="BQQ18" s="160"/>
      <c r="BQR18" s="160"/>
      <c r="BQS18" s="160"/>
      <c r="BQT18" s="160"/>
      <c r="BQU18" s="160"/>
      <c r="BQV18" s="160"/>
      <c r="BQW18" s="160"/>
      <c r="BQX18" s="160"/>
      <c r="BQY18" s="160"/>
      <c r="BQZ18" s="160"/>
      <c r="BRA18" s="160"/>
      <c r="BRB18" s="160"/>
      <c r="BRC18" s="160"/>
      <c r="BRD18" s="160"/>
      <c r="BRE18" s="160"/>
      <c r="BRF18" s="160"/>
      <c r="BRG18" s="160"/>
      <c r="BRH18" s="160"/>
      <c r="BRI18" s="160"/>
      <c r="BRJ18" s="160"/>
      <c r="BRK18" s="160"/>
      <c r="BRL18" s="160"/>
      <c r="BRM18" s="160"/>
      <c r="BRN18" s="160"/>
      <c r="BRO18" s="160"/>
      <c r="BRP18" s="160"/>
      <c r="BRQ18" s="160"/>
      <c r="BRR18" s="160"/>
      <c r="BRS18" s="160"/>
      <c r="BRT18" s="160"/>
      <c r="BRU18" s="160"/>
      <c r="BRV18" s="160"/>
      <c r="BRW18" s="160"/>
      <c r="BRX18" s="160"/>
      <c r="BRY18" s="160"/>
      <c r="BRZ18" s="160"/>
      <c r="BSA18" s="160"/>
      <c r="BSB18" s="160"/>
      <c r="BSC18" s="160"/>
      <c r="BSD18" s="160"/>
      <c r="BSE18" s="160"/>
      <c r="BSF18" s="160"/>
      <c r="BSG18" s="160"/>
      <c r="BSH18" s="160"/>
      <c r="BSI18" s="160"/>
      <c r="BSJ18" s="160"/>
      <c r="BSK18" s="160"/>
      <c r="BSL18" s="160"/>
      <c r="BSM18" s="160"/>
      <c r="BSN18" s="160"/>
      <c r="BSO18" s="160"/>
      <c r="BSP18" s="160"/>
      <c r="BSQ18" s="160"/>
      <c r="BSR18" s="160"/>
      <c r="BSS18" s="160"/>
      <c r="BST18" s="160"/>
      <c r="BSU18" s="160"/>
      <c r="BSV18" s="160"/>
      <c r="BSW18" s="160"/>
      <c r="BSX18" s="160"/>
      <c r="BSY18" s="160"/>
      <c r="BSZ18" s="160"/>
      <c r="BTA18" s="160"/>
      <c r="BTB18" s="160"/>
      <c r="BTC18" s="160"/>
      <c r="BTD18" s="160"/>
      <c r="BTE18" s="160"/>
      <c r="BTF18" s="160"/>
      <c r="BTG18" s="160"/>
      <c r="BTH18" s="160"/>
      <c r="BTI18" s="160"/>
      <c r="BTJ18" s="160"/>
      <c r="BTK18" s="160"/>
      <c r="BTL18" s="160"/>
      <c r="BTM18" s="160"/>
      <c r="BTN18" s="160"/>
      <c r="BTO18" s="160"/>
      <c r="BTP18" s="160"/>
      <c r="BTQ18" s="160"/>
      <c r="BTR18" s="160"/>
      <c r="BTS18" s="160"/>
      <c r="BTT18" s="160"/>
      <c r="BTU18" s="160"/>
      <c r="BTV18" s="160"/>
      <c r="BTW18" s="160"/>
      <c r="BTX18" s="160"/>
      <c r="BTY18" s="160"/>
      <c r="BTZ18" s="160"/>
      <c r="BUA18" s="160"/>
      <c r="BUB18" s="160"/>
      <c r="BUC18" s="160"/>
      <c r="BUD18" s="160"/>
      <c r="BUE18" s="160"/>
      <c r="BUF18" s="160"/>
      <c r="BUG18" s="160"/>
      <c r="BUH18" s="160"/>
      <c r="BUI18" s="160"/>
      <c r="BUJ18" s="160"/>
      <c r="BUK18" s="160"/>
      <c r="BUL18" s="160"/>
      <c r="BUM18" s="160"/>
      <c r="BUN18" s="160"/>
      <c r="BUO18" s="160"/>
      <c r="BUP18" s="160"/>
      <c r="BUQ18" s="160"/>
      <c r="BUR18" s="160"/>
      <c r="BUS18" s="160"/>
      <c r="BUT18" s="160"/>
      <c r="BUU18" s="160"/>
      <c r="BUV18" s="160"/>
      <c r="BUW18" s="160"/>
      <c r="BUX18" s="160"/>
      <c r="BUY18" s="160"/>
      <c r="BUZ18" s="160"/>
      <c r="BVA18" s="160"/>
      <c r="BVB18" s="160"/>
      <c r="BVC18" s="160"/>
      <c r="BVD18" s="160"/>
      <c r="BVE18" s="160"/>
      <c r="BVF18" s="160"/>
      <c r="BVG18" s="160"/>
      <c r="BVH18" s="160"/>
      <c r="BVI18" s="160"/>
      <c r="BVJ18" s="160"/>
      <c r="BVK18" s="160"/>
      <c r="BVL18" s="160"/>
      <c r="BVM18" s="160"/>
      <c r="BVN18" s="160"/>
      <c r="BVO18" s="160"/>
      <c r="BVP18" s="160"/>
      <c r="BVQ18" s="160"/>
      <c r="BVR18" s="160"/>
      <c r="BVS18" s="160"/>
      <c r="BVT18" s="160"/>
      <c r="BVU18" s="160"/>
      <c r="BVV18" s="160"/>
      <c r="BVW18" s="160"/>
      <c r="BVX18" s="160"/>
      <c r="BVY18" s="160"/>
      <c r="BVZ18" s="160"/>
      <c r="BWA18" s="160"/>
      <c r="BWB18" s="160"/>
      <c r="BWC18" s="160"/>
      <c r="BWD18" s="160"/>
      <c r="BWE18" s="160"/>
      <c r="BWF18" s="160"/>
      <c r="BWG18" s="160"/>
      <c r="BWH18" s="160"/>
      <c r="BWI18" s="160"/>
      <c r="BWJ18" s="160"/>
      <c r="BWK18" s="160"/>
      <c r="BWL18" s="160"/>
      <c r="BWM18" s="160"/>
      <c r="BWN18" s="160"/>
      <c r="BWO18" s="160"/>
      <c r="BWP18" s="160"/>
      <c r="BWQ18" s="160"/>
      <c r="BWR18" s="160"/>
      <c r="BWS18" s="160"/>
      <c r="BWT18" s="160"/>
      <c r="BWU18" s="160"/>
      <c r="BWV18" s="160"/>
      <c r="BWW18" s="160"/>
      <c r="BWX18" s="160"/>
      <c r="BWY18" s="160"/>
      <c r="BWZ18" s="160"/>
      <c r="BXA18" s="160"/>
      <c r="BXB18" s="160"/>
      <c r="BXC18" s="160"/>
      <c r="BXD18" s="160"/>
      <c r="BXE18" s="160"/>
      <c r="BXF18" s="160"/>
      <c r="BXG18" s="160"/>
      <c r="BXH18" s="160"/>
      <c r="BXI18" s="160"/>
      <c r="BXJ18" s="160"/>
      <c r="BXK18" s="160"/>
      <c r="BXL18" s="160"/>
      <c r="BXM18" s="160"/>
      <c r="BXN18" s="160"/>
      <c r="BXO18" s="160"/>
      <c r="BXP18" s="160"/>
      <c r="BXQ18" s="160"/>
      <c r="BXR18" s="160"/>
      <c r="BXS18" s="160"/>
      <c r="BXT18" s="160"/>
      <c r="BXU18" s="160"/>
      <c r="BXV18" s="160"/>
      <c r="BXW18" s="160"/>
      <c r="BXX18" s="160"/>
      <c r="BXY18" s="160"/>
      <c r="BXZ18" s="160"/>
      <c r="BYA18" s="160"/>
      <c r="BYB18" s="160"/>
      <c r="BYC18" s="160"/>
      <c r="BYD18" s="160"/>
      <c r="BYE18" s="160"/>
      <c r="BYF18" s="160"/>
      <c r="BYG18" s="160"/>
      <c r="BYH18" s="160"/>
      <c r="BYI18" s="160"/>
      <c r="BYJ18" s="160"/>
      <c r="BYK18" s="160"/>
      <c r="BYL18" s="160"/>
      <c r="BYM18" s="160"/>
      <c r="BYN18" s="160"/>
      <c r="BYO18" s="160"/>
      <c r="BYP18" s="160"/>
      <c r="BYQ18" s="160"/>
      <c r="BYR18" s="160"/>
      <c r="BYS18" s="160"/>
      <c r="BYT18" s="160"/>
      <c r="BYU18" s="160"/>
      <c r="BYV18" s="160"/>
      <c r="BYW18" s="160"/>
      <c r="BYX18" s="160"/>
      <c r="BYY18" s="160"/>
      <c r="BYZ18" s="160"/>
      <c r="BZA18" s="160"/>
      <c r="BZB18" s="160"/>
      <c r="BZC18" s="160"/>
      <c r="BZD18" s="160"/>
      <c r="BZE18" s="160"/>
      <c r="BZF18" s="160"/>
      <c r="BZG18" s="160"/>
      <c r="BZH18" s="160"/>
      <c r="BZI18" s="160"/>
      <c r="BZJ18" s="160"/>
      <c r="BZK18" s="160"/>
      <c r="BZL18" s="160"/>
      <c r="BZM18" s="160"/>
      <c r="BZN18" s="160"/>
      <c r="BZO18" s="160"/>
      <c r="BZP18" s="160"/>
      <c r="BZQ18" s="160"/>
      <c r="BZR18" s="160"/>
      <c r="BZS18" s="160"/>
      <c r="BZT18" s="160"/>
      <c r="BZU18" s="160"/>
      <c r="BZV18" s="160"/>
      <c r="BZW18" s="160"/>
      <c r="BZX18" s="160"/>
      <c r="BZY18" s="160"/>
      <c r="BZZ18" s="160"/>
      <c r="CAA18" s="160"/>
      <c r="CAB18" s="160"/>
      <c r="CAC18" s="160"/>
      <c r="CAD18" s="160"/>
      <c r="CAE18" s="160"/>
      <c r="CAF18" s="160"/>
      <c r="CAG18" s="160"/>
      <c r="CAH18" s="160"/>
      <c r="CAI18" s="160"/>
      <c r="CAJ18" s="160"/>
      <c r="CAK18" s="160"/>
      <c r="CAL18" s="160"/>
      <c r="CAM18" s="160"/>
      <c r="CAN18" s="160"/>
      <c r="CAO18" s="160"/>
      <c r="CAP18" s="160"/>
      <c r="CAQ18" s="160"/>
      <c r="CAR18" s="160"/>
      <c r="CAS18" s="160"/>
      <c r="CAT18" s="160"/>
      <c r="CAU18" s="160"/>
      <c r="CAV18" s="160"/>
      <c r="CAW18" s="160"/>
      <c r="CAX18" s="160"/>
      <c r="CAY18" s="160"/>
      <c r="CAZ18" s="160"/>
      <c r="CBA18" s="160"/>
      <c r="CBB18" s="160"/>
      <c r="CBC18" s="160"/>
      <c r="CBD18" s="160"/>
      <c r="CBE18" s="160"/>
      <c r="CBF18" s="160"/>
      <c r="CBG18" s="160"/>
      <c r="CBH18" s="160"/>
      <c r="CBI18" s="160"/>
      <c r="CBJ18" s="160"/>
      <c r="CBK18" s="160"/>
      <c r="CBL18" s="160"/>
      <c r="CBM18" s="160"/>
      <c r="CBN18" s="160"/>
      <c r="CBO18" s="160"/>
      <c r="CBP18" s="160"/>
      <c r="CBQ18" s="160"/>
      <c r="CBR18" s="160"/>
      <c r="CBS18" s="160"/>
      <c r="CBT18" s="160"/>
      <c r="CBU18" s="160"/>
      <c r="CBV18" s="160"/>
      <c r="CBW18" s="160"/>
      <c r="CBX18" s="160"/>
      <c r="CBY18" s="160"/>
      <c r="CBZ18" s="160"/>
      <c r="CCA18" s="160"/>
      <c r="CCB18" s="160"/>
      <c r="CCC18" s="160"/>
      <c r="CCD18" s="160"/>
      <c r="CCE18" s="160"/>
      <c r="CCF18" s="160"/>
      <c r="CCG18" s="160"/>
      <c r="CCH18" s="160"/>
      <c r="CCI18" s="160"/>
      <c r="CCJ18" s="160"/>
      <c r="CCK18" s="160"/>
      <c r="CCL18" s="160"/>
      <c r="CCM18" s="160"/>
      <c r="CCN18" s="160"/>
      <c r="CCO18" s="160"/>
      <c r="CCP18" s="160"/>
      <c r="CCQ18" s="160"/>
      <c r="CCR18" s="160"/>
      <c r="CCS18" s="160"/>
      <c r="CCT18" s="160"/>
      <c r="CCU18" s="160"/>
      <c r="CCV18" s="160"/>
      <c r="CCW18" s="160"/>
      <c r="CCX18" s="160"/>
      <c r="CCY18" s="160"/>
      <c r="CCZ18" s="160"/>
      <c r="CDA18" s="160"/>
      <c r="CDB18" s="160"/>
      <c r="CDC18" s="160"/>
      <c r="CDD18" s="160"/>
      <c r="CDE18" s="160"/>
      <c r="CDF18" s="160"/>
      <c r="CDG18" s="160"/>
      <c r="CDH18" s="160"/>
      <c r="CDI18" s="160"/>
      <c r="CDJ18" s="160"/>
      <c r="CDK18" s="160"/>
      <c r="CDL18" s="160"/>
      <c r="CDM18" s="160"/>
      <c r="CDN18" s="160"/>
      <c r="CDO18" s="160"/>
      <c r="CDP18" s="160"/>
      <c r="CDQ18" s="160"/>
      <c r="CDR18" s="160"/>
      <c r="CDS18" s="160"/>
      <c r="CDT18" s="160"/>
      <c r="CDU18" s="160"/>
      <c r="CDV18" s="160"/>
      <c r="CDW18" s="160"/>
      <c r="CDX18" s="160"/>
      <c r="CDY18" s="160"/>
      <c r="CDZ18" s="160"/>
      <c r="CEA18" s="160"/>
      <c r="CEB18" s="160"/>
      <c r="CEC18" s="160"/>
      <c r="CED18" s="160"/>
      <c r="CEE18" s="160"/>
      <c r="CEF18" s="160"/>
      <c r="CEG18" s="160"/>
      <c r="CEH18" s="160"/>
      <c r="CEI18" s="160"/>
      <c r="CEJ18" s="160"/>
      <c r="CEK18" s="160"/>
      <c r="CEL18" s="160"/>
      <c r="CEM18" s="160"/>
      <c r="CEN18" s="160"/>
      <c r="CEO18" s="160"/>
      <c r="CEP18" s="160"/>
      <c r="CEQ18" s="160"/>
      <c r="CER18" s="160"/>
      <c r="CES18" s="160"/>
      <c r="CET18" s="160"/>
      <c r="CEU18" s="160"/>
      <c r="CEV18" s="160"/>
      <c r="CEW18" s="160"/>
      <c r="CEX18" s="160"/>
      <c r="CEY18" s="160"/>
      <c r="CEZ18" s="160"/>
      <c r="CFA18" s="160"/>
      <c r="CFB18" s="160"/>
      <c r="CFC18" s="160"/>
      <c r="CFD18" s="160"/>
      <c r="CFE18" s="160"/>
      <c r="CFF18" s="160"/>
      <c r="CFG18" s="160"/>
      <c r="CFH18" s="160"/>
      <c r="CFI18" s="160"/>
      <c r="CFJ18" s="160"/>
      <c r="CFK18" s="160"/>
      <c r="CFL18" s="160"/>
      <c r="CFM18" s="160"/>
      <c r="CFN18" s="160"/>
      <c r="CFO18" s="160"/>
      <c r="CFP18" s="160"/>
      <c r="CFQ18" s="160"/>
      <c r="CFR18" s="160"/>
      <c r="CFS18" s="160"/>
      <c r="CFT18" s="160"/>
      <c r="CFU18" s="160"/>
      <c r="CFV18" s="160"/>
      <c r="CFW18" s="160"/>
      <c r="CFX18" s="160"/>
      <c r="CFY18" s="160"/>
      <c r="CFZ18" s="160"/>
      <c r="CGA18" s="160"/>
      <c r="CGB18" s="160"/>
      <c r="CGC18" s="160"/>
      <c r="CGD18" s="160"/>
      <c r="CGE18" s="160"/>
      <c r="CGF18" s="160"/>
      <c r="CGG18" s="160"/>
      <c r="CGH18" s="160"/>
      <c r="CGI18" s="160"/>
      <c r="CGJ18" s="160"/>
      <c r="CGK18" s="160"/>
      <c r="CGL18" s="160"/>
      <c r="CGM18" s="160"/>
      <c r="CGN18" s="160"/>
      <c r="CGO18" s="160"/>
      <c r="CGP18" s="160"/>
      <c r="CGQ18" s="160"/>
      <c r="CGR18" s="160"/>
      <c r="CGS18" s="160"/>
      <c r="CGT18" s="160"/>
      <c r="CGU18" s="160"/>
      <c r="CGV18" s="160"/>
      <c r="CGW18" s="160"/>
      <c r="CGX18" s="160"/>
      <c r="CGY18" s="160"/>
      <c r="CGZ18" s="160"/>
      <c r="CHA18" s="160"/>
      <c r="CHB18" s="160"/>
      <c r="CHC18" s="160"/>
      <c r="CHD18" s="160"/>
      <c r="CHE18" s="160"/>
      <c r="CHF18" s="160"/>
      <c r="CHG18" s="160"/>
      <c r="CHH18" s="160"/>
      <c r="CHI18" s="160"/>
      <c r="CHJ18" s="160"/>
      <c r="CHK18" s="160"/>
      <c r="CHL18" s="160"/>
      <c r="CHM18" s="160"/>
      <c r="CHN18" s="160"/>
      <c r="CHO18" s="160"/>
      <c r="CHP18" s="160"/>
      <c r="CHQ18" s="160"/>
      <c r="CHR18" s="160"/>
      <c r="CHS18" s="160"/>
      <c r="CHT18" s="160"/>
      <c r="CHU18" s="160"/>
      <c r="CHV18" s="160"/>
      <c r="CHW18" s="160"/>
      <c r="CHX18" s="160"/>
      <c r="CHY18" s="160"/>
      <c r="CHZ18" s="160"/>
      <c r="CIA18" s="160"/>
      <c r="CIB18" s="160"/>
      <c r="CIC18" s="160"/>
      <c r="CID18" s="160"/>
      <c r="CIE18" s="160"/>
      <c r="CIF18" s="160"/>
      <c r="CIG18" s="160"/>
      <c r="CIH18" s="160"/>
      <c r="CII18" s="160"/>
      <c r="CIJ18" s="160"/>
      <c r="CIK18" s="160"/>
      <c r="CIL18" s="160"/>
      <c r="CIM18" s="160"/>
      <c r="CIN18" s="160"/>
      <c r="CIO18" s="160"/>
      <c r="CIP18" s="160"/>
      <c r="CIQ18" s="160"/>
      <c r="CIR18" s="160"/>
      <c r="CIS18" s="160"/>
      <c r="CIT18" s="160"/>
      <c r="CIU18" s="160"/>
      <c r="CIV18" s="160"/>
      <c r="CIW18" s="160"/>
      <c r="CIX18" s="160"/>
      <c r="CIY18" s="160"/>
      <c r="CIZ18" s="160"/>
      <c r="CJA18" s="160"/>
      <c r="CJB18" s="160"/>
      <c r="CJC18" s="160"/>
      <c r="CJD18" s="160"/>
      <c r="CJE18" s="160"/>
      <c r="CJF18" s="160"/>
      <c r="CJG18" s="160"/>
      <c r="CJH18" s="160"/>
      <c r="CJI18" s="160"/>
      <c r="CJJ18" s="160"/>
      <c r="CJK18" s="160"/>
      <c r="CJL18" s="160"/>
      <c r="CJM18" s="160"/>
      <c r="CJN18" s="160"/>
      <c r="CJO18" s="160"/>
      <c r="CJP18" s="160"/>
      <c r="CJQ18" s="160"/>
      <c r="CJR18" s="160"/>
      <c r="CJS18" s="160"/>
      <c r="CJT18" s="160"/>
      <c r="CJU18" s="160"/>
      <c r="CJV18" s="160"/>
      <c r="CJW18" s="160"/>
      <c r="CJX18" s="160"/>
      <c r="CJY18" s="160"/>
      <c r="CJZ18" s="160"/>
      <c r="CKA18" s="160"/>
      <c r="CKB18" s="160"/>
      <c r="CKC18" s="160"/>
      <c r="CKD18" s="160"/>
      <c r="CKE18" s="160"/>
      <c r="CKF18" s="160"/>
      <c r="CKG18" s="160"/>
      <c r="CKH18" s="160"/>
      <c r="CKI18" s="160"/>
      <c r="CKJ18" s="160"/>
      <c r="CKK18" s="160"/>
      <c r="CKL18" s="160"/>
      <c r="CKM18" s="160"/>
      <c r="CKN18" s="160"/>
      <c r="CKO18" s="160"/>
      <c r="CKP18" s="160"/>
      <c r="CKQ18" s="160"/>
      <c r="CKR18" s="160"/>
      <c r="CKS18" s="160"/>
      <c r="CKT18" s="160"/>
      <c r="CKU18" s="160"/>
      <c r="CKV18" s="160"/>
      <c r="CKW18" s="160"/>
      <c r="CKX18" s="160"/>
      <c r="CKY18" s="160"/>
      <c r="CKZ18" s="160"/>
      <c r="CLA18" s="160"/>
      <c r="CLB18" s="160"/>
      <c r="CLC18" s="160"/>
      <c r="CLD18" s="160"/>
      <c r="CLE18" s="160"/>
      <c r="CLF18" s="160"/>
      <c r="CLG18" s="160"/>
      <c r="CLH18" s="160"/>
      <c r="CLI18" s="160"/>
      <c r="CLJ18" s="160"/>
      <c r="CLK18" s="160"/>
      <c r="CLL18" s="160"/>
      <c r="CLM18" s="160"/>
      <c r="CLN18" s="160"/>
      <c r="CLO18" s="160"/>
      <c r="CLP18" s="160"/>
      <c r="CLQ18" s="160"/>
      <c r="CLR18" s="160"/>
      <c r="CLS18" s="160"/>
      <c r="CLT18" s="160"/>
      <c r="CLU18" s="160"/>
      <c r="CLV18" s="160"/>
      <c r="CLW18" s="160"/>
      <c r="CLX18" s="160"/>
      <c r="CLY18" s="160"/>
      <c r="CLZ18" s="160"/>
      <c r="CMA18" s="160"/>
      <c r="CMB18" s="160"/>
      <c r="CMC18" s="160"/>
      <c r="CMD18" s="160"/>
      <c r="CME18" s="160"/>
      <c r="CMF18" s="160"/>
      <c r="CMG18" s="160"/>
      <c r="CMH18" s="160"/>
      <c r="CMI18" s="160"/>
      <c r="CMJ18" s="160"/>
      <c r="CMK18" s="160"/>
      <c r="CML18" s="160"/>
      <c r="CMM18" s="160"/>
      <c r="CMN18" s="160"/>
      <c r="CMO18" s="160"/>
      <c r="CMP18" s="160"/>
      <c r="CMQ18" s="160"/>
      <c r="CMR18" s="160"/>
      <c r="CMS18" s="160"/>
      <c r="CMT18" s="160"/>
      <c r="CMU18" s="160"/>
      <c r="CMV18" s="160"/>
      <c r="CMW18" s="160"/>
      <c r="CMX18" s="160"/>
      <c r="CMY18" s="160"/>
      <c r="CMZ18" s="160"/>
      <c r="CNA18" s="160"/>
      <c r="CNB18" s="160"/>
      <c r="CNC18" s="160"/>
      <c r="CND18" s="160"/>
      <c r="CNE18" s="160"/>
      <c r="CNF18" s="160"/>
      <c r="CNG18" s="160"/>
      <c r="CNH18" s="160"/>
      <c r="CNI18" s="160"/>
      <c r="CNJ18" s="160"/>
      <c r="CNK18" s="160"/>
      <c r="CNL18" s="160"/>
      <c r="CNM18" s="160"/>
      <c r="CNN18" s="160"/>
      <c r="CNO18" s="160"/>
      <c r="CNP18" s="160"/>
      <c r="CNQ18" s="160"/>
      <c r="CNR18" s="160"/>
      <c r="CNS18" s="160"/>
      <c r="CNT18" s="160"/>
      <c r="CNU18" s="160"/>
      <c r="CNV18" s="160"/>
      <c r="CNW18" s="160"/>
      <c r="CNX18" s="160"/>
      <c r="CNY18" s="160"/>
      <c r="CNZ18" s="160"/>
      <c r="COA18" s="160"/>
      <c r="COB18" s="160"/>
      <c r="COC18" s="160"/>
      <c r="COD18" s="160"/>
      <c r="COE18" s="160"/>
      <c r="COF18" s="160"/>
      <c r="COG18" s="160"/>
      <c r="COH18" s="160"/>
      <c r="COI18" s="160"/>
      <c r="COJ18" s="160"/>
      <c r="COK18" s="160"/>
      <c r="COL18" s="160"/>
      <c r="COM18" s="160"/>
      <c r="CON18" s="160"/>
      <c r="COO18" s="160"/>
      <c r="COP18" s="160"/>
      <c r="COQ18" s="160"/>
      <c r="COR18" s="160"/>
      <c r="COS18" s="160"/>
      <c r="COT18" s="160"/>
      <c r="COU18" s="160"/>
      <c r="COV18" s="160"/>
      <c r="COW18" s="160"/>
      <c r="COX18" s="160"/>
      <c r="COY18" s="160"/>
      <c r="COZ18" s="160"/>
      <c r="CPA18" s="160"/>
      <c r="CPB18" s="160"/>
      <c r="CPC18" s="160"/>
      <c r="CPD18" s="160"/>
      <c r="CPE18" s="160"/>
      <c r="CPF18" s="160"/>
      <c r="CPG18" s="160"/>
      <c r="CPH18" s="160"/>
      <c r="CPI18" s="160"/>
      <c r="CPJ18" s="160"/>
      <c r="CPK18" s="160"/>
      <c r="CPL18" s="160"/>
      <c r="CPM18" s="160"/>
      <c r="CPN18" s="160"/>
      <c r="CPO18" s="160"/>
      <c r="CPP18" s="160"/>
      <c r="CPQ18" s="160"/>
      <c r="CPR18" s="160"/>
      <c r="CPS18" s="160"/>
      <c r="CPT18" s="160"/>
      <c r="CPU18" s="160"/>
      <c r="CPV18" s="160"/>
      <c r="CPW18" s="160"/>
      <c r="CPX18" s="160"/>
      <c r="CPY18" s="160"/>
      <c r="CPZ18" s="160"/>
      <c r="CQA18" s="160"/>
      <c r="CQB18" s="160"/>
      <c r="CQC18" s="160"/>
      <c r="CQD18" s="160"/>
      <c r="CQE18" s="160"/>
      <c r="CQF18" s="160"/>
      <c r="CQG18" s="160"/>
      <c r="CQH18" s="160"/>
      <c r="CQI18" s="160"/>
      <c r="CQJ18" s="160"/>
      <c r="CQK18" s="160"/>
      <c r="CQL18" s="160"/>
      <c r="CQM18" s="160"/>
      <c r="CQN18" s="160"/>
      <c r="CQO18" s="160"/>
      <c r="CQP18" s="160"/>
      <c r="CQQ18" s="160"/>
      <c r="CQR18" s="160"/>
      <c r="CQS18" s="160"/>
      <c r="CQT18" s="160"/>
      <c r="CQU18" s="160"/>
      <c r="CQV18" s="160"/>
      <c r="CQW18" s="160"/>
      <c r="CQX18" s="160"/>
      <c r="CQY18" s="160"/>
      <c r="CQZ18" s="160"/>
      <c r="CRA18" s="160"/>
      <c r="CRB18" s="160"/>
      <c r="CRC18" s="160"/>
      <c r="CRD18" s="160"/>
      <c r="CRE18" s="160"/>
      <c r="CRF18" s="160"/>
      <c r="CRG18" s="160"/>
      <c r="CRH18" s="160"/>
      <c r="CRI18" s="160"/>
      <c r="CRJ18" s="160"/>
      <c r="CRK18" s="160"/>
      <c r="CRL18" s="160"/>
      <c r="CRM18" s="160"/>
      <c r="CRN18" s="160"/>
      <c r="CRO18" s="160"/>
      <c r="CRP18" s="160"/>
      <c r="CRQ18" s="160"/>
      <c r="CRR18" s="160"/>
      <c r="CRS18" s="160"/>
      <c r="CRT18" s="160"/>
      <c r="CRU18" s="160"/>
      <c r="CRV18" s="160"/>
      <c r="CRW18" s="160"/>
      <c r="CRX18" s="160"/>
      <c r="CRY18" s="160"/>
      <c r="CRZ18" s="160"/>
      <c r="CSA18" s="160"/>
      <c r="CSB18" s="160"/>
      <c r="CSC18" s="160"/>
      <c r="CSD18" s="160"/>
      <c r="CSE18" s="160"/>
      <c r="CSF18" s="160"/>
      <c r="CSG18" s="160"/>
      <c r="CSH18" s="160"/>
      <c r="CSI18" s="160"/>
      <c r="CSJ18" s="160"/>
      <c r="CSK18" s="160"/>
      <c r="CSL18" s="160"/>
      <c r="CSM18" s="160"/>
      <c r="CSN18" s="160"/>
      <c r="CSO18" s="160"/>
      <c r="CSP18" s="160"/>
      <c r="CSQ18" s="160"/>
      <c r="CSR18" s="160"/>
      <c r="CSS18" s="160"/>
      <c r="CST18" s="160"/>
      <c r="CSU18" s="160"/>
      <c r="CSV18" s="160"/>
      <c r="CSW18" s="160"/>
      <c r="CSX18" s="160"/>
      <c r="CSY18" s="160"/>
      <c r="CSZ18" s="160"/>
      <c r="CTA18" s="160"/>
      <c r="CTB18" s="160"/>
      <c r="CTC18" s="160"/>
      <c r="CTD18" s="160"/>
      <c r="CTE18" s="160"/>
      <c r="CTF18" s="160"/>
      <c r="CTG18" s="160"/>
      <c r="CTH18" s="160"/>
      <c r="CTI18" s="160"/>
      <c r="CTJ18" s="160"/>
      <c r="CTK18" s="160"/>
      <c r="CTL18" s="160"/>
      <c r="CTM18" s="160"/>
      <c r="CTN18" s="160"/>
      <c r="CTO18" s="160"/>
      <c r="CTP18" s="160"/>
      <c r="CTQ18" s="160"/>
      <c r="CTR18" s="160"/>
      <c r="CTS18" s="160"/>
      <c r="CTT18" s="160"/>
      <c r="CTU18" s="160"/>
      <c r="CTV18" s="160"/>
      <c r="CTW18" s="160"/>
      <c r="CTX18" s="160"/>
      <c r="CTY18" s="160"/>
      <c r="CTZ18" s="160"/>
      <c r="CUA18" s="160"/>
      <c r="CUB18" s="160"/>
      <c r="CUC18" s="160"/>
      <c r="CUD18" s="160"/>
      <c r="CUE18" s="160"/>
      <c r="CUF18" s="160"/>
      <c r="CUG18" s="160"/>
      <c r="CUH18" s="160"/>
      <c r="CUI18" s="160"/>
      <c r="CUJ18" s="160"/>
      <c r="CUK18" s="160"/>
      <c r="CUL18" s="160"/>
      <c r="CUM18" s="160"/>
      <c r="CUN18" s="160"/>
      <c r="CUO18" s="160"/>
      <c r="CUP18" s="160"/>
      <c r="CUQ18" s="160"/>
      <c r="CUR18" s="160"/>
      <c r="CUS18" s="160"/>
      <c r="CUT18" s="160"/>
      <c r="CUU18" s="160"/>
      <c r="CUV18" s="160"/>
      <c r="CUW18" s="160"/>
      <c r="CUX18" s="160"/>
      <c r="CUY18" s="160"/>
      <c r="CUZ18" s="160"/>
      <c r="CVA18" s="160"/>
      <c r="CVB18" s="160"/>
      <c r="CVC18" s="160"/>
      <c r="CVD18" s="160"/>
      <c r="CVE18" s="160"/>
      <c r="CVF18" s="160"/>
      <c r="CVG18" s="160"/>
      <c r="CVH18" s="160"/>
      <c r="CVI18" s="160"/>
      <c r="CVJ18" s="160"/>
      <c r="CVK18" s="160"/>
      <c r="CVL18" s="160"/>
      <c r="CVM18" s="160"/>
      <c r="CVN18" s="160"/>
      <c r="CVO18" s="160"/>
      <c r="CVP18" s="160"/>
      <c r="CVQ18" s="160"/>
      <c r="CVR18" s="160"/>
      <c r="CVS18" s="160"/>
      <c r="CVT18" s="160"/>
      <c r="CVU18" s="160"/>
      <c r="CVV18" s="160"/>
      <c r="CVW18" s="160"/>
      <c r="CVX18" s="160"/>
      <c r="CVY18" s="160"/>
      <c r="CVZ18" s="160"/>
      <c r="CWA18" s="160"/>
      <c r="CWB18" s="160"/>
      <c r="CWC18" s="160"/>
      <c r="CWD18" s="160"/>
      <c r="CWE18" s="160"/>
      <c r="CWF18" s="160"/>
      <c r="CWG18" s="160"/>
      <c r="CWH18" s="160"/>
      <c r="CWI18" s="160"/>
      <c r="CWJ18" s="160"/>
      <c r="CWK18" s="160"/>
      <c r="CWL18" s="160"/>
      <c r="CWM18" s="160"/>
      <c r="CWN18" s="160"/>
      <c r="CWO18" s="160"/>
      <c r="CWP18" s="160"/>
      <c r="CWQ18" s="160"/>
      <c r="CWR18" s="160"/>
      <c r="CWS18" s="160"/>
      <c r="CWT18" s="160"/>
      <c r="CWU18" s="160"/>
      <c r="CWV18" s="160"/>
      <c r="CWW18" s="160"/>
      <c r="CWX18" s="160"/>
      <c r="CWY18" s="160"/>
      <c r="CWZ18" s="160"/>
      <c r="CXA18" s="160"/>
      <c r="CXB18" s="160"/>
      <c r="CXC18" s="160"/>
      <c r="CXD18" s="160"/>
      <c r="CXE18" s="160"/>
      <c r="CXF18" s="160"/>
      <c r="CXG18" s="160"/>
      <c r="CXH18" s="160"/>
      <c r="CXI18" s="160"/>
      <c r="CXJ18" s="160"/>
      <c r="CXK18" s="160"/>
      <c r="CXL18" s="160"/>
      <c r="CXM18" s="160"/>
      <c r="CXN18" s="160"/>
      <c r="CXO18" s="160"/>
      <c r="CXP18" s="160"/>
      <c r="CXQ18" s="160"/>
      <c r="CXR18" s="160"/>
      <c r="CXS18" s="160"/>
      <c r="CXT18" s="160"/>
      <c r="CXU18" s="160"/>
      <c r="CXV18" s="160"/>
      <c r="CXW18" s="160"/>
      <c r="CXX18" s="160"/>
      <c r="CXY18" s="160"/>
      <c r="CXZ18" s="160"/>
      <c r="CYA18" s="160"/>
      <c r="CYB18" s="160"/>
      <c r="CYC18" s="160"/>
      <c r="CYD18" s="160"/>
      <c r="CYE18" s="160"/>
      <c r="CYF18" s="160"/>
      <c r="CYG18" s="160"/>
      <c r="CYH18" s="160"/>
      <c r="CYI18" s="160"/>
      <c r="CYJ18" s="160"/>
      <c r="CYK18" s="160"/>
      <c r="CYL18" s="160"/>
      <c r="CYM18" s="160"/>
      <c r="CYN18" s="160"/>
      <c r="CYO18" s="160"/>
      <c r="CYP18" s="160"/>
      <c r="CYQ18" s="160"/>
      <c r="CYR18" s="160"/>
      <c r="CYS18" s="160"/>
      <c r="CYT18" s="160"/>
      <c r="CYU18" s="160"/>
      <c r="CYV18" s="160"/>
      <c r="CYW18" s="160"/>
      <c r="CYX18" s="160"/>
      <c r="CYY18" s="160"/>
      <c r="CYZ18" s="160"/>
      <c r="CZA18" s="160"/>
      <c r="CZB18" s="160"/>
      <c r="CZC18" s="160"/>
      <c r="CZD18" s="160"/>
      <c r="CZE18" s="160"/>
      <c r="CZF18" s="160"/>
      <c r="CZG18" s="160"/>
      <c r="CZH18" s="160"/>
      <c r="CZI18" s="160"/>
      <c r="CZJ18" s="160"/>
      <c r="CZK18" s="160"/>
      <c r="CZL18" s="160"/>
      <c r="CZM18" s="160"/>
      <c r="CZN18" s="160"/>
      <c r="CZO18" s="160"/>
      <c r="CZP18" s="160"/>
      <c r="CZQ18" s="160"/>
      <c r="CZR18" s="160"/>
      <c r="CZS18" s="160"/>
      <c r="CZT18" s="160"/>
      <c r="CZU18" s="160"/>
      <c r="CZV18" s="160"/>
      <c r="CZW18" s="160"/>
      <c r="CZX18" s="160"/>
      <c r="CZY18" s="160"/>
      <c r="CZZ18" s="160"/>
      <c r="DAA18" s="160"/>
      <c r="DAB18" s="160"/>
      <c r="DAC18" s="160"/>
      <c r="DAD18" s="160"/>
      <c r="DAE18" s="160"/>
      <c r="DAF18" s="160"/>
      <c r="DAG18" s="160"/>
      <c r="DAH18" s="160"/>
      <c r="DAI18" s="160"/>
      <c r="DAJ18" s="160"/>
      <c r="DAK18" s="160"/>
      <c r="DAL18" s="160"/>
      <c r="DAM18" s="160"/>
      <c r="DAN18" s="160"/>
      <c r="DAO18" s="160"/>
      <c r="DAP18" s="160"/>
      <c r="DAQ18" s="160"/>
      <c r="DAR18" s="160"/>
      <c r="DAS18" s="160"/>
      <c r="DAT18" s="160"/>
      <c r="DAU18" s="160"/>
      <c r="DAV18" s="160"/>
      <c r="DAW18" s="160"/>
      <c r="DAX18" s="160"/>
      <c r="DAY18" s="160"/>
      <c r="DAZ18" s="160"/>
      <c r="DBA18" s="160"/>
      <c r="DBB18" s="160"/>
      <c r="DBC18" s="160"/>
      <c r="DBD18" s="160"/>
      <c r="DBE18" s="160"/>
      <c r="DBF18" s="160"/>
      <c r="DBG18" s="160"/>
      <c r="DBH18" s="160"/>
      <c r="DBI18" s="160"/>
      <c r="DBJ18" s="160"/>
      <c r="DBK18" s="160"/>
      <c r="DBL18" s="160"/>
      <c r="DBM18" s="160"/>
      <c r="DBN18" s="160"/>
      <c r="DBO18" s="160"/>
      <c r="DBP18" s="160"/>
      <c r="DBQ18" s="160"/>
      <c r="DBR18" s="160"/>
      <c r="DBS18" s="160"/>
      <c r="DBT18" s="160"/>
      <c r="DBU18" s="160"/>
      <c r="DBV18" s="160"/>
      <c r="DBW18" s="160"/>
      <c r="DBX18" s="160"/>
      <c r="DBY18" s="160"/>
      <c r="DBZ18" s="160"/>
      <c r="DCA18" s="160"/>
      <c r="DCB18" s="160"/>
      <c r="DCC18" s="160"/>
      <c r="DCD18" s="160"/>
      <c r="DCE18" s="160"/>
      <c r="DCF18" s="160"/>
      <c r="DCG18" s="160"/>
      <c r="DCH18" s="160"/>
      <c r="DCI18" s="160"/>
      <c r="DCJ18" s="160"/>
      <c r="DCK18" s="160"/>
      <c r="DCL18" s="160"/>
      <c r="DCM18" s="160"/>
      <c r="DCN18" s="160"/>
      <c r="DCO18" s="160"/>
      <c r="DCP18" s="160"/>
      <c r="DCQ18" s="160"/>
      <c r="DCR18" s="160"/>
      <c r="DCS18" s="160"/>
      <c r="DCT18" s="160"/>
      <c r="DCU18" s="160"/>
      <c r="DCV18" s="160"/>
      <c r="DCW18" s="160"/>
      <c r="DCX18" s="160"/>
      <c r="DCY18" s="160"/>
      <c r="DCZ18" s="160"/>
      <c r="DDA18" s="160"/>
      <c r="DDB18" s="160"/>
      <c r="DDC18" s="160"/>
      <c r="DDD18" s="160"/>
      <c r="DDE18" s="160"/>
      <c r="DDF18" s="160"/>
      <c r="DDG18" s="160"/>
      <c r="DDH18" s="160"/>
      <c r="DDI18" s="160"/>
      <c r="DDJ18" s="160"/>
      <c r="DDK18" s="160"/>
      <c r="DDL18" s="160"/>
      <c r="DDM18" s="160"/>
      <c r="DDN18" s="160"/>
      <c r="DDO18" s="160"/>
      <c r="DDP18" s="160"/>
      <c r="DDQ18" s="160"/>
      <c r="DDR18" s="160"/>
      <c r="DDS18" s="160"/>
      <c r="DDT18" s="160"/>
      <c r="DDU18" s="160"/>
      <c r="DDV18" s="160"/>
      <c r="DDW18" s="160"/>
      <c r="DDX18" s="160"/>
      <c r="DDY18" s="160"/>
      <c r="DDZ18" s="160"/>
      <c r="DEA18" s="160"/>
      <c r="DEB18" s="160"/>
      <c r="DEC18" s="160"/>
      <c r="DED18" s="160"/>
      <c r="DEE18" s="160"/>
      <c r="DEF18" s="160"/>
      <c r="DEG18" s="160"/>
      <c r="DEH18" s="160"/>
      <c r="DEI18" s="160"/>
      <c r="DEJ18" s="160"/>
      <c r="DEK18" s="160"/>
      <c r="DEL18" s="160"/>
      <c r="DEM18" s="160"/>
      <c r="DEN18" s="160"/>
      <c r="DEO18" s="160"/>
      <c r="DEP18" s="160"/>
      <c r="DEQ18" s="160"/>
      <c r="DER18" s="160"/>
      <c r="DES18" s="160"/>
      <c r="DET18" s="160"/>
      <c r="DEU18" s="160"/>
      <c r="DEV18" s="160"/>
      <c r="DEW18" s="160"/>
      <c r="DEX18" s="160"/>
      <c r="DEY18" s="160"/>
      <c r="DEZ18" s="160"/>
      <c r="DFA18" s="160"/>
      <c r="DFB18" s="160"/>
      <c r="DFC18" s="160"/>
      <c r="DFD18" s="160"/>
      <c r="DFE18" s="160"/>
      <c r="DFF18" s="160"/>
      <c r="DFG18" s="160"/>
      <c r="DFH18" s="160"/>
      <c r="DFI18" s="160"/>
      <c r="DFJ18" s="160"/>
      <c r="DFK18" s="160"/>
      <c r="DFL18" s="160"/>
      <c r="DFM18" s="160"/>
      <c r="DFN18" s="160"/>
      <c r="DFO18" s="160"/>
      <c r="DFP18" s="160"/>
      <c r="DFQ18" s="160"/>
      <c r="DFR18" s="160"/>
      <c r="DFS18" s="160"/>
      <c r="DFT18" s="160"/>
      <c r="DFU18" s="160"/>
      <c r="DFV18" s="160"/>
      <c r="DFW18" s="160"/>
      <c r="DFX18" s="160"/>
      <c r="DFY18" s="160"/>
      <c r="DFZ18" s="160"/>
      <c r="DGA18" s="160"/>
      <c r="DGB18" s="160"/>
      <c r="DGC18" s="160"/>
      <c r="DGD18" s="160"/>
      <c r="DGE18" s="160"/>
      <c r="DGF18" s="160"/>
      <c r="DGG18" s="160"/>
      <c r="DGH18" s="160"/>
      <c r="DGI18" s="160"/>
      <c r="DGJ18" s="160"/>
      <c r="DGK18" s="160"/>
      <c r="DGL18" s="160"/>
      <c r="DGM18" s="160"/>
      <c r="DGN18" s="160"/>
      <c r="DGO18" s="160"/>
      <c r="DGP18" s="160"/>
      <c r="DGQ18" s="160"/>
      <c r="DGR18" s="160"/>
      <c r="DGS18" s="160"/>
      <c r="DGT18" s="160"/>
      <c r="DGU18" s="160"/>
      <c r="DGV18" s="160"/>
      <c r="DGW18" s="160"/>
      <c r="DGX18" s="160"/>
      <c r="DGY18" s="160"/>
      <c r="DGZ18" s="160"/>
      <c r="DHA18" s="160"/>
      <c r="DHB18" s="160"/>
      <c r="DHC18" s="160"/>
      <c r="DHD18" s="160"/>
      <c r="DHE18" s="160"/>
      <c r="DHF18" s="160"/>
      <c r="DHG18" s="160"/>
      <c r="DHH18" s="160"/>
      <c r="DHI18" s="160"/>
      <c r="DHJ18" s="160"/>
      <c r="DHK18" s="160"/>
      <c r="DHL18" s="160"/>
      <c r="DHM18" s="160"/>
      <c r="DHN18" s="160"/>
      <c r="DHO18" s="160"/>
      <c r="DHP18" s="160"/>
      <c r="DHQ18" s="160"/>
      <c r="DHR18" s="160"/>
      <c r="DHS18" s="160"/>
      <c r="DHT18" s="160"/>
      <c r="DHU18" s="160"/>
      <c r="DHV18" s="160"/>
      <c r="DHW18" s="160"/>
      <c r="DHX18" s="160"/>
      <c r="DHY18" s="160"/>
      <c r="DHZ18" s="160"/>
      <c r="DIA18" s="160"/>
      <c r="DIB18" s="160"/>
      <c r="DIC18" s="160"/>
      <c r="DID18" s="160"/>
      <c r="DIE18" s="160"/>
      <c r="DIF18" s="160"/>
      <c r="DIG18" s="160"/>
      <c r="DIH18" s="160"/>
      <c r="DII18" s="160"/>
      <c r="DIJ18" s="160"/>
      <c r="DIK18" s="160"/>
      <c r="DIL18" s="160"/>
      <c r="DIM18" s="160"/>
      <c r="DIN18" s="160"/>
      <c r="DIO18" s="160"/>
      <c r="DIP18" s="160"/>
      <c r="DIQ18" s="160"/>
      <c r="DIR18" s="160"/>
      <c r="DIS18" s="160"/>
      <c r="DIT18" s="160"/>
      <c r="DIU18" s="160"/>
      <c r="DIV18" s="160"/>
      <c r="DIW18" s="160"/>
      <c r="DIX18" s="160"/>
      <c r="DIY18" s="160"/>
      <c r="DIZ18" s="160"/>
      <c r="DJA18" s="160"/>
      <c r="DJB18" s="160"/>
      <c r="DJC18" s="160"/>
      <c r="DJD18" s="160"/>
      <c r="DJE18" s="160"/>
      <c r="DJF18" s="160"/>
      <c r="DJG18" s="160"/>
      <c r="DJH18" s="160"/>
      <c r="DJI18" s="160"/>
      <c r="DJJ18" s="160"/>
      <c r="DJK18" s="160"/>
      <c r="DJL18" s="160"/>
      <c r="DJM18" s="160"/>
      <c r="DJN18" s="160"/>
      <c r="DJO18" s="160"/>
      <c r="DJP18" s="160"/>
      <c r="DJQ18" s="160"/>
      <c r="DJR18" s="160"/>
      <c r="DJS18" s="160"/>
      <c r="DJT18" s="160"/>
      <c r="DJU18" s="160"/>
      <c r="DJV18" s="160"/>
      <c r="DJW18" s="160"/>
      <c r="DJX18" s="160"/>
      <c r="DJY18" s="160"/>
      <c r="DJZ18" s="160"/>
      <c r="DKA18" s="160"/>
      <c r="DKB18" s="160"/>
      <c r="DKC18" s="160"/>
      <c r="DKD18" s="160"/>
      <c r="DKE18" s="160"/>
      <c r="DKF18" s="160"/>
      <c r="DKG18" s="160"/>
      <c r="DKH18" s="160"/>
      <c r="DKI18" s="160"/>
      <c r="DKJ18" s="160"/>
      <c r="DKK18" s="160"/>
      <c r="DKL18" s="160"/>
      <c r="DKM18" s="160"/>
      <c r="DKN18" s="160"/>
      <c r="DKO18" s="160"/>
      <c r="DKP18" s="160"/>
      <c r="DKQ18" s="160"/>
      <c r="DKR18" s="160"/>
      <c r="DKS18" s="160"/>
      <c r="DKT18" s="160"/>
      <c r="DKU18" s="160"/>
      <c r="DKV18" s="160"/>
      <c r="DKW18" s="160"/>
      <c r="DKX18" s="160"/>
      <c r="DKY18" s="160"/>
      <c r="DKZ18" s="160"/>
      <c r="DLA18" s="160"/>
      <c r="DLB18" s="160"/>
      <c r="DLC18" s="160"/>
      <c r="DLD18" s="160"/>
      <c r="DLE18" s="160"/>
      <c r="DLF18" s="160"/>
      <c r="DLG18" s="160"/>
      <c r="DLH18" s="160"/>
      <c r="DLI18" s="160"/>
      <c r="DLJ18" s="160"/>
      <c r="DLK18" s="160"/>
      <c r="DLL18" s="160"/>
      <c r="DLM18" s="160"/>
      <c r="DLN18" s="160"/>
      <c r="DLO18" s="160"/>
      <c r="DLP18" s="160"/>
      <c r="DLQ18" s="160"/>
      <c r="DLR18" s="160"/>
      <c r="DLS18" s="160"/>
      <c r="DLT18" s="160"/>
      <c r="DLU18" s="160"/>
      <c r="DLV18" s="160"/>
      <c r="DLW18" s="160"/>
      <c r="DLX18" s="160"/>
      <c r="DLY18" s="160"/>
      <c r="DLZ18" s="160"/>
      <c r="DMA18" s="160"/>
      <c r="DMB18" s="160"/>
      <c r="DMC18" s="160"/>
      <c r="DMD18" s="160"/>
      <c r="DME18" s="160"/>
      <c r="DMF18" s="160"/>
      <c r="DMG18" s="160"/>
      <c r="DMH18" s="160"/>
      <c r="DMI18" s="160"/>
      <c r="DMJ18" s="160"/>
      <c r="DMK18" s="160"/>
      <c r="DML18" s="160"/>
      <c r="DMM18" s="160"/>
      <c r="DMN18" s="160"/>
      <c r="DMO18" s="160"/>
      <c r="DMP18" s="160"/>
      <c r="DMQ18" s="160"/>
      <c r="DMR18" s="160"/>
      <c r="DMS18" s="160"/>
      <c r="DMT18" s="160"/>
      <c r="DMU18" s="160"/>
      <c r="DMV18" s="160"/>
      <c r="DMW18" s="160"/>
      <c r="DMX18" s="160"/>
      <c r="DMY18" s="160"/>
      <c r="DMZ18" s="160"/>
      <c r="DNA18" s="160"/>
      <c r="DNB18" s="160"/>
      <c r="DNC18" s="160"/>
      <c r="DND18" s="160"/>
      <c r="DNE18" s="160"/>
      <c r="DNF18" s="160"/>
      <c r="DNG18" s="160"/>
      <c r="DNH18" s="160"/>
      <c r="DNI18" s="160"/>
      <c r="DNJ18" s="160"/>
      <c r="DNK18" s="160"/>
      <c r="DNL18" s="160"/>
      <c r="DNM18" s="160"/>
      <c r="DNN18" s="160"/>
      <c r="DNO18" s="160"/>
      <c r="DNP18" s="160"/>
      <c r="DNQ18" s="160"/>
      <c r="DNR18" s="160"/>
      <c r="DNS18" s="160"/>
      <c r="DNT18" s="160"/>
      <c r="DNU18" s="160"/>
      <c r="DNV18" s="160"/>
      <c r="DNW18" s="160"/>
      <c r="DNX18" s="160"/>
      <c r="DNY18" s="160"/>
      <c r="DNZ18" s="160"/>
      <c r="DOA18" s="160"/>
      <c r="DOB18" s="160"/>
      <c r="DOC18" s="160"/>
      <c r="DOD18" s="160"/>
      <c r="DOE18" s="160"/>
      <c r="DOF18" s="160"/>
      <c r="DOG18" s="160"/>
      <c r="DOH18" s="160"/>
      <c r="DOI18" s="160"/>
      <c r="DOJ18" s="160"/>
      <c r="DOK18" s="160"/>
      <c r="DOL18" s="160"/>
      <c r="DOM18" s="160"/>
      <c r="DON18" s="160"/>
      <c r="DOO18" s="160"/>
      <c r="DOP18" s="160"/>
      <c r="DOQ18" s="160"/>
      <c r="DOR18" s="160"/>
      <c r="DOS18" s="160"/>
      <c r="DOT18" s="160"/>
      <c r="DOU18" s="160"/>
      <c r="DOV18" s="160"/>
      <c r="DOW18" s="160"/>
      <c r="DOX18" s="160"/>
      <c r="DOY18" s="160"/>
      <c r="DOZ18" s="160"/>
      <c r="DPA18" s="160"/>
      <c r="DPB18" s="160"/>
      <c r="DPC18" s="160"/>
      <c r="DPD18" s="160"/>
      <c r="DPE18" s="160"/>
      <c r="DPF18" s="160"/>
      <c r="DPG18" s="160"/>
      <c r="DPH18" s="160"/>
      <c r="DPI18" s="160"/>
      <c r="DPJ18" s="160"/>
      <c r="DPK18" s="160"/>
      <c r="DPL18" s="160"/>
      <c r="DPM18" s="160"/>
      <c r="DPN18" s="160"/>
      <c r="DPO18" s="160"/>
      <c r="DPP18" s="160"/>
      <c r="DPQ18" s="160"/>
      <c r="DPR18" s="160"/>
      <c r="DPS18" s="160"/>
      <c r="DPT18" s="160"/>
      <c r="DPU18" s="160"/>
      <c r="DPV18" s="160"/>
      <c r="DPW18" s="160"/>
      <c r="DPX18" s="160"/>
      <c r="DPY18" s="160"/>
      <c r="DPZ18" s="160"/>
      <c r="DQA18" s="160"/>
      <c r="DQB18" s="160"/>
      <c r="DQC18" s="160"/>
      <c r="DQD18" s="160"/>
      <c r="DQE18" s="160"/>
      <c r="DQF18" s="160"/>
      <c r="DQG18" s="160"/>
      <c r="DQH18" s="160"/>
      <c r="DQI18" s="160"/>
      <c r="DQJ18" s="160"/>
      <c r="DQK18" s="160"/>
      <c r="DQL18" s="160"/>
      <c r="DQM18" s="160"/>
      <c r="DQN18" s="160"/>
      <c r="DQO18" s="160"/>
      <c r="DQP18" s="160"/>
      <c r="DQQ18" s="160"/>
      <c r="DQR18" s="160"/>
      <c r="DQS18" s="160"/>
      <c r="DQT18" s="160"/>
      <c r="DQU18" s="160"/>
      <c r="DQV18" s="160"/>
      <c r="DQW18" s="160"/>
      <c r="DQX18" s="160"/>
      <c r="DQY18" s="160"/>
      <c r="DQZ18" s="160"/>
      <c r="DRA18" s="160"/>
      <c r="DRB18" s="160"/>
      <c r="DRC18" s="160"/>
      <c r="DRD18" s="160"/>
      <c r="DRE18" s="160"/>
      <c r="DRF18" s="160"/>
      <c r="DRG18" s="160"/>
      <c r="DRH18" s="160"/>
      <c r="DRI18" s="160"/>
      <c r="DRJ18" s="160"/>
      <c r="DRK18" s="160"/>
      <c r="DRL18" s="160"/>
      <c r="DRM18" s="160"/>
      <c r="DRN18" s="160"/>
      <c r="DRO18" s="160"/>
      <c r="DRP18" s="160"/>
      <c r="DRQ18" s="160"/>
      <c r="DRR18" s="160"/>
      <c r="DRS18" s="160"/>
      <c r="DRT18" s="160"/>
      <c r="DRU18" s="160"/>
      <c r="DRV18" s="160"/>
      <c r="DRW18" s="160"/>
      <c r="DRX18" s="160"/>
      <c r="DRY18" s="160"/>
      <c r="DRZ18" s="160"/>
      <c r="DSA18" s="160"/>
      <c r="DSB18" s="160"/>
      <c r="DSC18" s="160"/>
      <c r="DSD18" s="160"/>
      <c r="DSE18" s="160"/>
      <c r="DSF18" s="160"/>
      <c r="DSG18" s="160"/>
      <c r="DSH18" s="160"/>
      <c r="DSI18" s="160"/>
      <c r="DSJ18" s="160"/>
      <c r="DSK18" s="160"/>
      <c r="DSL18" s="160"/>
      <c r="DSM18" s="160"/>
      <c r="DSN18" s="160"/>
      <c r="DSO18" s="160"/>
      <c r="DSP18" s="160"/>
      <c r="DSQ18" s="160"/>
      <c r="DSR18" s="160"/>
      <c r="DSS18" s="160"/>
      <c r="DST18" s="160"/>
      <c r="DSU18" s="160"/>
      <c r="DSV18" s="160"/>
      <c r="DSW18" s="160"/>
      <c r="DSX18" s="160"/>
      <c r="DSY18" s="160"/>
      <c r="DSZ18" s="160"/>
      <c r="DTA18" s="160"/>
      <c r="DTB18" s="160"/>
      <c r="DTC18" s="160"/>
      <c r="DTD18" s="160"/>
      <c r="DTE18" s="160"/>
      <c r="DTF18" s="160"/>
      <c r="DTG18" s="160"/>
      <c r="DTH18" s="160"/>
      <c r="DTI18" s="160"/>
      <c r="DTJ18" s="160"/>
      <c r="DTK18" s="160"/>
      <c r="DTL18" s="160"/>
      <c r="DTM18" s="160"/>
      <c r="DTN18" s="160"/>
      <c r="DTO18" s="160"/>
      <c r="DTP18" s="160"/>
      <c r="DTQ18" s="160"/>
      <c r="DTR18" s="160"/>
      <c r="DTS18" s="160"/>
      <c r="DTT18" s="160"/>
      <c r="DTU18" s="160"/>
      <c r="DTV18" s="160"/>
      <c r="DTW18" s="160"/>
      <c r="DTX18" s="160"/>
      <c r="DTY18" s="160"/>
      <c r="DTZ18" s="160"/>
      <c r="DUA18" s="160"/>
      <c r="DUB18" s="160"/>
      <c r="DUC18" s="160"/>
      <c r="DUD18" s="160"/>
      <c r="DUE18" s="160"/>
      <c r="DUF18" s="160"/>
      <c r="DUG18" s="160"/>
      <c r="DUH18" s="160"/>
      <c r="DUI18" s="160"/>
      <c r="DUJ18" s="160"/>
      <c r="DUK18" s="160"/>
      <c r="DUL18" s="160"/>
      <c r="DUM18" s="160"/>
      <c r="DUN18" s="160"/>
      <c r="DUO18" s="160"/>
      <c r="DUP18" s="160"/>
      <c r="DUQ18" s="160"/>
      <c r="DUR18" s="160"/>
      <c r="DUS18" s="160"/>
      <c r="DUT18" s="160"/>
      <c r="DUU18" s="160"/>
      <c r="DUV18" s="160"/>
      <c r="DUW18" s="160"/>
      <c r="DUX18" s="160"/>
      <c r="DUY18" s="160"/>
      <c r="DUZ18" s="160"/>
      <c r="DVA18" s="160"/>
      <c r="DVB18" s="160"/>
      <c r="DVC18" s="160"/>
      <c r="DVD18" s="160"/>
      <c r="DVE18" s="160"/>
      <c r="DVF18" s="160"/>
      <c r="DVG18" s="160"/>
      <c r="DVH18" s="160"/>
      <c r="DVI18" s="160"/>
      <c r="DVJ18" s="160"/>
      <c r="DVK18" s="160"/>
      <c r="DVL18" s="160"/>
      <c r="DVM18" s="160"/>
      <c r="DVN18" s="160"/>
      <c r="DVO18" s="160"/>
      <c r="DVP18" s="160"/>
      <c r="DVQ18" s="160"/>
      <c r="DVR18" s="160"/>
      <c r="DVS18" s="160"/>
      <c r="DVT18" s="160"/>
      <c r="DVU18" s="160"/>
      <c r="DVV18" s="160"/>
      <c r="DVW18" s="160"/>
      <c r="DVX18" s="160"/>
      <c r="DVY18" s="160"/>
      <c r="DVZ18" s="160"/>
      <c r="DWA18" s="160"/>
      <c r="DWB18" s="160"/>
      <c r="DWC18" s="160"/>
      <c r="DWD18" s="160"/>
      <c r="DWE18" s="160"/>
      <c r="DWF18" s="160"/>
      <c r="DWG18" s="160"/>
      <c r="DWH18" s="160"/>
      <c r="DWI18" s="160"/>
      <c r="DWJ18" s="160"/>
      <c r="DWK18" s="160"/>
      <c r="DWL18" s="160"/>
      <c r="DWM18" s="160"/>
      <c r="DWN18" s="160"/>
      <c r="DWO18" s="160"/>
      <c r="DWP18" s="160"/>
      <c r="DWQ18" s="160"/>
      <c r="DWR18" s="160"/>
      <c r="DWS18" s="160"/>
      <c r="DWT18" s="160"/>
      <c r="DWU18" s="160"/>
      <c r="DWV18" s="160"/>
      <c r="DWW18" s="160"/>
      <c r="DWX18" s="160"/>
      <c r="DWY18" s="160"/>
      <c r="DWZ18" s="160"/>
      <c r="DXA18" s="160"/>
      <c r="DXB18" s="160"/>
      <c r="DXC18" s="160"/>
      <c r="DXD18" s="160"/>
      <c r="DXE18" s="160"/>
      <c r="DXF18" s="160"/>
      <c r="DXG18" s="160"/>
      <c r="DXH18" s="160"/>
      <c r="DXI18" s="160"/>
      <c r="DXJ18" s="160"/>
      <c r="DXK18" s="160"/>
      <c r="DXL18" s="160"/>
      <c r="DXM18" s="160"/>
      <c r="DXN18" s="160"/>
      <c r="DXO18" s="160"/>
      <c r="DXP18" s="160"/>
      <c r="DXQ18" s="160"/>
      <c r="DXR18" s="160"/>
      <c r="DXS18" s="160"/>
      <c r="DXT18" s="160"/>
      <c r="DXU18" s="160"/>
      <c r="DXV18" s="160"/>
      <c r="DXW18" s="160"/>
      <c r="DXX18" s="160"/>
      <c r="DXY18" s="160"/>
      <c r="DXZ18" s="160"/>
      <c r="DYA18" s="160"/>
      <c r="DYB18" s="160"/>
      <c r="DYC18" s="160"/>
      <c r="DYD18" s="160"/>
      <c r="DYE18" s="160"/>
      <c r="DYF18" s="160"/>
      <c r="DYG18" s="160"/>
      <c r="DYH18" s="160"/>
      <c r="DYI18" s="160"/>
      <c r="DYJ18" s="160"/>
      <c r="DYK18" s="160"/>
      <c r="DYL18" s="160"/>
      <c r="DYM18" s="160"/>
      <c r="DYN18" s="160"/>
      <c r="DYO18" s="160"/>
      <c r="DYP18" s="160"/>
      <c r="DYQ18" s="160"/>
      <c r="DYR18" s="160"/>
      <c r="DYS18" s="160"/>
      <c r="DYT18" s="160"/>
      <c r="DYU18" s="160"/>
      <c r="DYV18" s="160"/>
      <c r="DYW18" s="160"/>
      <c r="DYX18" s="160"/>
      <c r="DYY18" s="160"/>
      <c r="DYZ18" s="160"/>
      <c r="DZA18" s="160"/>
      <c r="DZB18" s="160"/>
      <c r="DZC18" s="160"/>
      <c r="DZD18" s="160"/>
      <c r="DZE18" s="160"/>
      <c r="DZF18" s="160"/>
      <c r="DZG18" s="160"/>
      <c r="DZH18" s="160"/>
      <c r="DZI18" s="160"/>
      <c r="DZJ18" s="160"/>
      <c r="DZK18" s="160"/>
      <c r="DZL18" s="160"/>
      <c r="DZM18" s="160"/>
      <c r="DZN18" s="160"/>
      <c r="DZO18" s="160"/>
      <c r="DZP18" s="160"/>
      <c r="DZQ18" s="160"/>
      <c r="DZR18" s="160"/>
      <c r="DZS18" s="160"/>
      <c r="DZT18" s="160"/>
      <c r="DZU18" s="160"/>
      <c r="DZV18" s="160"/>
      <c r="DZW18" s="160"/>
      <c r="DZX18" s="160"/>
      <c r="DZY18" s="160"/>
      <c r="DZZ18" s="160"/>
      <c r="EAA18" s="160"/>
      <c r="EAB18" s="160"/>
      <c r="EAC18" s="160"/>
      <c r="EAD18" s="160"/>
      <c r="EAE18" s="160"/>
      <c r="EAF18" s="160"/>
      <c r="EAG18" s="160"/>
      <c r="EAH18" s="160"/>
      <c r="EAI18" s="160"/>
      <c r="EAJ18" s="160"/>
      <c r="EAK18" s="160"/>
      <c r="EAL18" s="160"/>
      <c r="EAM18" s="160"/>
      <c r="EAN18" s="160"/>
      <c r="EAO18" s="160"/>
      <c r="EAP18" s="160"/>
      <c r="EAQ18" s="160"/>
      <c r="EAR18" s="160"/>
      <c r="EAS18" s="160"/>
      <c r="EAT18" s="160"/>
      <c r="EAU18" s="160"/>
      <c r="EAV18" s="160"/>
      <c r="EAW18" s="160"/>
      <c r="EAX18" s="160"/>
      <c r="EAY18" s="160"/>
      <c r="EAZ18" s="160"/>
      <c r="EBA18" s="160"/>
      <c r="EBB18" s="160"/>
      <c r="EBC18" s="160"/>
      <c r="EBD18" s="160"/>
      <c r="EBE18" s="160"/>
      <c r="EBF18" s="160"/>
      <c r="EBG18" s="160"/>
      <c r="EBH18" s="160"/>
      <c r="EBI18" s="160"/>
      <c r="EBJ18" s="160"/>
      <c r="EBK18" s="160"/>
      <c r="EBL18" s="160"/>
      <c r="EBM18" s="160"/>
      <c r="EBN18" s="160"/>
      <c r="EBO18" s="160"/>
      <c r="EBP18" s="160"/>
      <c r="EBQ18" s="160"/>
      <c r="EBR18" s="160"/>
      <c r="EBS18" s="160"/>
      <c r="EBT18" s="160"/>
      <c r="EBU18" s="160"/>
      <c r="EBV18" s="160"/>
      <c r="EBW18" s="160"/>
      <c r="EBX18" s="160"/>
      <c r="EBY18" s="160"/>
      <c r="EBZ18" s="160"/>
      <c r="ECA18" s="160"/>
      <c r="ECB18" s="160"/>
      <c r="ECC18" s="160"/>
      <c r="ECD18" s="160"/>
      <c r="ECE18" s="160"/>
      <c r="ECF18" s="160"/>
      <c r="ECG18" s="160"/>
      <c r="ECH18" s="160"/>
      <c r="ECI18" s="160"/>
      <c r="ECJ18" s="160"/>
      <c r="ECK18" s="160"/>
      <c r="ECL18" s="160"/>
      <c r="ECM18" s="160"/>
      <c r="ECN18" s="160"/>
      <c r="ECO18" s="160"/>
      <c r="ECP18" s="160"/>
      <c r="ECQ18" s="160"/>
      <c r="ECR18" s="160"/>
      <c r="ECS18" s="160"/>
      <c r="ECT18" s="160"/>
      <c r="ECU18" s="160"/>
      <c r="ECV18" s="160"/>
      <c r="ECW18" s="160"/>
      <c r="ECX18" s="160"/>
      <c r="ECY18" s="160"/>
      <c r="ECZ18" s="160"/>
      <c r="EDA18" s="160"/>
      <c r="EDB18" s="160"/>
      <c r="EDC18" s="160"/>
      <c r="EDD18" s="160"/>
      <c r="EDE18" s="160"/>
      <c r="EDF18" s="160"/>
      <c r="EDG18" s="160"/>
      <c r="EDH18" s="160"/>
      <c r="EDI18" s="160"/>
      <c r="EDJ18" s="160"/>
      <c r="EDK18" s="160"/>
      <c r="EDL18" s="160"/>
      <c r="EDM18" s="160"/>
      <c r="EDN18" s="160"/>
      <c r="EDO18" s="160"/>
      <c r="EDP18" s="160"/>
      <c r="EDQ18" s="160"/>
      <c r="EDR18" s="160"/>
      <c r="EDS18" s="160"/>
      <c r="EDT18" s="160"/>
      <c r="EDU18" s="160"/>
      <c r="EDV18" s="160"/>
      <c r="EDW18" s="160"/>
      <c r="EDX18" s="160"/>
      <c r="EDY18" s="160"/>
      <c r="EDZ18" s="160"/>
      <c r="EEA18" s="160"/>
      <c r="EEB18" s="160"/>
      <c r="EEC18" s="160"/>
      <c r="EED18" s="160"/>
      <c r="EEE18" s="160"/>
      <c r="EEF18" s="160"/>
      <c r="EEG18" s="160"/>
      <c r="EEH18" s="160"/>
      <c r="EEI18" s="160"/>
      <c r="EEJ18" s="160"/>
      <c r="EEK18" s="160"/>
      <c r="EEL18" s="160"/>
      <c r="EEM18" s="160"/>
      <c r="EEN18" s="160"/>
      <c r="EEO18" s="160"/>
      <c r="EEP18" s="160"/>
      <c r="EEQ18" s="160"/>
      <c r="EER18" s="160"/>
      <c r="EES18" s="160"/>
      <c r="EET18" s="160"/>
      <c r="EEU18" s="160"/>
      <c r="EEV18" s="160"/>
      <c r="EEW18" s="160"/>
      <c r="EEX18" s="160"/>
      <c r="EEY18" s="160"/>
      <c r="EEZ18" s="160"/>
      <c r="EFA18" s="160"/>
      <c r="EFB18" s="160"/>
      <c r="EFC18" s="160"/>
      <c r="EFD18" s="160"/>
      <c r="EFE18" s="160"/>
      <c r="EFF18" s="160"/>
      <c r="EFG18" s="160"/>
      <c r="EFH18" s="160"/>
      <c r="EFI18" s="160"/>
      <c r="EFJ18" s="160"/>
      <c r="EFK18" s="160"/>
      <c r="EFL18" s="160"/>
      <c r="EFM18" s="160"/>
      <c r="EFN18" s="160"/>
      <c r="EFO18" s="160"/>
      <c r="EFP18" s="160"/>
      <c r="EFQ18" s="160"/>
      <c r="EFR18" s="160"/>
      <c r="EFS18" s="160"/>
      <c r="EFT18" s="160"/>
      <c r="EFU18" s="160"/>
      <c r="EFV18" s="160"/>
      <c r="EFW18" s="160"/>
      <c r="EFX18" s="160"/>
      <c r="EFY18" s="160"/>
      <c r="EFZ18" s="160"/>
      <c r="EGA18" s="160"/>
      <c r="EGB18" s="160"/>
      <c r="EGC18" s="160"/>
      <c r="EGD18" s="160"/>
      <c r="EGE18" s="160"/>
      <c r="EGF18" s="160"/>
      <c r="EGG18" s="160"/>
      <c r="EGH18" s="160"/>
      <c r="EGI18" s="160"/>
      <c r="EGJ18" s="160"/>
      <c r="EGK18" s="160"/>
      <c r="EGL18" s="160"/>
      <c r="EGM18" s="160"/>
      <c r="EGN18" s="160"/>
      <c r="EGO18" s="160"/>
      <c r="EGP18" s="160"/>
      <c r="EGQ18" s="160"/>
      <c r="EGR18" s="160"/>
      <c r="EGS18" s="160"/>
      <c r="EGT18" s="160"/>
      <c r="EGU18" s="160"/>
      <c r="EGV18" s="160"/>
      <c r="EGW18" s="160"/>
      <c r="EGX18" s="160"/>
      <c r="EGY18" s="160"/>
      <c r="EGZ18" s="160"/>
      <c r="EHA18" s="160"/>
      <c r="EHB18" s="160"/>
      <c r="EHC18" s="160"/>
      <c r="EHD18" s="160"/>
      <c r="EHE18" s="160"/>
      <c r="EHF18" s="160"/>
      <c r="EHG18" s="160"/>
      <c r="EHH18" s="160"/>
      <c r="EHI18" s="160"/>
      <c r="EHJ18" s="160"/>
      <c r="EHK18" s="160"/>
      <c r="EHL18" s="160"/>
      <c r="EHM18" s="160"/>
      <c r="EHN18" s="160"/>
      <c r="EHO18" s="160"/>
      <c r="EHP18" s="160"/>
      <c r="EHQ18" s="160"/>
      <c r="EHR18" s="160"/>
      <c r="EHS18" s="160"/>
      <c r="EHT18" s="160"/>
      <c r="EHU18" s="160"/>
      <c r="EHV18" s="160"/>
      <c r="EHW18" s="160"/>
      <c r="EHX18" s="160"/>
      <c r="EHY18" s="160"/>
      <c r="EHZ18" s="160"/>
      <c r="EIA18" s="160"/>
      <c r="EIB18" s="160"/>
      <c r="EIC18" s="160"/>
      <c r="EID18" s="160"/>
      <c r="EIE18" s="160"/>
      <c r="EIF18" s="160"/>
      <c r="EIG18" s="160"/>
      <c r="EIH18" s="160"/>
      <c r="EII18" s="160"/>
      <c r="EIJ18" s="160"/>
      <c r="EIK18" s="160"/>
      <c r="EIL18" s="160"/>
      <c r="EIM18" s="160"/>
      <c r="EIN18" s="160"/>
      <c r="EIO18" s="160"/>
      <c r="EIP18" s="160"/>
      <c r="EIQ18" s="160"/>
      <c r="EIR18" s="160"/>
      <c r="EIS18" s="160"/>
      <c r="EIT18" s="160"/>
      <c r="EIU18" s="160"/>
      <c r="EIV18" s="160"/>
      <c r="EIW18" s="160"/>
      <c r="EIX18" s="160"/>
      <c r="EIY18" s="160"/>
      <c r="EIZ18" s="160"/>
      <c r="EJA18" s="160"/>
      <c r="EJB18" s="160"/>
      <c r="EJC18" s="160"/>
      <c r="EJD18" s="160"/>
      <c r="EJE18" s="160"/>
      <c r="EJF18" s="160"/>
      <c r="EJG18" s="160"/>
      <c r="EJH18" s="160"/>
      <c r="EJI18" s="160"/>
      <c r="EJJ18" s="160"/>
      <c r="EJK18" s="160"/>
      <c r="EJL18" s="160"/>
      <c r="EJM18" s="160"/>
      <c r="EJN18" s="160"/>
      <c r="EJO18" s="160"/>
      <c r="EJP18" s="160"/>
      <c r="EJQ18" s="160"/>
      <c r="EJR18" s="160"/>
      <c r="EJS18" s="160"/>
      <c r="EJT18" s="160"/>
      <c r="EJU18" s="160"/>
      <c r="EJV18" s="160"/>
      <c r="EJW18" s="160"/>
      <c r="EJX18" s="160"/>
      <c r="EJY18" s="160"/>
      <c r="EJZ18" s="160"/>
      <c r="EKA18" s="160"/>
      <c r="EKB18" s="160"/>
      <c r="EKC18" s="160"/>
      <c r="EKD18" s="160"/>
      <c r="EKE18" s="160"/>
      <c r="EKF18" s="160"/>
      <c r="EKG18" s="160"/>
      <c r="EKH18" s="160"/>
      <c r="EKI18" s="160"/>
      <c r="EKJ18" s="160"/>
      <c r="EKK18" s="160"/>
      <c r="EKL18" s="160"/>
      <c r="EKM18" s="160"/>
      <c r="EKN18" s="160"/>
      <c r="EKO18" s="160"/>
      <c r="EKP18" s="160"/>
      <c r="EKQ18" s="160"/>
      <c r="EKR18" s="160"/>
      <c r="EKS18" s="160"/>
      <c r="EKT18" s="160"/>
      <c r="EKU18" s="160"/>
      <c r="EKV18" s="160"/>
      <c r="EKW18" s="160"/>
      <c r="EKX18" s="160"/>
      <c r="EKY18" s="160"/>
      <c r="EKZ18" s="160"/>
      <c r="ELA18" s="160"/>
      <c r="ELB18" s="160"/>
      <c r="ELC18" s="160"/>
      <c r="ELD18" s="160"/>
      <c r="ELE18" s="160"/>
      <c r="ELF18" s="160"/>
      <c r="ELG18" s="160"/>
      <c r="ELH18" s="160"/>
      <c r="ELI18" s="160"/>
      <c r="ELJ18" s="160"/>
      <c r="ELK18" s="160"/>
      <c r="ELL18" s="160"/>
      <c r="ELM18" s="160"/>
      <c r="ELN18" s="160"/>
      <c r="ELO18" s="160"/>
      <c r="ELP18" s="160"/>
      <c r="ELQ18" s="160"/>
      <c r="ELR18" s="160"/>
      <c r="ELS18" s="160"/>
      <c r="ELT18" s="160"/>
      <c r="ELU18" s="160"/>
      <c r="ELV18" s="160"/>
      <c r="ELW18" s="160"/>
      <c r="ELX18" s="160"/>
      <c r="ELY18" s="160"/>
      <c r="ELZ18" s="160"/>
      <c r="EMA18" s="160"/>
      <c r="EMB18" s="160"/>
      <c r="EMC18" s="160"/>
      <c r="EMD18" s="160"/>
      <c r="EME18" s="160"/>
      <c r="EMF18" s="160"/>
      <c r="EMG18" s="160"/>
      <c r="EMH18" s="160"/>
      <c r="EMI18" s="160"/>
      <c r="EMJ18" s="160"/>
      <c r="EMK18" s="160"/>
      <c r="EML18" s="160"/>
      <c r="EMM18" s="160"/>
      <c r="EMN18" s="160"/>
      <c r="EMO18" s="160"/>
      <c r="EMP18" s="160"/>
      <c r="EMQ18" s="160"/>
      <c r="EMR18" s="160"/>
      <c r="EMS18" s="160"/>
      <c r="EMT18" s="160"/>
      <c r="EMU18" s="160"/>
      <c r="EMV18" s="160"/>
      <c r="EMW18" s="160"/>
      <c r="EMX18" s="160"/>
      <c r="EMY18" s="160"/>
      <c r="EMZ18" s="160"/>
      <c r="ENA18" s="160"/>
      <c r="ENB18" s="160"/>
      <c r="ENC18" s="160"/>
      <c r="END18" s="160"/>
      <c r="ENE18" s="160"/>
      <c r="ENF18" s="160"/>
      <c r="ENG18" s="160"/>
      <c r="ENH18" s="160"/>
      <c r="ENI18" s="160"/>
      <c r="ENJ18" s="160"/>
      <c r="ENK18" s="160"/>
      <c r="ENL18" s="160"/>
      <c r="ENM18" s="160"/>
      <c r="ENN18" s="160"/>
      <c r="ENO18" s="160"/>
      <c r="ENP18" s="160"/>
      <c r="ENQ18" s="160"/>
      <c r="ENR18" s="160"/>
      <c r="ENS18" s="160"/>
      <c r="ENT18" s="160"/>
      <c r="ENU18" s="160"/>
      <c r="ENV18" s="160"/>
      <c r="ENW18" s="160"/>
      <c r="ENX18" s="160"/>
      <c r="ENY18" s="160"/>
      <c r="ENZ18" s="160"/>
      <c r="EOA18" s="160"/>
      <c r="EOB18" s="160"/>
      <c r="EOC18" s="160"/>
      <c r="EOD18" s="160"/>
      <c r="EOE18" s="160"/>
      <c r="EOF18" s="160"/>
      <c r="EOG18" s="160"/>
      <c r="EOH18" s="160"/>
      <c r="EOI18" s="160"/>
      <c r="EOJ18" s="160"/>
      <c r="EOK18" s="160"/>
      <c r="EOL18" s="160"/>
      <c r="EOM18" s="160"/>
      <c r="EON18" s="160"/>
      <c r="EOO18" s="160"/>
      <c r="EOP18" s="160"/>
      <c r="EOQ18" s="160"/>
      <c r="EOR18" s="160"/>
      <c r="EOS18" s="160"/>
      <c r="EOT18" s="160"/>
      <c r="EOU18" s="160"/>
      <c r="EOV18" s="160"/>
      <c r="EOW18" s="160"/>
      <c r="EOX18" s="160"/>
      <c r="EOY18" s="160"/>
      <c r="EOZ18" s="160"/>
      <c r="EPA18" s="160"/>
      <c r="EPB18" s="160"/>
      <c r="EPC18" s="160"/>
      <c r="EPD18" s="160"/>
      <c r="EPE18" s="160"/>
      <c r="EPF18" s="160"/>
      <c r="EPG18" s="160"/>
      <c r="EPH18" s="160"/>
      <c r="EPI18" s="160"/>
      <c r="EPJ18" s="160"/>
      <c r="EPK18" s="160"/>
      <c r="EPL18" s="160"/>
      <c r="EPM18" s="160"/>
      <c r="EPN18" s="160"/>
      <c r="EPO18" s="160"/>
      <c r="EPP18" s="160"/>
      <c r="EPQ18" s="160"/>
      <c r="EPR18" s="160"/>
      <c r="EPS18" s="160"/>
      <c r="EPT18" s="160"/>
      <c r="EPU18" s="160"/>
      <c r="EPV18" s="160"/>
      <c r="EPW18" s="160"/>
      <c r="EPX18" s="160"/>
      <c r="EPY18" s="160"/>
      <c r="EPZ18" s="160"/>
      <c r="EQA18" s="160"/>
      <c r="EQB18" s="160"/>
      <c r="EQC18" s="160"/>
      <c r="EQD18" s="160"/>
      <c r="EQE18" s="160"/>
      <c r="EQF18" s="160"/>
      <c r="EQG18" s="160"/>
      <c r="EQH18" s="160"/>
      <c r="EQI18" s="160"/>
      <c r="EQJ18" s="160"/>
      <c r="EQK18" s="160"/>
      <c r="EQL18" s="160"/>
      <c r="EQM18" s="160"/>
      <c r="EQN18" s="160"/>
      <c r="EQO18" s="160"/>
      <c r="EQP18" s="160"/>
      <c r="EQQ18" s="160"/>
      <c r="EQR18" s="160"/>
      <c r="EQS18" s="160"/>
      <c r="EQT18" s="160"/>
      <c r="EQU18" s="160"/>
      <c r="EQV18" s="160"/>
      <c r="EQW18" s="160"/>
      <c r="EQX18" s="160"/>
      <c r="EQY18" s="160"/>
      <c r="EQZ18" s="160"/>
      <c r="ERA18" s="160"/>
      <c r="ERB18" s="160"/>
      <c r="ERC18" s="160"/>
      <c r="ERD18" s="160"/>
      <c r="ERE18" s="160"/>
      <c r="ERF18" s="160"/>
      <c r="ERG18" s="160"/>
      <c r="ERH18" s="160"/>
      <c r="ERI18" s="160"/>
      <c r="ERJ18" s="160"/>
      <c r="ERK18" s="160"/>
      <c r="ERL18" s="160"/>
      <c r="ERM18" s="160"/>
      <c r="ERN18" s="160"/>
      <c r="ERO18" s="160"/>
      <c r="ERP18" s="160"/>
      <c r="ERQ18" s="160"/>
      <c r="ERR18" s="160"/>
      <c r="ERS18" s="160"/>
      <c r="ERT18" s="160"/>
      <c r="ERU18" s="160"/>
      <c r="ERV18" s="160"/>
      <c r="ERW18" s="160"/>
      <c r="ERX18" s="160"/>
      <c r="ERY18" s="160"/>
      <c r="ERZ18" s="160"/>
      <c r="ESA18" s="160"/>
      <c r="ESB18" s="160"/>
      <c r="ESC18" s="160"/>
      <c r="ESD18" s="160"/>
      <c r="ESE18" s="160"/>
      <c r="ESF18" s="160"/>
      <c r="ESG18" s="160"/>
      <c r="ESH18" s="160"/>
      <c r="ESI18" s="160"/>
      <c r="ESJ18" s="160"/>
      <c r="ESK18" s="160"/>
      <c r="ESL18" s="160"/>
      <c r="ESM18" s="160"/>
      <c r="ESN18" s="160"/>
      <c r="ESO18" s="160"/>
      <c r="ESP18" s="160"/>
      <c r="ESQ18" s="160"/>
      <c r="ESR18" s="160"/>
      <c r="ESS18" s="160"/>
      <c r="EST18" s="160"/>
      <c r="ESU18" s="160"/>
      <c r="ESV18" s="160"/>
      <c r="ESW18" s="160"/>
      <c r="ESX18" s="160"/>
      <c r="ESY18" s="160"/>
      <c r="ESZ18" s="160"/>
      <c r="ETA18" s="160"/>
      <c r="ETB18" s="160"/>
      <c r="ETC18" s="160"/>
      <c r="ETD18" s="160"/>
      <c r="ETE18" s="160"/>
      <c r="ETF18" s="160"/>
      <c r="ETG18" s="160"/>
      <c r="ETH18" s="160"/>
      <c r="ETI18" s="160"/>
      <c r="ETJ18" s="160"/>
      <c r="ETK18" s="160"/>
      <c r="ETL18" s="160"/>
      <c r="ETM18" s="160"/>
      <c r="ETN18" s="160"/>
      <c r="ETO18" s="160"/>
      <c r="ETP18" s="160"/>
      <c r="ETQ18" s="160"/>
      <c r="ETR18" s="160"/>
      <c r="ETS18" s="160"/>
      <c r="ETT18" s="160"/>
      <c r="ETU18" s="160"/>
      <c r="ETV18" s="160"/>
      <c r="ETW18" s="160"/>
      <c r="ETX18" s="160"/>
      <c r="ETY18" s="160"/>
      <c r="ETZ18" s="160"/>
      <c r="EUA18" s="160"/>
      <c r="EUB18" s="160"/>
      <c r="EUC18" s="160"/>
      <c r="EUD18" s="160"/>
      <c r="EUE18" s="160"/>
      <c r="EUF18" s="160"/>
      <c r="EUG18" s="160"/>
      <c r="EUH18" s="160"/>
      <c r="EUI18" s="160"/>
      <c r="EUJ18" s="160"/>
      <c r="EUK18" s="160"/>
      <c r="EUL18" s="160"/>
      <c r="EUM18" s="160"/>
      <c r="EUN18" s="160"/>
      <c r="EUO18" s="160"/>
      <c r="EUP18" s="160"/>
      <c r="EUQ18" s="160"/>
      <c r="EUR18" s="160"/>
      <c r="EUS18" s="160"/>
      <c r="EUT18" s="160"/>
      <c r="EUU18" s="160"/>
      <c r="EUV18" s="160"/>
      <c r="EUW18" s="160"/>
      <c r="EUX18" s="160"/>
      <c r="EUY18" s="160"/>
      <c r="EUZ18" s="160"/>
      <c r="EVA18" s="160"/>
      <c r="EVB18" s="160"/>
      <c r="EVC18" s="160"/>
      <c r="EVD18" s="160"/>
      <c r="EVE18" s="160"/>
      <c r="EVF18" s="160"/>
      <c r="EVG18" s="160"/>
      <c r="EVH18" s="160"/>
      <c r="EVI18" s="160"/>
      <c r="EVJ18" s="160"/>
      <c r="EVK18" s="160"/>
      <c r="EVL18" s="160"/>
      <c r="EVM18" s="160"/>
      <c r="EVN18" s="160"/>
      <c r="EVO18" s="160"/>
      <c r="EVP18" s="160"/>
      <c r="EVQ18" s="160"/>
      <c r="EVR18" s="160"/>
      <c r="EVS18" s="160"/>
      <c r="EVT18" s="160"/>
      <c r="EVU18" s="160"/>
      <c r="EVV18" s="160"/>
      <c r="EVW18" s="160"/>
      <c r="EVX18" s="160"/>
      <c r="EVY18" s="160"/>
      <c r="EVZ18" s="160"/>
      <c r="EWA18" s="160"/>
      <c r="EWB18" s="160"/>
      <c r="EWC18" s="160"/>
      <c r="EWD18" s="160"/>
      <c r="EWE18" s="160"/>
      <c r="EWF18" s="160"/>
      <c r="EWG18" s="160"/>
      <c r="EWH18" s="160"/>
      <c r="EWI18" s="160"/>
      <c r="EWJ18" s="160"/>
      <c r="EWK18" s="160"/>
      <c r="EWL18" s="160"/>
      <c r="EWM18" s="160"/>
      <c r="EWN18" s="160"/>
      <c r="EWO18" s="160"/>
      <c r="EWP18" s="160"/>
      <c r="EWQ18" s="160"/>
      <c r="EWR18" s="160"/>
      <c r="EWS18" s="160"/>
      <c r="EWT18" s="160"/>
      <c r="EWU18" s="160"/>
      <c r="EWV18" s="160"/>
      <c r="EWW18" s="160"/>
      <c r="EWX18" s="160"/>
      <c r="EWY18" s="160"/>
      <c r="EWZ18" s="160"/>
      <c r="EXA18" s="160"/>
      <c r="EXB18" s="160"/>
      <c r="EXC18" s="160"/>
      <c r="EXD18" s="160"/>
      <c r="EXE18" s="160"/>
      <c r="EXF18" s="160"/>
      <c r="EXG18" s="160"/>
      <c r="EXH18" s="160"/>
      <c r="EXI18" s="160"/>
      <c r="EXJ18" s="160"/>
      <c r="EXK18" s="160"/>
      <c r="EXL18" s="160"/>
      <c r="EXM18" s="160"/>
      <c r="EXN18" s="160"/>
      <c r="EXO18" s="160"/>
      <c r="EXP18" s="160"/>
      <c r="EXQ18" s="160"/>
      <c r="EXR18" s="160"/>
      <c r="EXS18" s="160"/>
      <c r="EXT18" s="160"/>
      <c r="EXU18" s="160"/>
      <c r="EXV18" s="160"/>
      <c r="EXW18" s="160"/>
      <c r="EXX18" s="160"/>
      <c r="EXY18" s="160"/>
      <c r="EXZ18" s="160"/>
      <c r="EYA18" s="160"/>
      <c r="EYB18" s="160"/>
      <c r="EYC18" s="160"/>
      <c r="EYD18" s="160"/>
      <c r="EYE18" s="160"/>
      <c r="EYF18" s="160"/>
      <c r="EYG18" s="160"/>
      <c r="EYH18" s="160"/>
      <c r="EYI18" s="160"/>
      <c r="EYJ18" s="160"/>
      <c r="EYK18" s="160"/>
      <c r="EYL18" s="160"/>
      <c r="EYM18" s="160"/>
      <c r="EYN18" s="160"/>
      <c r="EYO18" s="160"/>
      <c r="EYP18" s="160"/>
      <c r="EYQ18" s="160"/>
      <c r="EYR18" s="160"/>
      <c r="EYS18" s="160"/>
      <c r="EYT18" s="160"/>
      <c r="EYU18" s="160"/>
      <c r="EYV18" s="160"/>
      <c r="EYW18" s="160"/>
      <c r="EYX18" s="160"/>
      <c r="EYY18" s="160"/>
      <c r="EYZ18" s="160"/>
      <c r="EZA18" s="160"/>
      <c r="EZB18" s="160"/>
      <c r="EZC18" s="160"/>
      <c r="EZD18" s="160"/>
      <c r="EZE18" s="160"/>
      <c r="EZF18" s="160"/>
      <c r="EZG18" s="160"/>
      <c r="EZH18" s="160"/>
      <c r="EZI18" s="160"/>
      <c r="EZJ18" s="160"/>
      <c r="EZK18" s="160"/>
      <c r="EZL18" s="160"/>
      <c r="EZM18" s="160"/>
      <c r="EZN18" s="160"/>
      <c r="EZO18" s="160"/>
      <c r="EZP18" s="160"/>
      <c r="EZQ18" s="160"/>
      <c r="EZR18" s="160"/>
      <c r="EZS18" s="160"/>
      <c r="EZT18" s="160"/>
      <c r="EZU18" s="160"/>
      <c r="EZV18" s="160"/>
      <c r="EZW18" s="160"/>
      <c r="EZX18" s="160"/>
      <c r="EZY18" s="160"/>
      <c r="EZZ18" s="160"/>
      <c r="FAA18" s="160"/>
      <c r="FAB18" s="160"/>
      <c r="FAC18" s="160"/>
      <c r="FAD18" s="160"/>
      <c r="FAE18" s="160"/>
      <c r="FAF18" s="160"/>
      <c r="FAG18" s="160"/>
      <c r="FAH18" s="160"/>
      <c r="FAI18" s="160"/>
      <c r="FAJ18" s="160"/>
      <c r="FAK18" s="160"/>
      <c r="FAL18" s="160"/>
      <c r="FAM18" s="160"/>
      <c r="FAN18" s="160"/>
      <c r="FAO18" s="160"/>
      <c r="FAP18" s="160"/>
      <c r="FAQ18" s="160"/>
      <c r="FAR18" s="160"/>
      <c r="FAS18" s="160"/>
      <c r="FAT18" s="160"/>
      <c r="FAU18" s="160"/>
      <c r="FAV18" s="160"/>
      <c r="FAW18" s="160"/>
      <c r="FAX18" s="160"/>
      <c r="FAY18" s="160"/>
      <c r="FAZ18" s="160"/>
      <c r="FBA18" s="160"/>
      <c r="FBB18" s="160"/>
      <c r="FBC18" s="160"/>
      <c r="FBD18" s="160"/>
      <c r="FBE18" s="160"/>
      <c r="FBF18" s="160"/>
      <c r="FBG18" s="160"/>
      <c r="FBH18" s="160"/>
      <c r="FBI18" s="160"/>
      <c r="FBJ18" s="160"/>
      <c r="FBK18" s="160"/>
      <c r="FBL18" s="160"/>
      <c r="FBM18" s="160"/>
      <c r="FBN18" s="160"/>
      <c r="FBO18" s="160"/>
      <c r="FBP18" s="160"/>
      <c r="FBQ18" s="160"/>
      <c r="FBR18" s="160"/>
      <c r="FBS18" s="160"/>
      <c r="FBT18" s="160"/>
      <c r="FBU18" s="160"/>
      <c r="FBV18" s="160"/>
      <c r="FBW18" s="160"/>
      <c r="FBX18" s="160"/>
      <c r="FBY18" s="160"/>
      <c r="FBZ18" s="160"/>
      <c r="FCA18" s="160"/>
      <c r="FCB18" s="160"/>
      <c r="FCC18" s="160"/>
      <c r="FCD18" s="160"/>
      <c r="FCE18" s="160"/>
      <c r="FCF18" s="160"/>
      <c r="FCG18" s="160"/>
      <c r="FCH18" s="160"/>
      <c r="FCI18" s="160"/>
      <c r="FCJ18" s="160"/>
      <c r="FCK18" s="160"/>
      <c r="FCL18" s="160"/>
      <c r="FCM18" s="160"/>
      <c r="FCN18" s="160"/>
      <c r="FCO18" s="160"/>
      <c r="FCP18" s="160"/>
      <c r="FCQ18" s="160"/>
      <c r="FCR18" s="160"/>
      <c r="FCS18" s="160"/>
      <c r="FCT18" s="160"/>
      <c r="FCU18" s="160"/>
      <c r="FCV18" s="160"/>
      <c r="FCW18" s="160"/>
      <c r="FCX18" s="160"/>
      <c r="FCY18" s="160"/>
      <c r="FCZ18" s="160"/>
      <c r="FDA18" s="160"/>
      <c r="FDB18" s="160"/>
      <c r="FDC18" s="160"/>
      <c r="FDD18" s="160"/>
      <c r="FDE18" s="160"/>
      <c r="FDF18" s="160"/>
      <c r="FDG18" s="160"/>
      <c r="FDH18" s="160"/>
      <c r="FDI18" s="160"/>
      <c r="FDJ18" s="160"/>
      <c r="FDK18" s="160"/>
      <c r="FDL18" s="160"/>
      <c r="FDM18" s="160"/>
      <c r="FDN18" s="160"/>
      <c r="FDO18" s="160"/>
      <c r="FDP18" s="160"/>
      <c r="FDQ18" s="160"/>
      <c r="FDR18" s="160"/>
      <c r="FDS18" s="160"/>
      <c r="FDT18" s="160"/>
      <c r="FDU18" s="160"/>
      <c r="FDV18" s="160"/>
      <c r="FDW18" s="160"/>
      <c r="FDX18" s="160"/>
      <c r="FDY18" s="160"/>
      <c r="FDZ18" s="160"/>
      <c r="FEA18" s="160"/>
      <c r="FEB18" s="160"/>
      <c r="FEC18" s="160"/>
      <c r="FED18" s="160"/>
      <c r="FEE18" s="160"/>
      <c r="FEF18" s="160"/>
      <c r="FEG18" s="160"/>
      <c r="FEH18" s="160"/>
      <c r="FEI18" s="160"/>
      <c r="FEJ18" s="160"/>
      <c r="FEK18" s="160"/>
      <c r="FEL18" s="160"/>
      <c r="FEM18" s="160"/>
      <c r="FEN18" s="160"/>
      <c r="FEO18" s="160"/>
      <c r="FEP18" s="160"/>
      <c r="FEQ18" s="160"/>
      <c r="FER18" s="160"/>
      <c r="FES18" s="160"/>
      <c r="FET18" s="160"/>
      <c r="FEU18" s="160"/>
      <c r="FEV18" s="160"/>
      <c r="FEW18" s="160"/>
      <c r="FEX18" s="160"/>
      <c r="FEY18" s="160"/>
      <c r="FEZ18" s="160"/>
      <c r="FFA18" s="160"/>
      <c r="FFB18" s="160"/>
      <c r="FFC18" s="160"/>
      <c r="FFD18" s="160"/>
      <c r="FFE18" s="160"/>
      <c r="FFF18" s="160"/>
      <c r="FFG18" s="160"/>
      <c r="FFH18" s="160"/>
      <c r="FFI18" s="160"/>
      <c r="FFJ18" s="160"/>
      <c r="FFK18" s="160"/>
      <c r="FFL18" s="160"/>
      <c r="FFM18" s="160"/>
      <c r="FFN18" s="160"/>
      <c r="FFO18" s="160"/>
      <c r="FFP18" s="160"/>
      <c r="FFQ18" s="160"/>
      <c r="FFR18" s="160"/>
      <c r="FFS18" s="160"/>
      <c r="FFT18" s="160"/>
      <c r="FFU18" s="160"/>
      <c r="FFV18" s="160"/>
      <c r="FFW18" s="160"/>
      <c r="FFX18" s="160"/>
      <c r="FFY18" s="160"/>
      <c r="FFZ18" s="160"/>
      <c r="FGA18" s="160"/>
      <c r="FGB18" s="160"/>
      <c r="FGC18" s="160"/>
      <c r="FGD18" s="160"/>
      <c r="FGE18" s="160"/>
      <c r="FGF18" s="160"/>
      <c r="FGG18" s="160"/>
      <c r="FGH18" s="160"/>
      <c r="FGI18" s="160"/>
      <c r="FGJ18" s="160"/>
      <c r="FGK18" s="160"/>
      <c r="FGL18" s="160"/>
      <c r="FGM18" s="160"/>
      <c r="FGN18" s="160"/>
      <c r="FGO18" s="160"/>
      <c r="FGP18" s="160"/>
      <c r="FGQ18" s="160"/>
      <c r="FGR18" s="160"/>
      <c r="FGS18" s="160"/>
      <c r="FGT18" s="160"/>
      <c r="FGU18" s="160"/>
      <c r="FGV18" s="160"/>
      <c r="FGW18" s="160"/>
      <c r="FGX18" s="160"/>
      <c r="FGY18" s="160"/>
      <c r="FGZ18" s="160"/>
      <c r="FHA18" s="160"/>
      <c r="FHB18" s="160"/>
      <c r="FHC18" s="160"/>
      <c r="FHD18" s="160"/>
      <c r="FHE18" s="160"/>
      <c r="FHF18" s="160"/>
      <c r="FHG18" s="160"/>
      <c r="FHH18" s="160"/>
      <c r="FHI18" s="160"/>
      <c r="FHJ18" s="160"/>
      <c r="FHK18" s="160"/>
      <c r="FHL18" s="160"/>
      <c r="FHM18" s="160"/>
      <c r="FHN18" s="160"/>
      <c r="FHO18" s="160"/>
      <c r="FHP18" s="160"/>
      <c r="FHQ18" s="160"/>
      <c r="FHR18" s="160"/>
      <c r="FHS18" s="160"/>
      <c r="FHT18" s="160"/>
      <c r="FHU18" s="160"/>
      <c r="FHV18" s="160"/>
      <c r="FHW18" s="160"/>
      <c r="FHX18" s="160"/>
      <c r="FHY18" s="160"/>
      <c r="FHZ18" s="160"/>
      <c r="FIA18" s="160"/>
      <c r="FIB18" s="160"/>
      <c r="FIC18" s="160"/>
      <c r="FID18" s="160"/>
      <c r="FIE18" s="160"/>
      <c r="FIF18" s="160"/>
      <c r="FIG18" s="160"/>
      <c r="FIH18" s="160"/>
      <c r="FII18" s="160"/>
      <c r="FIJ18" s="160"/>
      <c r="FIK18" s="160"/>
      <c r="FIL18" s="160"/>
      <c r="FIM18" s="160"/>
      <c r="FIN18" s="160"/>
      <c r="FIO18" s="160"/>
      <c r="FIP18" s="160"/>
      <c r="FIQ18" s="160"/>
      <c r="FIR18" s="160"/>
      <c r="FIS18" s="160"/>
      <c r="FIT18" s="160"/>
      <c r="FIU18" s="160"/>
      <c r="FIV18" s="160"/>
      <c r="FIW18" s="160"/>
      <c r="FIX18" s="160"/>
      <c r="FIY18" s="160"/>
      <c r="FIZ18" s="160"/>
      <c r="FJA18" s="160"/>
      <c r="FJB18" s="160"/>
      <c r="FJC18" s="160"/>
      <c r="FJD18" s="160"/>
      <c r="FJE18" s="160"/>
      <c r="FJF18" s="160"/>
      <c r="FJG18" s="160"/>
      <c r="FJH18" s="160"/>
      <c r="FJI18" s="160"/>
      <c r="FJJ18" s="160"/>
      <c r="FJK18" s="160"/>
      <c r="FJL18" s="160"/>
      <c r="FJM18" s="160"/>
      <c r="FJN18" s="160"/>
      <c r="FJO18" s="160"/>
      <c r="FJP18" s="160"/>
      <c r="FJQ18" s="160"/>
      <c r="FJR18" s="160"/>
      <c r="FJS18" s="160"/>
      <c r="FJT18" s="160"/>
      <c r="FJU18" s="160"/>
      <c r="FJV18" s="160"/>
      <c r="FJW18" s="160"/>
      <c r="FJX18" s="160"/>
      <c r="FJY18" s="160"/>
      <c r="FJZ18" s="160"/>
      <c r="FKA18" s="160"/>
      <c r="FKB18" s="160"/>
      <c r="FKC18" s="160"/>
      <c r="FKD18" s="160"/>
      <c r="FKE18" s="160"/>
      <c r="FKF18" s="160"/>
      <c r="FKG18" s="160"/>
      <c r="FKH18" s="160"/>
      <c r="FKI18" s="160"/>
      <c r="FKJ18" s="160"/>
      <c r="FKK18" s="160"/>
      <c r="FKL18" s="160"/>
      <c r="FKM18" s="160"/>
      <c r="FKN18" s="160"/>
      <c r="FKO18" s="160"/>
      <c r="FKP18" s="160"/>
      <c r="FKQ18" s="160"/>
      <c r="FKR18" s="160"/>
      <c r="FKS18" s="160"/>
      <c r="FKT18" s="160"/>
      <c r="FKU18" s="160"/>
      <c r="FKV18" s="160"/>
      <c r="FKW18" s="160"/>
      <c r="FKX18" s="160"/>
      <c r="FKY18" s="160"/>
      <c r="FKZ18" s="160"/>
      <c r="FLA18" s="160"/>
      <c r="FLB18" s="160"/>
      <c r="FLC18" s="160"/>
      <c r="FLD18" s="160"/>
      <c r="FLE18" s="160"/>
      <c r="FLF18" s="160"/>
      <c r="FLG18" s="160"/>
      <c r="FLH18" s="160"/>
      <c r="FLI18" s="160"/>
      <c r="FLJ18" s="160"/>
      <c r="FLK18" s="160"/>
      <c r="FLL18" s="160"/>
      <c r="FLM18" s="160"/>
      <c r="FLN18" s="160"/>
      <c r="FLO18" s="160"/>
      <c r="FLP18" s="160"/>
      <c r="FLQ18" s="160"/>
      <c r="FLR18" s="160"/>
      <c r="FLS18" s="160"/>
      <c r="FLT18" s="160"/>
      <c r="FLU18" s="160"/>
      <c r="FLV18" s="160"/>
      <c r="FLW18" s="160"/>
      <c r="FLX18" s="160"/>
      <c r="FLY18" s="160"/>
      <c r="FLZ18" s="160"/>
      <c r="FMA18" s="160"/>
      <c r="FMB18" s="160"/>
      <c r="FMC18" s="160"/>
      <c r="FMD18" s="160"/>
      <c r="FME18" s="160"/>
      <c r="FMF18" s="160"/>
      <c r="FMG18" s="160"/>
      <c r="FMH18" s="160"/>
      <c r="FMI18" s="160"/>
      <c r="FMJ18" s="160"/>
      <c r="FMK18" s="160"/>
      <c r="FML18" s="160"/>
      <c r="FMM18" s="160"/>
      <c r="FMN18" s="160"/>
      <c r="FMO18" s="160"/>
      <c r="FMP18" s="160"/>
      <c r="FMQ18" s="160"/>
      <c r="FMR18" s="160"/>
      <c r="FMS18" s="160"/>
      <c r="FMT18" s="160"/>
      <c r="FMU18" s="160"/>
      <c r="FMV18" s="160"/>
      <c r="FMW18" s="160"/>
      <c r="FMX18" s="160"/>
      <c r="FMY18" s="160"/>
      <c r="FMZ18" s="160"/>
      <c r="FNA18" s="160"/>
      <c r="FNB18" s="160"/>
      <c r="FNC18" s="160"/>
      <c r="FND18" s="160"/>
      <c r="FNE18" s="160"/>
      <c r="FNF18" s="160"/>
      <c r="FNG18" s="160"/>
      <c r="FNH18" s="160"/>
      <c r="FNI18" s="160"/>
      <c r="FNJ18" s="160"/>
      <c r="FNK18" s="160"/>
      <c r="FNL18" s="160"/>
      <c r="FNM18" s="160"/>
      <c r="FNN18" s="160"/>
      <c r="FNO18" s="160"/>
      <c r="FNP18" s="160"/>
      <c r="FNQ18" s="160"/>
      <c r="FNR18" s="160"/>
      <c r="FNS18" s="160"/>
      <c r="FNT18" s="160"/>
      <c r="FNU18" s="160"/>
      <c r="FNV18" s="160"/>
      <c r="FNW18" s="160"/>
      <c r="FNX18" s="160"/>
      <c r="FNY18" s="160"/>
      <c r="FNZ18" s="160"/>
      <c r="FOA18" s="160"/>
      <c r="FOB18" s="160"/>
      <c r="FOC18" s="160"/>
      <c r="FOD18" s="160"/>
      <c r="FOE18" s="160"/>
      <c r="FOF18" s="160"/>
      <c r="FOG18" s="160"/>
      <c r="FOH18" s="160"/>
      <c r="FOI18" s="160"/>
      <c r="FOJ18" s="160"/>
      <c r="FOK18" s="160"/>
      <c r="FOL18" s="160"/>
      <c r="FOM18" s="160"/>
      <c r="FON18" s="160"/>
      <c r="FOO18" s="160"/>
      <c r="FOP18" s="160"/>
      <c r="FOQ18" s="160"/>
      <c r="FOR18" s="160"/>
      <c r="FOS18" s="160"/>
      <c r="FOT18" s="160"/>
      <c r="FOU18" s="160"/>
      <c r="FOV18" s="160"/>
      <c r="FOW18" s="160"/>
      <c r="FOX18" s="160"/>
      <c r="FOY18" s="160"/>
      <c r="FOZ18" s="160"/>
      <c r="FPA18" s="160"/>
      <c r="FPB18" s="160"/>
      <c r="FPC18" s="160"/>
      <c r="FPD18" s="160"/>
      <c r="FPE18" s="160"/>
      <c r="FPF18" s="160"/>
      <c r="FPG18" s="160"/>
      <c r="FPH18" s="160"/>
      <c r="FPI18" s="160"/>
      <c r="FPJ18" s="160"/>
      <c r="FPK18" s="160"/>
      <c r="FPL18" s="160"/>
      <c r="FPM18" s="160"/>
      <c r="FPN18" s="160"/>
      <c r="FPO18" s="160"/>
      <c r="FPP18" s="160"/>
      <c r="FPQ18" s="160"/>
      <c r="FPR18" s="160"/>
      <c r="FPS18" s="160"/>
      <c r="FPT18" s="160"/>
      <c r="FPU18" s="160"/>
      <c r="FPV18" s="160"/>
      <c r="FPW18" s="160"/>
      <c r="FPX18" s="160"/>
      <c r="FPY18" s="160"/>
      <c r="FPZ18" s="160"/>
      <c r="FQA18" s="160"/>
      <c r="FQB18" s="160"/>
      <c r="FQC18" s="160"/>
      <c r="FQD18" s="160"/>
      <c r="FQE18" s="160"/>
      <c r="FQF18" s="160"/>
      <c r="FQG18" s="160"/>
      <c r="FQH18" s="160"/>
      <c r="FQI18" s="160"/>
      <c r="FQJ18" s="160"/>
      <c r="FQK18" s="160"/>
      <c r="FQL18" s="160"/>
      <c r="FQM18" s="160"/>
      <c r="FQN18" s="160"/>
      <c r="FQO18" s="160"/>
      <c r="FQP18" s="160"/>
      <c r="FQQ18" s="160"/>
      <c r="FQR18" s="160"/>
      <c r="FQS18" s="160"/>
      <c r="FQT18" s="160"/>
      <c r="FQU18" s="160"/>
      <c r="FQV18" s="160"/>
      <c r="FQW18" s="160"/>
      <c r="FQX18" s="160"/>
      <c r="FQY18" s="160"/>
      <c r="FQZ18" s="160"/>
      <c r="FRA18" s="160"/>
      <c r="FRB18" s="160"/>
      <c r="FRC18" s="160"/>
      <c r="FRD18" s="160"/>
      <c r="FRE18" s="160"/>
      <c r="FRF18" s="160"/>
      <c r="FRG18" s="160"/>
      <c r="FRH18" s="160"/>
      <c r="FRI18" s="160"/>
      <c r="FRJ18" s="160"/>
      <c r="FRK18" s="160"/>
      <c r="FRL18" s="160"/>
      <c r="FRM18" s="160"/>
      <c r="FRN18" s="160"/>
      <c r="FRO18" s="160"/>
      <c r="FRP18" s="160"/>
      <c r="FRQ18" s="160"/>
      <c r="FRR18" s="160"/>
      <c r="FRS18" s="160"/>
      <c r="FRT18" s="160"/>
      <c r="FRU18" s="160"/>
      <c r="FRV18" s="160"/>
      <c r="FRW18" s="160"/>
      <c r="FRX18" s="160"/>
      <c r="FRY18" s="160"/>
      <c r="FRZ18" s="160"/>
      <c r="FSA18" s="160"/>
      <c r="FSB18" s="160"/>
      <c r="FSC18" s="160"/>
      <c r="FSD18" s="160"/>
      <c r="FSE18" s="160"/>
      <c r="FSF18" s="160"/>
      <c r="FSG18" s="160"/>
      <c r="FSH18" s="160"/>
      <c r="FSI18" s="160"/>
      <c r="FSJ18" s="160"/>
      <c r="FSK18" s="160"/>
      <c r="FSL18" s="160"/>
      <c r="FSM18" s="160"/>
      <c r="FSN18" s="160"/>
      <c r="FSO18" s="160"/>
      <c r="FSP18" s="160"/>
      <c r="FSQ18" s="160"/>
      <c r="FSR18" s="160"/>
      <c r="FSS18" s="160"/>
      <c r="FST18" s="160"/>
      <c r="FSU18" s="160"/>
      <c r="FSV18" s="160"/>
      <c r="FSW18" s="160"/>
      <c r="FSX18" s="160"/>
      <c r="FSY18" s="160"/>
      <c r="FSZ18" s="160"/>
      <c r="FTA18" s="160"/>
      <c r="FTB18" s="160"/>
      <c r="FTC18" s="160"/>
      <c r="FTD18" s="160"/>
      <c r="FTE18" s="160"/>
      <c r="FTF18" s="160"/>
      <c r="FTG18" s="160"/>
      <c r="FTH18" s="160"/>
      <c r="FTI18" s="160"/>
      <c r="FTJ18" s="160"/>
      <c r="FTK18" s="160"/>
      <c r="FTL18" s="160"/>
      <c r="FTM18" s="160"/>
      <c r="FTN18" s="160"/>
      <c r="FTO18" s="160"/>
      <c r="FTP18" s="160"/>
      <c r="FTQ18" s="160"/>
      <c r="FTR18" s="160"/>
      <c r="FTS18" s="160"/>
      <c r="FTT18" s="160"/>
      <c r="FTU18" s="160"/>
      <c r="FTV18" s="160"/>
      <c r="FTW18" s="160"/>
      <c r="FTX18" s="160"/>
      <c r="FTY18" s="160"/>
      <c r="FTZ18" s="160"/>
      <c r="FUA18" s="160"/>
      <c r="FUB18" s="160"/>
      <c r="FUC18" s="160"/>
      <c r="FUD18" s="160"/>
      <c r="FUE18" s="160"/>
      <c r="FUF18" s="160"/>
      <c r="FUG18" s="160"/>
      <c r="FUH18" s="160"/>
      <c r="FUI18" s="160"/>
      <c r="FUJ18" s="160"/>
      <c r="FUK18" s="160"/>
      <c r="FUL18" s="160"/>
      <c r="FUM18" s="160"/>
      <c r="FUN18" s="160"/>
      <c r="FUO18" s="160"/>
      <c r="FUP18" s="160"/>
      <c r="FUQ18" s="160"/>
      <c r="FUR18" s="160"/>
      <c r="FUS18" s="160"/>
      <c r="FUT18" s="160"/>
      <c r="FUU18" s="160"/>
      <c r="FUV18" s="160"/>
      <c r="FUW18" s="160"/>
      <c r="FUX18" s="160"/>
      <c r="FUY18" s="160"/>
      <c r="FUZ18" s="160"/>
      <c r="FVA18" s="160"/>
      <c r="FVB18" s="160"/>
      <c r="FVC18" s="160"/>
      <c r="FVD18" s="160"/>
      <c r="FVE18" s="160"/>
      <c r="FVF18" s="160"/>
      <c r="FVG18" s="160"/>
      <c r="FVH18" s="160"/>
      <c r="FVI18" s="160"/>
      <c r="FVJ18" s="160"/>
      <c r="FVK18" s="160"/>
      <c r="FVL18" s="160"/>
      <c r="FVM18" s="160"/>
      <c r="FVN18" s="160"/>
      <c r="FVO18" s="160"/>
      <c r="FVP18" s="160"/>
      <c r="FVQ18" s="160"/>
      <c r="FVR18" s="160"/>
      <c r="FVS18" s="160"/>
      <c r="FVT18" s="160"/>
      <c r="FVU18" s="160"/>
      <c r="FVV18" s="160"/>
      <c r="FVW18" s="160"/>
      <c r="FVX18" s="160"/>
      <c r="FVY18" s="160"/>
      <c r="FVZ18" s="160"/>
      <c r="FWA18" s="160"/>
      <c r="FWB18" s="160"/>
      <c r="FWC18" s="160"/>
      <c r="FWD18" s="160"/>
      <c r="FWE18" s="160"/>
      <c r="FWF18" s="160"/>
      <c r="FWG18" s="160"/>
      <c r="FWH18" s="160"/>
      <c r="FWI18" s="160"/>
      <c r="FWJ18" s="160"/>
      <c r="FWK18" s="160"/>
      <c r="FWL18" s="160"/>
      <c r="FWM18" s="160"/>
      <c r="FWN18" s="160"/>
      <c r="FWO18" s="160"/>
      <c r="FWP18" s="160"/>
      <c r="FWQ18" s="160"/>
      <c r="FWR18" s="160"/>
      <c r="FWS18" s="160"/>
      <c r="FWT18" s="160"/>
      <c r="FWU18" s="160"/>
      <c r="FWV18" s="160"/>
      <c r="FWW18" s="160"/>
      <c r="FWX18" s="160"/>
      <c r="FWY18" s="160"/>
      <c r="FWZ18" s="160"/>
      <c r="FXA18" s="160"/>
      <c r="FXB18" s="160"/>
      <c r="FXC18" s="160"/>
      <c r="FXD18" s="160"/>
      <c r="FXE18" s="160"/>
      <c r="FXF18" s="160"/>
      <c r="FXG18" s="160"/>
      <c r="FXH18" s="160"/>
      <c r="FXI18" s="160"/>
      <c r="FXJ18" s="160"/>
      <c r="FXK18" s="160"/>
      <c r="FXL18" s="160"/>
      <c r="FXM18" s="160"/>
      <c r="FXN18" s="160"/>
      <c r="FXO18" s="160"/>
      <c r="FXP18" s="160"/>
      <c r="FXQ18" s="160"/>
      <c r="FXR18" s="160"/>
      <c r="FXS18" s="160"/>
      <c r="FXT18" s="160"/>
      <c r="FXU18" s="160"/>
      <c r="FXV18" s="160"/>
      <c r="FXW18" s="160"/>
      <c r="FXX18" s="160"/>
      <c r="FXY18" s="160"/>
      <c r="FXZ18" s="160"/>
      <c r="FYA18" s="160"/>
      <c r="FYB18" s="160"/>
      <c r="FYC18" s="160"/>
      <c r="FYD18" s="160"/>
      <c r="FYE18" s="160"/>
      <c r="FYF18" s="160"/>
      <c r="FYG18" s="160"/>
      <c r="FYH18" s="160"/>
      <c r="FYI18" s="160"/>
      <c r="FYJ18" s="160"/>
      <c r="FYK18" s="160"/>
      <c r="FYL18" s="160"/>
      <c r="FYM18" s="160"/>
      <c r="FYN18" s="160"/>
      <c r="FYO18" s="160"/>
      <c r="FYP18" s="160"/>
      <c r="FYQ18" s="160"/>
      <c r="FYR18" s="160"/>
      <c r="FYS18" s="160"/>
      <c r="FYT18" s="160"/>
      <c r="FYU18" s="160"/>
      <c r="FYV18" s="160"/>
      <c r="FYW18" s="160"/>
      <c r="FYX18" s="160"/>
      <c r="FYY18" s="160"/>
      <c r="FYZ18" s="160"/>
      <c r="FZA18" s="160"/>
      <c r="FZB18" s="160"/>
      <c r="FZC18" s="160"/>
      <c r="FZD18" s="160"/>
      <c r="FZE18" s="160"/>
      <c r="FZF18" s="160"/>
      <c r="FZG18" s="160"/>
      <c r="FZH18" s="160"/>
      <c r="FZI18" s="160"/>
      <c r="FZJ18" s="160"/>
      <c r="FZK18" s="160"/>
      <c r="FZL18" s="160"/>
      <c r="FZM18" s="160"/>
      <c r="FZN18" s="160"/>
      <c r="FZO18" s="160"/>
      <c r="FZP18" s="160"/>
      <c r="FZQ18" s="160"/>
      <c r="FZR18" s="160"/>
      <c r="FZS18" s="160"/>
      <c r="FZT18" s="160"/>
      <c r="FZU18" s="160"/>
      <c r="FZV18" s="160"/>
      <c r="FZW18" s="160"/>
      <c r="FZX18" s="160"/>
      <c r="FZY18" s="160"/>
      <c r="FZZ18" s="160"/>
      <c r="GAA18" s="160"/>
      <c r="GAB18" s="160"/>
      <c r="GAC18" s="160"/>
      <c r="GAD18" s="160"/>
      <c r="GAE18" s="160"/>
      <c r="GAF18" s="160"/>
      <c r="GAG18" s="160"/>
      <c r="GAH18" s="160"/>
      <c r="GAI18" s="160"/>
      <c r="GAJ18" s="160"/>
      <c r="GAK18" s="160"/>
      <c r="GAL18" s="160"/>
      <c r="GAM18" s="160"/>
      <c r="GAN18" s="160"/>
      <c r="GAO18" s="160"/>
      <c r="GAP18" s="160"/>
      <c r="GAQ18" s="160"/>
      <c r="GAR18" s="160"/>
      <c r="GAS18" s="160"/>
      <c r="GAT18" s="160"/>
      <c r="GAU18" s="160"/>
      <c r="GAV18" s="160"/>
      <c r="GAW18" s="160"/>
      <c r="GAX18" s="160"/>
      <c r="GAY18" s="160"/>
      <c r="GAZ18" s="160"/>
      <c r="GBA18" s="160"/>
      <c r="GBB18" s="160"/>
      <c r="GBC18" s="160"/>
      <c r="GBD18" s="160"/>
      <c r="GBE18" s="160"/>
      <c r="GBF18" s="160"/>
      <c r="GBG18" s="160"/>
      <c r="GBH18" s="160"/>
      <c r="GBI18" s="160"/>
      <c r="GBJ18" s="160"/>
      <c r="GBK18" s="160"/>
      <c r="GBL18" s="160"/>
      <c r="GBM18" s="160"/>
      <c r="GBN18" s="160"/>
      <c r="GBO18" s="160"/>
      <c r="GBP18" s="160"/>
      <c r="GBQ18" s="160"/>
      <c r="GBR18" s="160"/>
      <c r="GBS18" s="160"/>
      <c r="GBT18" s="160"/>
      <c r="GBU18" s="160"/>
      <c r="GBV18" s="160"/>
      <c r="GBW18" s="160"/>
      <c r="GBX18" s="160"/>
      <c r="GBY18" s="160"/>
      <c r="GBZ18" s="160"/>
      <c r="GCA18" s="160"/>
      <c r="GCB18" s="160"/>
      <c r="GCC18" s="160"/>
      <c r="GCD18" s="160"/>
      <c r="GCE18" s="160"/>
      <c r="GCF18" s="160"/>
      <c r="GCG18" s="160"/>
      <c r="GCH18" s="160"/>
      <c r="GCI18" s="160"/>
      <c r="GCJ18" s="160"/>
      <c r="GCK18" s="160"/>
      <c r="GCL18" s="160"/>
      <c r="GCM18" s="160"/>
      <c r="GCN18" s="160"/>
      <c r="GCO18" s="160"/>
      <c r="GCP18" s="160"/>
      <c r="GCQ18" s="160"/>
      <c r="GCR18" s="160"/>
      <c r="GCS18" s="160"/>
      <c r="GCT18" s="160"/>
      <c r="GCU18" s="160"/>
      <c r="GCV18" s="160"/>
      <c r="GCW18" s="160"/>
      <c r="GCX18" s="160"/>
      <c r="GCY18" s="160"/>
      <c r="GCZ18" s="160"/>
      <c r="GDA18" s="160"/>
      <c r="GDB18" s="160"/>
      <c r="GDC18" s="160"/>
      <c r="GDD18" s="160"/>
      <c r="GDE18" s="160"/>
      <c r="GDF18" s="160"/>
      <c r="GDG18" s="160"/>
      <c r="GDH18" s="160"/>
      <c r="GDI18" s="160"/>
      <c r="GDJ18" s="160"/>
      <c r="GDK18" s="160"/>
      <c r="GDL18" s="160"/>
      <c r="GDM18" s="160"/>
      <c r="GDN18" s="160"/>
      <c r="GDO18" s="160"/>
      <c r="GDP18" s="160"/>
      <c r="GDQ18" s="160"/>
      <c r="GDR18" s="160"/>
      <c r="GDS18" s="160"/>
      <c r="GDT18" s="160"/>
      <c r="GDU18" s="160"/>
      <c r="GDV18" s="160"/>
      <c r="GDW18" s="160"/>
      <c r="GDX18" s="160"/>
      <c r="GDY18" s="160"/>
      <c r="GDZ18" s="160"/>
      <c r="GEA18" s="160"/>
      <c r="GEB18" s="160"/>
      <c r="GEC18" s="160"/>
      <c r="GED18" s="160"/>
      <c r="GEE18" s="160"/>
      <c r="GEF18" s="160"/>
      <c r="GEG18" s="160"/>
      <c r="GEH18" s="160"/>
      <c r="GEI18" s="160"/>
      <c r="GEJ18" s="160"/>
      <c r="GEK18" s="160"/>
      <c r="GEL18" s="160"/>
      <c r="GEM18" s="160"/>
      <c r="GEN18" s="160"/>
      <c r="GEO18" s="160"/>
      <c r="GEP18" s="160"/>
      <c r="GEQ18" s="160"/>
      <c r="GER18" s="160"/>
      <c r="GES18" s="160"/>
      <c r="GET18" s="160"/>
      <c r="GEU18" s="160"/>
      <c r="GEV18" s="160"/>
      <c r="GEW18" s="160"/>
      <c r="GEX18" s="160"/>
      <c r="GEY18" s="160"/>
      <c r="GEZ18" s="160"/>
      <c r="GFA18" s="160"/>
      <c r="GFB18" s="160"/>
      <c r="GFC18" s="160"/>
      <c r="GFD18" s="160"/>
      <c r="GFE18" s="160"/>
      <c r="GFF18" s="160"/>
      <c r="GFG18" s="160"/>
      <c r="GFH18" s="160"/>
      <c r="GFI18" s="160"/>
      <c r="GFJ18" s="160"/>
      <c r="GFK18" s="160"/>
      <c r="GFL18" s="160"/>
      <c r="GFM18" s="160"/>
      <c r="GFN18" s="160"/>
      <c r="GFO18" s="160"/>
      <c r="GFP18" s="160"/>
      <c r="GFQ18" s="160"/>
      <c r="GFR18" s="160"/>
      <c r="GFS18" s="160"/>
      <c r="GFT18" s="160"/>
      <c r="GFU18" s="160"/>
      <c r="GFV18" s="160"/>
      <c r="GFW18" s="160"/>
      <c r="GFX18" s="160"/>
      <c r="GFY18" s="160"/>
      <c r="GFZ18" s="160"/>
      <c r="GGA18" s="160"/>
      <c r="GGB18" s="160"/>
      <c r="GGC18" s="160"/>
      <c r="GGD18" s="160"/>
      <c r="GGE18" s="160"/>
      <c r="GGF18" s="160"/>
      <c r="GGG18" s="160"/>
      <c r="GGH18" s="160"/>
      <c r="GGI18" s="160"/>
      <c r="GGJ18" s="160"/>
      <c r="GGK18" s="160"/>
      <c r="GGL18" s="160"/>
      <c r="GGM18" s="160"/>
      <c r="GGN18" s="160"/>
      <c r="GGO18" s="160"/>
      <c r="GGP18" s="160"/>
      <c r="GGQ18" s="160"/>
      <c r="GGR18" s="160"/>
      <c r="GGS18" s="160"/>
      <c r="GGT18" s="160"/>
      <c r="GGU18" s="160"/>
      <c r="GGV18" s="160"/>
      <c r="GGW18" s="160"/>
      <c r="GGX18" s="160"/>
      <c r="GGY18" s="160"/>
      <c r="GGZ18" s="160"/>
      <c r="GHA18" s="160"/>
      <c r="GHB18" s="160"/>
      <c r="GHC18" s="160"/>
      <c r="GHD18" s="160"/>
      <c r="GHE18" s="160"/>
      <c r="GHF18" s="160"/>
      <c r="GHG18" s="160"/>
      <c r="GHH18" s="160"/>
      <c r="GHI18" s="160"/>
      <c r="GHJ18" s="160"/>
      <c r="GHK18" s="160"/>
      <c r="GHL18" s="160"/>
      <c r="GHM18" s="160"/>
      <c r="GHN18" s="160"/>
      <c r="GHO18" s="160"/>
      <c r="GHP18" s="160"/>
      <c r="GHQ18" s="160"/>
      <c r="GHR18" s="160"/>
      <c r="GHS18" s="160"/>
      <c r="GHT18" s="160"/>
      <c r="GHU18" s="160"/>
      <c r="GHV18" s="160"/>
      <c r="GHW18" s="160"/>
      <c r="GHX18" s="160"/>
      <c r="GHY18" s="160"/>
      <c r="GHZ18" s="160"/>
      <c r="GIA18" s="160"/>
      <c r="GIB18" s="160"/>
      <c r="GIC18" s="160"/>
      <c r="GID18" s="160"/>
      <c r="GIE18" s="160"/>
      <c r="GIF18" s="160"/>
      <c r="GIG18" s="160"/>
      <c r="GIH18" s="160"/>
      <c r="GII18" s="160"/>
      <c r="GIJ18" s="160"/>
      <c r="GIK18" s="160"/>
      <c r="GIL18" s="160"/>
      <c r="GIM18" s="160"/>
      <c r="GIN18" s="160"/>
      <c r="GIO18" s="160"/>
      <c r="GIP18" s="160"/>
      <c r="GIQ18" s="160"/>
      <c r="GIR18" s="160"/>
      <c r="GIS18" s="160"/>
      <c r="GIT18" s="160"/>
      <c r="GIU18" s="160"/>
      <c r="GIV18" s="160"/>
      <c r="GIW18" s="160"/>
      <c r="GIX18" s="160"/>
      <c r="GIY18" s="160"/>
      <c r="GIZ18" s="160"/>
      <c r="GJA18" s="160"/>
      <c r="GJB18" s="160"/>
      <c r="GJC18" s="160"/>
      <c r="GJD18" s="160"/>
      <c r="GJE18" s="160"/>
      <c r="GJF18" s="160"/>
      <c r="GJG18" s="160"/>
      <c r="GJH18" s="160"/>
      <c r="GJI18" s="160"/>
      <c r="GJJ18" s="160"/>
      <c r="GJK18" s="160"/>
      <c r="GJL18" s="160"/>
      <c r="GJM18" s="160"/>
      <c r="GJN18" s="160"/>
      <c r="GJO18" s="160"/>
      <c r="GJP18" s="160"/>
      <c r="GJQ18" s="160"/>
      <c r="GJR18" s="160"/>
      <c r="GJS18" s="160"/>
      <c r="GJT18" s="160"/>
      <c r="GJU18" s="160"/>
      <c r="GJV18" s="160"/>
      <c r="GJW18" s="160"/>
      <c r="GJX18" s="160"/>
      <c r="GJY18" s="160"/>
      <c r="GJZ18" s="160"/>
      <c r="GKA18" s="160"/>
      <c r="GKB18" s="160"/>
      <c r="GKC18" s="160"/>
      <c r="GKD18" s="160"/>
      <c r="GKE18" s="160"/>
      <c r="GKF18" s="160"/>
      <c r="GKG18" s="160"/>
      <c r="GKH18" s="160"/>
      <c r="GKI18" s="160"/>
      <c r="GKJ18" s="160"/>
      <c r="GKK18" s="160"/>
      <c r="GKL18" s="160"/>
      <c r="GKM18" s="160"/>
      <c r="GKN18" s="160"/>
      <c r="GKO18" s="160"/>
      <c r="GKP18" s="160"/>
      <c r="GKQ18" s="160"/>
      <c r="GKR18" s="160"/>
      <c r="GKS18" s="160"/>
      <c r="GKT18" s="160"/>
      <c r="GKU18" s="160"/>
      <c r="GKV18" s="160"/>
      <c r="GKW18" s="160"/>
      <c r="GKX18" s="160"/>
      <c r="GKY18" s="160"/>
      <c r="GKZ18" s="160"/>
      <c r="GLA18" s="160"/>
      <c r="GLB18" s="160"/>
      <c r="GLC18" s="160"/>
      <c r="GLD18" s="160"/>
      <c r="GLE18" s="160"/>
      <c r="GLF18" s="160"/>
      <c r="GLG18" s="160"/>
      <c r="GLH18" s="160"/>
      <c r="GLI18" s="160"/>
      <c r="GLJ18" s="160"/>
      <c r="GLK18" s="160"/>
      <c r="GLL18" s="160"/>
      <c r="GLM18" s="160"/>
      <c r="GLN18" s="160"/>
      <c r="GLO18" s="160"/>
      <c r="GLP18" s="160"/>
      <c r="GLQ18" s="160"/>
      <c r="GLR18" s="160"/>
      <c r="GLS18" s="160"/>
      <c r="GLT18" s="160"/>
      <c r="GLU18" s="160"/>
      <c r="GLV18" s="160"/>
      <c r="GLW18" s="160"/>
      <c r="GLX18" s="160"/>
      <c r="GLY18" s="160"/>
      <c r="GLZ18" s="160"/>
      <c r="GMA18" s="160"/>
      <c r="GMB18" s="160"/>
      <c r="GMC18" s="160"/>
      <c r="GMD18" s="160"/>
      <c r="GME18" s="160"/>
      <c r="GMF18" s="160"/>
      <c r="GMG18" s="160"/>
      <c r="GMH18" s="160"/>
      <c r="GMI18" s="160"/>
      <c r="GMJ18" s="160"/>
      <c r="GMK18" s="160"/>
      <c r="GML18" s="160"/>
      <c r="GMM18" s="160"/>
      <c r="GMN18" s="160"/>
      <c r="GMO18" s="160"/>
      <c r="GMP18" s="160"/>
      <c r="GMQ18" s="160"/>
      <c r="GMR18" s="160"/>
      <c r="GMS18" s="160"/>
      <c r="GMT18" s="160"/>
      <c r="GMU18" s="160"/>
      <c r="GMV18" s="160"/>
      <c r="GMW18" s="160"/>
      <c r="GMX18" s="160"/>
      <c r="GMY18" s="160"/>
      <c r="GMZ18" s="160"/>
      <c r="GNA18" s="160"/>
      <c r="GNB18" s="160"/>
      <c r="GNC18" s="160"/>
      <c r="GND18" s="160"/>
      <c r="GNE18" s="160"/>
      <c r="GNF18" s="160"/>
      <c r="GNG18" s="160"/>
      <c r="GNH18" s="160"/>
      <c r="GNI18" s="160"/>
      <c r="GNJ18" s="160"/>
      <c r="GNK18" s="160"/>
      <c r="GNL18" s="160"/>
      <c r="GNM18" s="160"/>
      <c r="GNN18" s="160"/>
      <c r="GNO18" s="160"/>
      <c r="GNP18" s="160"/>
      <c r="GNQ18" s="160"/>
      <c r="GNR18" s="160"/>
      <c r="GNS18" s="160"/>
      <c r="GNT18" s="160"/>
      <c r="GNU18" s="160"/>
      <c r="GNV18" s="160"/>
      <c r="GNW18" s="160"/>
      <c r="GNX18" s="160"/>
      <c r="GNY18" s="160"/>
      <c r="GNZ18" s="160"/>
      <c r="GOA18" s="160"/>
      <c r="GOB18" s="160"/>
      <c r="GOC18" s="160"/>
      <c r="GOD18" s="160"/>
      <c r="GOE18" s="160"/>
      <c r="GOF18" s="160"/>
      <c r="GOG18" s="160"/>
      <c r="GOH18" s="160"/>
      <c r="GOI18" s="160"/>
      <c r="GOJ18" s="160"/>
      <c r="GOK18" s="160"/>
      <c r="GOL18" s="160"/>
      <c r="GOM18" s="160"/>
      <c r="GON18" s="160"/>
      <c r="GOO18" s="160"/>
      <c r="GOP18" s="160"/>
      <c r="GOQ18" s="160"/>
      <c r="GOR18" s="160"/>
      <c r="GOS18" s="160"/>
      <c r="GOT18" s="160"/>
      <c r="GOU18" s="160"/>
      <c r="GOV18" s="160"/>
      <c r="GOW18" s="160"/>
      <c r="GOX18" s="160"/>
      <c r="GOY18" s="160"/>
      <c r="GOZ18" s="160"/>
      <c r="GPA18" s="160"/>
      <c r="GPB18" s="160"/>
      <c r="GPC18" s="160"/>
      <c r="GPD18" s="160"/>
      <c r="GPE18" s="160"/>
      <c r="GPF18" s="160"/>
      <c r="GPG18" s="160"/>
      <c r="GPH18" s="160"/>
      <c r="GPI18" s="160"/>
      <c r="GPJ18" s="160"/>
      <c r="GPK18" s="160"/>
      <c r="GPL18" s="160"/>
      <c r="GPM18" s="160"/>
      <c r="GPN18" s="160"/>
      <c r="GPO18" s="160"/>
      <c r="GPP18" s="160"/>
      <c r="GPQ18" s="160"/>
      <c r="GPR18" s="160"/>
      <c r="GPS18" s="160"/>
      <c r="GPT18" s="160"/>
      <c r="GPU18" s="160"/>
      <c r="GPV18" s="160"/>
      <c r="GPW18" s="160"/>
      <c r="GPX18" s="160"/>
      <c r="GPY18" s="160"/>
      <c r="GPZ18" s="160"/>
      <c r="GQA18" s="160"/>
      <c r="GQB18" s="160"/>
      <c r="GQC18" s="160"/>
      <c r="GQD18" s="160"/>
      <c r="GQE18" s="160"/>
      <c r="GQF18" s="160"/>
      <c r="GQG18" s="160"/>
      <c r="GQH18" s="160"/>
      <c r="GQI18" s="160"/>
      <c r="GQJ18" s="160"/>
      <c r="GQK18" s="160"/>
      <c r="GQL18" s="160"/>
      <c r="GQM18" s="160"/>
      <c r="GQN18" s="160"/>
      <c r="GQO18" s="160"/>
      <c r="GQP18" s="160"/>
      <c r="GQQ18" s="160"/>
      <c r="GQR18" s="160"/>
      <c r="GQS18" s="160"/>
      <c r="GQT18" s="160"/>
      <c r="GQU18" s="160"/>
      <c r="GQV18" s="160"/>
      <c r="GQW18" s="160"/>
      <c r="GQX18" s="160"/>
      <c r="GQY18" s="160"/>
      <c r="GQZ18" s="160"/>
      <c r="GRA18" s="160"/>
      <c r="GRB18" s="160"/>
      <c r="GRC18" s="160"/>
      <c r="GRD18" s="160"/>
      <c r="GRE18" s="160"/>
      <c r="GRF18" s="160"/>
      <c r="GRG18" s="160"/>
      <c r="GRH18" s="160"/>
      <c r="GRI18" s="160"/>
      <c r="GRJ18" s="160"/>
      <c r="GRK18" s="160"/>
      <c r="GRL18" s="160"/>
      <c r="GRM18" s="160"/>
      <c r="GRN18" s="160"/>
      <c r="GRO18" s="160"/>
      <c r="GRP18" s="160"/>
      <c r="GRQ18" s="160"/>
      <c r="GRR18" s="160"/>
      <c r="GRS18" s="160"/>
      <c r="GRT18" s="160"/>
      <c r="GRU18" s="160"/>
      <c r="GRV18" s="160"/>
      <c r="GRW18" s="160"/>
      <c r="GRX18" s="160"/>
      <c r="GRY18" s="160"/>
      <c r="GRZ18" s="160"/>
      <c r="GSA18" s="160"/>
      <c r="GSB18" s="160"/>
      <c r="GSC18" s="160"/>
      <c r="GSD18" s="160"/>
      <c r="GSE18" s="160"/>
      <c r="GSF18" s="160"/>
      <c r="GSG18" s="160"/>
      <c r="GSH18" s="160"/>
      <c r="GSI18" s="160"/>
      <c r="GSJ18" s="160"/>
      <c r="GSK18" s="160"/>
      <c r="GSL18" s="160"/>
      <c r="GSM18" s="160"/>
      <c r="GSN18" s="160"/>
      <c r="GSO18" s="160"/>
      <c r="GSP18" s="160"/>
      <c r="GSQ18" s="160"/>
      <c r="GSR18" s="160"/>
      <c r="GSS18" s="160"/>
      <c r="GST18" s="160"/>
      <c r="GSU18" s="160"/>
      <c r="GSV18" s="160"/>
      <c r="GSW18" s="160"/>
      <c r="GSX18" s="160"/>
      <c r="GSY18" s="160"/>
      <c r="GSZ18" s="160"/>
      <c r="GTA18" s="160"/>
      <c r="GTB18" s="160"/>
      <c r="GTC18" s="160"/>
      <c r="GTD18" s="160"/>
      <c r="GTE18" s="160"/>
      <c r="GTF18" s="160"/>
      <c r="GTG18" s="160"/>
      <c r="GTH18" s="160"/>
      <c r="GTI18" s="160"/>
      <c r="GTJ18" s="160"/>
      <c r="GTK18" s="160"/>
      <c r="GTL18" s="160"/>
      <c r="GTM18" s="160"/>
      <c r="GTN18" s="160"/>
      <c r="GTO18" s="160"/>
      <c r="GTP18" s="160"/>
      <c r="GTQ18" s="160"/>
      <c r="GTR18" s="160"/>
      <c r="GTS18" s="160"/>
      <c r="GTT18" s="160"/>
      <c r="GTU18" s="160"/>
      <c r="GTV18" s="160"/>
      <c r="GTW18" s="160"/>
      <c r="GTX18" s="160"/>
      <c r="GTY18" s="160"/>
      <c r="GTZ18" s="160"/>
      <c r="GUA18" s="160"/>
      <c r="GUB18" s="160"/>
      <c r="GUC18" s="160"/>
      <c r="GUD18" s="160"/>
      <c r="GUE18" s="160"/>
      <c r="GUF18" s="160"/>
      <c r="GUG18" s="160"/>
      <c r="GUH18" s="160"/>
      <c r="GUI18" s="160"/>
      <c r="GUJ18" s="160"/>
      <c r="GUK18" s="160"/>
      <c r="GUL18" s="160"/>
      <c r="GUM18" s="160"/>
      <c r="GUN18" s="160"/>
      <c r="GUO18" s="160"/>
      <c r="GUP18" s="160"/>
      <c r="GUQ18" s="160"/>
      <c r="GUR18" s="160"/>
      <c r="GUS18" s="160"/>
      <c r="GUT18" s="160"/>
      <c r="GUU18" s="160"/>
      <c r="GUV18" s="160"/>
      <c r="GUW18" s="160"/>
      <c r="GUX18" s="160"/>
      <c r="GUY18" s="160"/>
      <c r="GUZ18" s="160"/>
      <c r="GVA18" s="160"/>
      <c r="GVB18" s="160"/>
      <c r="GVC18" s="160"/>
      <c r="GVD18" s="160"/>
      <c r="GVE18" s="160"/>
      <c r="GVF18" s="160"/>
      <c r="GVG18" s="160"/>
      <c r="GVH18" s="160"/>
      <c r="GVI18" s="160"/>
      <c r="GVJ18" s="160"/>
      <c r="GVK18" s="160"/>
      <c r="GVL18" s="160"/>
      <c r="GVM18" s="160"/>
      <c r="GVN18" s="160"/>
      <c r="GVO18" s="160"/>
      <c r="GVP18" s="160"/>
      <c r="GVQ18" s="160"/>
      <c r="GVR18" s="160"/>
      <c r="GVS18" s="160"/>
      <c r="GVT18" s="160"/>
      <c r="GVU18" s="160"/>
      <c r="GVV18" s="160"/>
      <c r="GVW18" s="160"/>
      <c r="GVX18" s="160"/>
      <c r="GVY18" s="160"/>
      <c r="GVZ18" s="160"/>
      <c r="GWA18" s="160"/>
      <c r="GWB18" s="160"/>
      <c r="GWC18" s="160"/>
      <c r="GWD18" s="160"/>
      <c r="GWE18" s="160"/>
      <c r="GWF18" s="160"/>
      <c r="GWG18" s="160"/>
      <c r="GWH18" s="160"/>
      <c r="GWI18" s="160"/>
      <c r="GWJ18" s="160"/>
      <c r="GWK18" s="160"/>
      <c r="GWL18" s="160"/>
      <c r="GWM18" s="160"/>
      <c r="GWN18" s="160"/>
      <c r="GWO18" s="160"/>
      <c r="GWP18" s="160"/>
      <c r="GWQ18" s="160"/>
      <c r="GWR18" s="160"/>
      <c r="GWS18" s="160"/>
      <c r="GWT18" s="160"/>
      <c r="GWU18" s="160"/>
      <c r="GWV18" s="160"/>
      <c r="GWW18" s="160"/>
      <c r="GWX18" s="160"/>
      <c r="GWY18" s="160"/>
      <c r="GWZ18" s="160"/>
      <c r="GXA18" s="160"/>
      <c r="GXB18" s="160"/>
      <c r="GXC18" s="160"/>
      <c r="GXD18" s="160"/>
      <c r="GXE18" s="160"/>
      <c r="GXF18" s="160"/>
      <c r="GXG18" s="160"/>
      <c r="GXH18" s="160"/>
      <c r="GXI18" s="160"/>
      <c r="GXJ18" s="160"/>
      <c r="GXK18" s="160"/>
      <c r="GXL18" s="160"/>
      <c r="GXM18" s="160"/>
      <c r="GXN18" s="160"/>
      <c r="GXO18" s="160"/>
      <c r="GXP18" s="160"/>
      <c r="GXQ18" s="160"/>
      <c r="GXR18" s="160"/>
      <c r="GXS18" s="160"/>
      <c r="GXT18" s="160"/>
      <c r="GXU18" s="160"/>
      <c r="GXV18" s="160"/>
      <c r="GXW18" s="160"/>
      <c r="GXX18" s="160"/>
      <c r="GXY18" s="160"/>
      <c r="GXZ18" s="160"/>
      <c r="GYA18" s="160"/>
      <c r="GYB18" s="160"/>
      <c r="GYC18" s="160"/>
      <c r="GYD18" s="160"/>
      <c r="GYE18" s="160"/>
      <c r="GYF18" s="160"/>
      <c r="GYG18" s="160"/>
      <c r="GYH18" s="160"/>
      <c r="GYI18" s="160"/>
      <c r="GYJ18" s="160"/>
      <c r="GYK18" s="160"/>
      <c r="GYL18" s="160"/>
      <c r="GYM18" s="160"/>
      <c r="GYN18" s="160"/>
      <c r="GYO18" s="160"/>
      <c r="GYP18" s="160"/>
      <c r="GYQ18" s="160"/>
      <c r="GYR18" s="160"/>
      <c r="GYS18" s="160"/>
      <c r="GYT18" s="160"/>
      <c r="GYU18" s="160"/>
      <c r="GYV18" s="160"/>
      <c r="GYW18" s="160"/>
      <c r="GYX18" s="160"/>
      <c r="GYY18" s="160"/>
      <c r="GYZ18" s="160"/>
      <c r="GZA18" s="160"/>
      <c r="GZB18" s="160"/>
      <c r="GZC18" s="160"/>
      <c r="GZD18" s="160"/>
      <c r="GZE18" s="160"/>
      <c r="GZF18" s="160"/>
      <c r="GZG18" s="160"/>
      <c r="GZH18" s="160"/>
      <c r="GZI18" s="160"/>
      <c r="GZJ18" s="160"/>
      <c r="GZK18" s="160"/>
      <c r="GZL18" s="160"/>
      <c r="GZM18" s="160"/>
      <c r="GZN18" s="160"/>
      <c r="GZO18" s="160"/>
      <c r="GZP18" s="160"/>
      <c r="GZQ18" s="160"/>
      <c r="GZR18" s="160"/>
      <c r="GZS18" s="160"/>
      <c r="GZT18" s="160"/>
      <c r="GZU18" s="160"/>
      <c r="GZV18" s="160"/>
      <c r="GZW18" s="160"/>
      <c r="GZX18" s="160"/>
      <c r="GZY18" s="160"/>
      <c r="GZZ18" s="160"/>
      <c r="HAA18" s="160"/>
      <c r="HAB18" s="160"/>
      <c r="HAC18" s="160"/>
      <c r="HAD18" s="160"/>
      <c r="HAE18" s="160"/>
      <c r="HAF18" s="160"/>
      <c r="HAG18" s="160"/>
      <c r="HAH18" s="160"/>
      <c r="HAI18" s="160"/>
      <c r="HAJ18" s="160"/>
      <c r="HAK18" s="160"/>
      <c r="HAL18" s="160"/>
      <c r="HAM18" s="160"/>
      <c r="HAN18" s="160"/>
      <c r="HAO18" s="160"/>
      <c r="HAP18" s="160"/>
      <c r="HAQ18" s="160"/>
      <c r="HAR18" s="160"/>
      <c r="HAS18" s="160"/>
      <c r="HAT18" s="160"/>
      <c r="HAU18" s="160"/>
      <c r="HAV18" s="160"/>
      <c r="HAW18" s="160"/>
      <c r="HAX18" s="160"/>
      <c r="HAY18" s="160"/>
      <c r="HAZ18" s="160"/>
      <c r="HBA18" s="160"/>
      <c r="HBB18" s="160"/>
      <c r="HBC18" s="160"/>
      <c r="HBD18" s="160"/>
      <c r="HBE18" s="160"/>
      <c r="HBF18" s="160"/>
      <c r="HBG18" s="160"/>
      <c r="HBH18" s="160"/>
      <c r="HBI18" s="160"/>
      <c r="HBJ18" s="160"/>
      <c r="HBK18" s="160"/>
      <c r="HBL18" s="160"/>
      <c r="HBM18" s="160"/>
      <c r="HBN18" s="160"/>
      <c r="HBO18" s="160"/>
      <c r="HBP18" s="160"/>
      <c r="HBQ18" s="160"/>
      <c r="HBR18" s="160"/>
      <c r="HBS18" s="160"/>
      <c r="HBT18" s="160"/>
      <c r="HBU18" s="160"/>
      <c r="HBV18" s="160"/>
      <c r="HBW18" s="160"/>
      <c r="HBX18" s="160"/>
      <c r="HBY18" s="160"/>
      <c r="HBZ18" s="160"/>
      <c r="HCA18" s="160"/>
      <c r="HCB18" s="160"/>
      <c r="HCC18" s="160"/>
      <c r="HCD18" s="160"/>
      <c r="HCE18" s="160"/>
      <c r="HCF18" s="160"/>
      <c r="HCG18" s="160"/>
      <c r="HCH18" s="160"/>
      <c r="HCI18" s="160"/>
      <c r="HCJ18" s="160"/>
      <c r="HCK18" s="160"/>
      <c r="HCL18" s="160"/>
      <c r="HCM18" s="160"/>
      <c r="HCN18" s="160"/>
      <c r="HCO18" s="160"/>
      <c r="HCP18" s="160"/>
      <c r="HCQ18" s="160"/>
      <c r="HCR18" s="160"/>
      <c r="HCS18" s="160"/>
      <c r="HCT18" s="160"/>
      <c r="HCU18" s="160"/>
      <c r="HCV18" s="160"/>
      <c r="HCW18" s="160"/>
      <c r="HCX18" s="160"/>
      <c r="HCY18" s="160"/>
      <c r="HCZ18" s="160"/>
      <c r="HDA18" s="160"/>
      <c r="HDB18" s="160"/>
      <c r="HDC18" s="160"/>
      <c r="HDD18" s="160"/>
      <c r="HDE18" s="160"/>
      <c r="HDF18" s="160"/>
      <c r="HDG18" s="160"/>
      <c r="HDH18" s="160"/>
      <c r="HDI18" s="160"/>
      <c r="HDJ18" s="160"/>
      <c r="HDK18" s="160"/>
      <c r="HDL18" s="160"/>
      <c r="HDM18" s="160"/>
      <c r="HDN18" s="160"/>
      <c r="HDO18" s="160"/>
      <c r="HDP18" s="160"/>
      <c r="HDQ18" s="160"/>
      <c r="HDR18" s="160"/>
      <c r="HDS18" s="160"/>
      <c r="HDT18" s="160"/>
      <c r="HDU18" s="160"/>
      <c r="HDV18" s="160"/>
      <c r="HDW18" s="160"/>
      <c r="HDX18" s="160"/>
      <c r="HDY18" s="160"/>
      <c r="HDZ18" s="160"/>
      <c r="HEA18" s="160"/>
      <c r="HEB18" s="160"/>
      <c r="HEC18" s="160"/>
      <c r="HED18" s="160"/>
      <c r="HEE18" s="160"/>
      <c r="HEF18" s="160"/>
      <c r="HEG18" s="160"/>
      <c r="HEH18" s="160"/>
      <c r="HEI18" s="160"/>
      <c r="HEJ18" s="160"/>
      <c r="HEK18" s="160"/>
      <c r="HEL18" s="160"/>
      <c r="HEM18" s="160"/>
      <c r="HEN18" s="160"/>
      <c r="HEO18" s="160"/>
      <c r="HEP18" s="160"/>
      <c r="HEQ18" s="160"/>
      <c r="HER18" s="160"/>
      <c r="HES18" s="160"/>
      <c r="HET18" s="160"/>
      <c r="HEU18" s="160"/>
      <c r="HEV18" s="160"/>
      <c r="HEW18" s="160"/>
      <c r="HEX18" s="160"/>
      <c r="HEY18" s="160"/>
      <c r="HEZ18" s="160"/>
      <c r="HFA18" s="160"/>
      <c r="HFB18" s="160"/>
      <c r="HFC18" s="160"/>
      <c r="HFD18" s="160"/>
      <c r="HFE18" s="160"/>
      <c r="HFF18" s="160"/>
      <c r="HFG18" s="160"/>
      <c r="HFH18" s="160"/>
      <c r="HFI18" s="160"/>
      <c r="HFJ18" s="160"/>
      <c r="HFK18" s="160"/>
      <c r="HFL18" s="160"/>
      <c r="HFM18" s="160"/>
      <c r="HFN18" s="160"/>
      <c r="HFO18" s="160"/>
      <c r="HFP18" s="160"/>
      <c r="HFQ18" s="160"/>
      <c r="HFR18" s="160"/>
      <c r="HFS18" s="160"/>
      <c r="HFT18" s="160"/>
      <c r="HFU18" s="160"/>
      <c r="HFV18" s="160"/>
      <c r="HFW18" s="160"/>
      <c r="HFX18" s="160"/>
      <c r="HFY18" s="160"/>
      <c r="HFZ18" s="160"/>
      <c r="HGA18" s="160"/>
      <c r="HGB18" s="160"/>
      <c r="HGC18" s="160"/>
      <c r="HGD18" s="160"/>
      <c r="HGE18" s="160"/>
      <c r="HGF18" s="160"/>
      <c r="HGG18" s="160"/>
      <c r="HGH18" s="160"/>
      <c r="HGI18" s="160"/>
      <c r="HGJ18" s="160"/>
      <c r="HGK18" s="160"/>
      <c r="HGL18" s="160"/>
      <c r="HGM18" s="160"/>
      <c r="HGN18" s="160"/>
      <c r="HGO18" s="160"/>
      <c r="HGP18" s="160"/>
      <c r="HGQ18" s="160"/>
      <c r="HGR18" s="160"/>
      <c r="HGS18" s="160"/>
      <c r="HGT18" s="160"/>
      <c r="HGU18" s="160"/>
      <c r="HGV18" s="160"/>
      <c r="HGW18" s="160"/>
      <c r="HGX18" s="160"/>
      <c r="HGY18" s="160"/>
      <c r="HGZ18" s="160"/>
      <c r="HHA18" s="160"/>
      <c r="HHB18" s="160"/>
      <c r="HHC18" s="160"/>
      <c r="HHD18" s="160"/>
      <c r="HHE18" s="160"/>
      <c r="HHF18" s="160"/>
      <c r="HHG18" s="160"/>
      <c r="HHH18" s="160"/>
      <c r="HHI18" s="160"/>
      <c r="HHJ18" s="160"/>
      <c r="HHK18" s="160"/>
      <c r="HHL18" s="160"/>
      <c r="HHM18" s="160"/>
      <c r="HHN18" s="160"/>
      <c r="HHO18" s="160"/>
      <c r="HHP18" s="160"/>
      <c r="HHQ18" s="160"/>
      <c r="HHR18" s="160"/>
      <c r="HHS18" s="160"/>
      <c r="HHT18" s="160"/>
      <c r="HHU18" s="160"/>
      <c r="HHV18" s="160"/>
      <c r="HHW18" s="160"/>
      <c r="HHX18" s="160"/>
      <c r="HHY18" s="160"/>
      <c r="HHZ18" s="160"/>
      <c r="HIA18" s="160"/>
      <c r="HIB18" s="160"/>
      <c r="HIC18" s="160"/>
      <c r="HID18" s="160"/>
      <c r="HIE18" s="160"/>
      <c r="HIF18" s="160"/>
      <c r="HIG18" s="160"/>
      <c r="HIH18" s="160"/>
      <c r="HII18" s="160"/>
      <c r="HIJ18" s="160"/>
      <c r="HIK18" s="160"/>
      <c r="HIL18" s="160"/>
      <c r="HIM18" s="160"/>
      <c r="HIN18" s="160"/>
      <c r="HIO18" s="160"/>
      <c r="HIP18" s="160"/>
      <c r="HIQ18" s="160"/>
      <c r="HIR18" s="160"/>
      <c r="HIS18" s="160"/>
      <c r="HIT18" s="160"/>
      <c r="HIU18" s="160"/>
      <c r="HIV18" s="160"/>
      <c r="HIW18" s="160"/>
      <c r="HIX18" s="160"/>
      <c r="HIY18" s="160"/>
      <c r="HIZ18" s="160"/>
      <c r="HJA18" s="160"/>
      <c r="HJB18" s="160"/>
      <c r="HJC18" s="160"/>
      <c r="HJD18" s="160"/>
      <c r="HJE18" s="160"/>
      <c r="HJF18" s="160"/>
      <c r="HJG18" s="160"/>
      <c r="HJH18" s="160"/>
      <c r="HJI18" s="160"/>
      <c r="HJJ18" s="160"/>
      <c r="HJK18" s="160"/>
      <c r="HJL18" s="160"/>
      <c r="HJM18" s="160"/>
      <c r="HJN18" s="160"/>
      <c r="HJO18" s="160"/>
      <c r="HJP18" s="160"/>
      <c r="HJQ18" s="160"/>
      <c r="HJR18" s="160"/>
      <c r="HJS18" s="160"/>
      <c r="HJT18" s="160"/>
      <c r="HJU18" s="160"/>
      <c r="HJV18" s="160"/>
      <c r="HJW18" s="160"/>
      <c r="HJX18" s="160"/>
      <c r="HJY18" s="160"/>
      <c r="HJZ18" s="160"/>
      <c r="HKA18" s="160"/>
      <c r="HKB18" s="160"/>
      <c r="HKC18" s="160"/>
      <c r="HKD18" s="160"/>
      <c r="HKE18" s="160"/>
      <c r="HKF18" s="160"/>
      <c r="HKG18" s="160"/>
      <c r="HKH18" s="160"/>
      <c r="HKI18" s="160"/>
      <c r="HKJ18" s="160"/>
      <c r="HKK18" s="160"/>
      <c r="HKL18" s="160"/>
      <c r="HKM18" s="160"/>
      <c r="HKN18" s="160"/>
      <c r="HKO18" s="160"/>
      <c r="HKP18" s="160"/>
      <c r="HKQ18" s="160"/>
      <c r="HKR18" s="160"/>
      <c r="HKS18" s="160"/>
      <c r="HKT18" s="160"/>
      <c r="HKU18" s="160"/>
      <c r="HKV18" s="160"/>
      <c r="HKW18" s="160"/>
      <c r="HKX18" s="160"/>
      <c r="HKY18" s="160"/>
      <c r="HKZ18" s="160"/>
      <c r="HLA18" s="160"/>
      <c r="HLB18" s="160"/>
      <c r="HLC18" s="160"/>
      <c r="HLD18" s="160"/>
      <c r="HLE18" s="160"/>
      <c r="HLF18" s="160"/>
      <c r="HLG18" s="160"/>
      <c r="HLH18" s="160"/>
      <c r="HLI18" s="160"/>
      <c r="HLJ18" s="160"/>
      <c r="HLK18" s="160"/>
      <c r="HLL18" s="160"/>
      <c r="HLM18" s="160"/>
      <c r="HLN18" s="160"/>
      <c r="HLO18" s="160"/>
      <c r="HLP18" s="160"/>
      <c r="HLQ18" s="160"/>
      <c r="HLR18" s="160"/>
      <c r="HLS18" s="160"/>
      <c r="HLT18" s="160"/>
      <c r="HLU18" s="160"/>
      <c r="HLV18" s="160"/>
      <c r="HLW18" s="160"/>
      <c r="HLX18" s="160"/>
      <c r="HLY18" s="160"/>
      <c r="HLZ18" s="160"/>
      <c r="HMA18" s="160"/>
      <c r="HMB18" s="160"/>
      <c r="HMC18" s="160"/>
      <c r="HMD18" s="160"/>
      <c r="HME18" s="160"/>
      <c r="HMF18" s="160"/>
      <c r="HMG18" s="160"/>
      <c r="HMH18" s="160"/>
      <c r="HMI18" s="160"/>
      <c r="HMJ18" s="160"/>
      <c r="HMK18" s="160"/>
      <c r="HML18" s="160"/>
      <c r="HMM18" s="160"/>
      <c r="HMN18" s="160"/>
      <c r="HMO18" s="160"/>
      <c r="HMP18" s="160"/>
      <c r="HMQ18" s="160"/>
      <c r="HMR18" s="160"/>
      <c r="HMS18" s="160"/>
      <c r="HMT18" s="160"/>
      <c r="HMU18" s="160"/>
      <c r="HMV18" s="160"/>
      <c r="HMW18" s="160"/>
      <c r="HMX18" s="160"/>
      <c r="HMY18" s="160"/>
      <c r="HMZ18" s="160"/>
      <c r="HNA18" s="160"/>
      <c r="HNB18" s="160"/>
      <c r="HNC18" s="160"/>
      <c r="HND18" s="160"/>
      <c r="HNE18" s="160"/>
      <c r="HNF18" s="160"/>
      <c r="HNG18" s="160"/>
      <c r="HNH18" s="160"/>
      <c r="HNI18" s="160"/>
      <c r="HNJ18" s="160"/>
      <c r="HNK18" s="160"/>
      <c r="HNL18" s="160"/>
      <c r="HNM18" s="160"/>
      <c r="HNN18" s="160"/>
      <c r="HNO18" s="160"/>
      <c r="HNP18" s="160"/>
      <c r="HNQ18" s="160"/>
      <c r="HNR18" s="160"/>
      <c r="HNS18" s="160"/>
      <c r="HNT18" s="160"/>
      <c r="HNU18" s="160"/>
      <c r="HNV18" s="160"/>
      <c r="HNW18" s="160"/>
      <c r="HNX18" s="160"/>
      <c r="HNY18" s="160"/>
      <c r="HNZ18" s="160"/>
      <c r="HOA18" s="160"/>
      <c r="HOB18" s="160"/>
      <c r="HOC18" s="160"/>
      <c r="HOD18" s="160"/>
      <c r="HOE18" s="160"/>
      <c r="HOF18" s="160"/>
      <c r="HOG18" s="160"/>
      <c r="HOH18" s="160"/>
      <c r="HOI18" s="160"/>
      <c r="HOJ18" s="160"/>
      <c r="HOK18" s="160"/>
      <c r="HOL18" s="160"/>
      <c r="HOM18" s="160"/>
      <c r="HON18" s="160"/>
      <c r="HOO18" s="160"/>
      <c r="HOP18" s="160"/>
      <c r="HOQ18" s="160"/>
      <c r="HOR18" s="160"/>
      <c r="HOS18" s="160"/>
      <c r="HOT18" s="160"/>
      <c r="HOU18" s="160"/>
      <c r="HOV18" s="160"/>
      <c r="HOW18" s="160"/>
      <c r="HOX18" s="160"/>
      <c r="HOY18" s="160"/>
      <c r="HOZ18" s="160"/>
      <c r="HPA18" s="160"/>
      <c r="HPB18" s="160"/>
      <c r="HPC18" s="160"/>
      <c r="HPD18" s="160"/>
      <c r="HPE18" s="160"/>
      <c r="HPF18" s="160"/>
      <c r="HPG18" s="160"/>
      <c r="HPH18" s="160"/>
      <c r="HPI18" s="160"/>
      <c r="HPJ18" s="160"/>
      <c r="HPK18" s="160"/>
      <c r="HPL18" s="160"/>
      <c r="HPM18" s="160"/>
      <c r="HPN18" s="160"/>
      <c r="HPO18" s="160"/>
      <c r="HPP18" s="160"/>
      <c r="HPQ18" s="160"/>
      <c r="HPR18" s="160"/>
      <c r="HPS18" s="160"/>
      <c r="HPT18" s="160"/>
      <c r="HPU18" s="160"/>
      <c r="HPV18" s="160"/>
      <c r="HPW18" s="160"/>
      <c r="HPX18" s="160"/>
      <c r="HPY18" s="160"/>
      <c r="HPZ18" s="160"/>
      <c r="HQA18" s="160"/>
      <c r="HQB18" s="160"/>
      <c r="HQC18" s="160"/>
      <c r="HQD18" s="160"/>
      <c r="HQE18" s="160"/>
      <c r="HQF18" s="160"/>
      <c r="HQG18" s="160"/>
      <c r="HQH18" s="160"/>
      <c r="HQI18" s="160"/>
      <c r="HQJ18" s="160"/>
      <c r="HQK18" s="160"/>
      <c r="HQL18" s="160"/>
      <c r="HQM18" s="160"/>
      <c r="HQN18" s="160"/>
      <c r="HQO18" s="160"/>
      <c r="HQP18" s="160"/>
      <c r="HQQ18" s="160"/>
      <c r="HQR18" s="160"/>
      <c r="HQS18" s="160"/>
      <c r="HQT18" s="160"/>
      <c r="HQU18" s="160"/>
      <c r="HQV18" s="160"/>
      <c r="HQW18" s="160"/>
      <c r="HQX18" s="160"/>
      <c r="HQY18" s="160"/>
      <c r="HQZ18" s="160"/>
      <c r="HRA18" s="160"/>
      <c r="HRB18" s="160"/>
      <c r="HRC18" s="160"/>
      <c r="HRD18" s="160"/>
      <c r="HRE18" s="160"/>
      <c r="HRF18" s="160"/>
      <c r="HRG18" s="160"/>
      <c r="HRH18" s="160"/>
      <c r="HRI18" s="160"/>
      <c r="HRJ18" s="160"/>
      <c r="HRK18" s="160"/>
      <c r="HRL18" s="160"/>
      <c r="HRM18" s="160"/>
      <c r="HRN18" s="160"/>
      <c r="HRO18" s="160"/>
      <c r="HRP18" s="160"/>
      <c r="HRQ18" s="160"/>
      <c r="HRR18" s="160"/>
      <c r="HRS18" s="160"/>
      <c r="HRT18" s="160"/>
      <c r="HRU18" s="160"/>
      <c r="HRV18" s="160"/>
      <c r="HRW18" s="160"/>
      <c r="HRX18" s="160"/>
      <c r="HRY18" s="160"/>
      <c r="HRZ18" s="160"/>
      <c r="HSA18" s="160"/>
      <c r="HSB18" s="160"/>
      <c r="HSC18" s="160"/>
      <c r="HSD18" s="160"/>
      <c r="HSE18" s="160"/>
      <c r="HSF18" s="160"/>
      <c r="HSG18" s="160"/>
      <c r="HSH18" s="160"/>
      <c r="HSI18" s="160"/>
      <c r="HSJ18" s="160"/>
      <c r="HSK18" s="160"/>
      <c r="HSL18" s="160"/>
      <c r="HSM18" s="160"/>
      <c r="HSN18" s="160"/>
      <c r="HSO18" s="160"/>
      <c r="HSP18" s="160"/>
      <c r="HSQ18" s="160"/>
      <c r="HSR18" s="160"/>
      <c r="HSS18" s="160"/>
      <c r="HST18" s="160"/>
      <c r="HSU18" s="160"/>
      <c r="HSV18" s="160"/>
      <c r="HSW18" s="160"/>
      <c r="HSX18" s="160"/>
      <c r="HSY18" s="160"/>
      <c r="HSZ18" s="160"/>
      <c r="HTA18" s="160"/>
      <c r="HTB18" s="160"/>
      <c r="HTC18" s="160"/>
      <c r="HTD18" s="160"/>
      <c r="HTE18" s="160"/>
      <c r="HTF18" s="160"/>
      <c r="HTG18" s="160"/>
      <c r="HTH18" s="160"/>
      <c r="HTI18" s="160"/>
      <c r="HTJ18" s="160"/>
      <c r="HTK18" s="160"/>
      <c r="HTL18" s="160"/>
      <c r="HTM18" s="160"/>
      <c r="HTN18" s="160"/>
      <c r="HTO18" s="160"/>
      <c r="HTP18" s="160"/>
      <c r="HTQ18" s="160"/>
      <c r="HTR18" s="160"/>
      <c r="HTS18" s="160"/>
      <c r="HTT18" s="160"/>
      <c r="HTU18" s="160"/>
      <c r="HTV18" s="160"/>
      <c r="HTW18" s="160"/>
      <c r="HTX18" s="160"/>
      <c r="HTY18" s="160"/>
      <c r="HTZ18" s="160"/>
      <c r="HUA18" s="160"/>
      <c r="HUB18" s="160"/>
      <c r="HUC18" s="160"/>
      <c r="HUD18" s="160"/>
      <c r="HUE18" s="160"/>
      <c r="HUF18" s="160"/>
      <c r="HUG18" s="160"/>
      <c r="HUH18" s="160"/>
      <c r="HUI18" s="160"/>
      <c r="HUJ18" s="160"/>
      <c r="HUK18" s="160"/>
      <c r="HUL18" s="160"/>
      <c r="HUM18" s="160"/>
      <c r="HUN18" s="160"/>
      <c r="HUO18" s="160"/>
      <c r="HUP18" s="160"/>
      <c r="HUQ18" s="160"/>
      <c r="HUR18" s="160"/>
      <c r="HUS18" s="160"/>
      <c r="HUT18" s="160"/>
      <c r="HUU18" s="160"/>
      <c r="HUV18" s="160"/>
      <c r="HUW18" s="160"/>
      <c r="HUX18" s="160"/>
      <c r="HUY18" s="160"/>
      <c r="HUZ18" s="160"/>
      <c r="HVA18" s="160"/>
      <c r="HVB18" s="160"/>
      <c r="HVC18" s="160"/>
      <c r="HVD18" s="160"/>
      <c r="HVE18" s="160"/>
      <c r="HVF18" s="160"/>
      <c r="HVG18" s="160"/>
      <c r="HVH18" s="160"/>
      <c r="HVI18" s="160"/>
      <c r="HVJ18" s="160"/>
      <c r="HVK18" s="160"/>
      <c r="HVL18" s="160"/>
      <c r="HVM18" s="160"/>
      <c r="HVN18" s="160"/>
      <c r="HVO18" s="160"/>
      <c r="HVP18" s="160"/>
      <c r="HVQ18" s="160"/>
      <c r="HVR18" s="160"/>
      <c r="HVS18" s="160"/>
      <c r="HVT18" s="160"/>
      <c r="HVU18" s="160"/>
      <c r="HVV18" s="160"/>
      <c r="HVW18" s="160"/>
      <c r="HVX18" s="160"/>
      <c r="HVY18" s="160"/>
      <c r="HVZ18" s="160"/>
      <c r="HWA18" s="160"/>
      <c r="HWB18" s="160"/>
      <c r="HWC18" s="160"/>
      <c r="HWD18" s="160"/>
      <c r="HWE18" s="160"/>
      <c r="HWF18" s="160"/>
      <c r="HWG18" s="160"/>
      <c r="HWH18" s="160"/>
      <c r="HWI18" s="160"/>
      <c r="HWJ18" s="160"/>
      <c r="HWK18" s="160"/>
      <c r="HWL18" s="160"/>
      <c r="HWM18" s="160"/>
      <c r="HWN18" s="160"/>
      <c r="HWO18" s="160"/>
      <c r="HWP18" s="160"/>
      <c r="HWQ18" s="160"/>
      <c r="HWR18" s="160"/>
      <c r="HWS18" s="160"/>
      <c r="HWT18" s="160"/>
      <c r="HWU18" s="160"/>
      <c r="HWV18" s="160"/>
      <c r="HWW18" s="160"/>
      <c r="HWX18" s="160"/>
      <c r="HWY18" s="160"/>
      <c r="HWZ18" s="160"/>
      <c r="HXA18" s="160"/>
      <c r="HXB18" s="160"/>
      <c r="HXC18" s="160"/>
      <c r="HXD18" s="160"/>
      <c r="HXE18" s="160"/>
      <c r="HXF18" s="160"/>
      <c r="HXG18" s="160"/>
      <c r="HXH18" s="160"/>
      <c r="HXI18" s="160"/>
      <c r="HXJ18" s="160"/>
      <c r="HXK18" s="160"/>
      <c r="HXL18" s="160"/>
      <c r="HXM18" s="160"/>
      <c r="HXN18" s="160"/>
      <c r="HXO18" s="160"/>
      <c r="HXP18" s="160"/>
      <c r="HXQ18" s="160"/>
      <c r="HXR18" s="160"/>
      <c r="HXS18" s="160"/>
      <c r="HXT18" s="160"/>
      <c r="HXU18" s="160"/>
      <c r="HXV18" s="160"/>
      <c r="HXW18" s="160"/>
      <c r="HXX18" s="160"/>
      <c r="HXY18" s="160"/>
      <c r="HXZ18" s="160"/>
      <c r="HYA18" s="160"/>
      <c r="HYB18" s="160"/>
      <c r="HYC18" s="160"/>
      <c r="HYD18" s="160"/>
      <c r="HYE18" s="160"/>
      <c r="HYF18" s="160"/>
      <c r="HYG18" s="160"/>
      <c r="HYH18" s="160"/>
      <c r="HYI18" s="160"/>
      <c r="HYJ18" s="160"/>
      <c r="HYK18" s="160"/>
      <c r="HYL18" s="160"/>
      <c r="HYM18" s="160"/>
      <c r="HYN18" s="160"/>
      <c r="HYO18" s="160"/>
      <c r="HYP18" s="160"/>
      <c r="HYQ18" s="160"/>
      <c r="HYR18" s="160"/>
      <c r="HYS18" s="160"/>
      <c r="HYT18" s="160"/>
      <c r="HYU18" s="160"/>
      <c r="HYV18" s="160"/>
      <c r="HYW18" s="160"/>
      <c r="HYX18" s="160"/>
      <c r="HYY18" s="160"/>
      <c r="HYZ18" s="160"/>
      <c r="HZA18" s="160"/>
      <c r="HZB18" s="160"/>
      <c r="HZC18" s="160"/>
      <c r="HZD18" s="160"/>
      <c r="HZE18" s="160"/>
      <c r="HZF18" s="160"/>
      <c r="HZG18" s="160"/>
      <c r="HZH18" s="160"/>
      <c r="HZI18" s="160"/>
      <c r="HZJ18" s="160"/>
      <c r="HZK18" s="160"/>
      <c r="HZL18" s="160"/>
      <c r="HZM18" s="160"/>
      <c r="HZN18" s="160"/>
      <c r="HZO18" s="160"/>
      <c r="HZP18" s="160"/>
      <c r="HZQ18" s="160"/>
      <c r="HZR18" s="160"/>
      <c r="HZS18" s="160"/>
      <c r="HZT18" s="160"/>
      <c r="HZU18" s="160"/>
      <c r="HZV18" s="160"/>
      <c r="HZW18" s="160"/>
      <c r="HZX18" s="160"/>
      <c r="HZY18" s="160"/>
      <c r="HZZ18" s="160"/>
      <c r="IAA18" s="160"/>
      <c r="IAB18" s="160"/>
      <c r="IAC18" s="160"/>
      <c r="IAD18" s="160"/>
      <c r="IAE18" s="160"/>
      <c r="IAF18" s="160"/>
      <c r="IAG18" s="160"/>
      <c r="IAH18" s="160"/>
      <c r="IAI18" s="160"/>
      <c r="IAJ18" s="160"/>
      <c r="IAK18" s="160"/>
      <c r="IAL18" s="160"/>
      <c r="IAM18" s="160"/>
      <c r="IAN18" s="160"/>
      <c r="IAO18" s="160"/>
      <c r="IAP18" s="160"/>
      <c r="IAQ18" s="160"/>
      <c r="IAR18" s="160"/>
      <c r="IAS18" s="160"/>
      <c r="IAT18" s="160"/>
      <c r="IAU18" s="160"/>
      <c r="IAV18" s="160"/>
      <c r="IAW18" s="160"/>
      <c r="IAX18" s="160"/>
      <c r="IAY18" s="160"/>
      <c r="IAZ18" s="160"/>
      <c r="IBA18" s="160"/>
      <c r="IBB18" s="160"/>
      <c r="IBC18" s="160"/>
      <c r="IBD18" s="160"/>
      <c r="IBE18" s="160"/>
      <c r="IBF18" s="160"/>
      <c r="IBG18" s="160"/>
      <c r="IBH18" s="160"/>
      <c r="IBI18" s="160"/>
      <c r="IBJ18" s="160"/>
      <c r="IBK18" s="160"/>
      <c r="IBL18" s="160"/>
      <c r="IBM18" s="160"/>
      <c r="IBN18" s="160"/>
      <c r="IBO18" s="160"/>
      <c r="IBP18" s="160"/>
      <c r="IBQ18" s="160"/>
      <c r="IBR18" s="160"/>
      <c r="IBS18" s="160"/>
      <c r="IBT18" s="160"/>
      <c r="IBU18" s="160"/>
      <c r="IBV18" s="160"/>
      <c r="IBW18" s="160"/>
      <c r="IBX18" s="160"/>
      <c r="IBY18" s="160"/>
      <c r="IBZ18" s="160"/>
      <c r="ICA18" s="160"/>
      <c r="ICB18" s="160"/>
      <c r="ICC18" s="160"/>
      <c r="ICD18" s="160"/>
      <c r="ICE18" s="160"/>
      <c r="ICF18" s="160"/>
      <c r="ICG18" s="160"/>
      <c r="ICH18" s="160"/>
      <c r="ICI18" s="160"/>
      <c r="ICJ18" s="160"/>
      <c r="ICK18" s="160"/>
      <c r="ICL18" s="160"/>
      <c r="ICM18" s="160"/>
      <c r="ICN18" s="160"/>
      <c r="ICO18" s="160"/>
      <c r="ICP18" s="160"/>
      <c r="ICQ18" s="160"/>
      <c r="ICR18" s="160"/>
      <c r="ICS18" s="160"/>
      <c r="ICT18" s="160"/>
      <c r="ICU18" s="160"/>
      <c r="ICV18" s="160"/>
      <c r="ICW18" s="160"/>
      <c r="ICX18" s="160"/>
      <c r="ICY18" s="160"/>
      <c r="ICZ18" s="160"/>
      <c r="IDA18" s="160"/>
      <c r="IDB18" s="160"/>
      <c r="IDC18" s="160"/>
      <c r="IDD18" s="160"/>
      <c r="IDE18" s="160"/>
      <c r="IDF18" s="160"/>
      <c r="IDG18" s="160"/>
      <c r="IDH18" s="160"/>
      <c r="IDI18" s="160"/>
      <c r="IDJ18" s="160"/>
      <c r="IDK18" s="160"/>
      <c r="IDL18" s="160"/>
      <c r="IDM18" s="160"/>
      <c r="IDN18" s="160"/>
      <c r="IDO18" s="160"/>
      <c r="IDP18" s="160"/>
      <c r="IDQ18" s="160"/>
      <c r="IDR18" s="160"/>
      <c r="IDS18" s="160"/>
      <c r="IDT18" s="160"/>
      <c r="IDU18" s="160"/>
      <c r="IDV18" s="160"/>
      <c r="IDW18" s="160"/>
      <c r="IDX18" s="160"/>
      <c r="IDY18" s="160"/>
      <c r="IDZ18" s="160"/>
      <c r="IEA18" s="160"/>
      <c r="IEB18" s="160"/>
      <c r="IEC18" s="160"/>
      <c r="IED18" s="160"/>
      <c r="IEE18" s="160"/>
      <c r="IEF18" s="160"/>
      <c r="IEG18" s="160"/>
      <c r="IEH18" s="160"/>
      <c r="IEI18" s="160"/>
      <c r="IEJ18" s="160"/>
      <c r="IEK18" s="160"/>
      <c r="IEL18" s="160"/>
      <c r="IEM18" s="160"/>
      <c r="IEN18" s="160"/>
      <c r="IEO18" s="160"/>
      <c r="IEP18" s="160"/>
      <c r="IEQ18" s="160"/>
      <c r="IER18" s="160"/>
      <c r="IES18" s="160"/>
      <c r="IET18" s="160"/>
      <c r="IEU18" s="160"/>
      <c r="IEV18" s="160"/>
      <c r="IEW18" s="160"/>
      <c r="IEX18" s="160"/>
      <c r="IEY18" s="160"/>
      <c r="IEZ18" s="160"/>
      <c r="IFA18" s="160"/>
      <c r="IFB18" s="160"/>
      <c r="IFC18" s="160"/>
      <c r="IFD18" s="160"/>
      <c r="IFE18" s="160"/>
      <c r="IFF18" s="160"/>
      <c r="IFG18" s="160"/>
      <c r="IFH18" s="160"/>
      <c r="IFI18" s="160"/>
      <c r="IFJ18" s="160"/>
      <c r="IFK18" s="160"/>
      <c r="IFL18" s="160"/>
      <c r="IFM18" s="160"/>
      <c r="IFN18" s="160"/>
      <c r="IFO18" s="160"/>
      <c r="IFP18" s="160"/>
      <c r="IFQ18" s="160"/>
      <c r="IFR18" s="160"/>
      <c r="IFS18" s="160"/>
      <c r="IFT18" s="160"/>
      <c r="IFU18" s="160"/>
      <c r="IFV18" s="160"/>
      <c r="IFW18" s="160"/>
      <c r="IFX18" s="160"/>
      <c r="IFY18" s="160"/>
      <c r="IFZ18" s="160"/>
      <c r="IGA18" s="160"/>
      <c r="IGB18" s="160"/>
      <c r="IGC18" s="160"/>
      <c r="IGD18" s="160"/>
      <c r="IGE18" s="160"/>
      <c r="IGF18" s="160"/>
      <c r="IGG18" s="160"/>
      <c r="IGH18" s="160"/>
      <c r="IGI18" s="160"/>
      <c r="IGJ18" s="160"/>
      <c r="IGK18" s="160"/>
      <c r="IGL18" s="160"/>
      <c r="IGM18" s="160"/>
      <c r="IGN18" s="160"/>
      <c r="IGO18" s="160"/>
      <c r="IGP18" s="160"/>
      <c r="IGQ18" s="160"/>
      <c r="IGR18" s="160"/>
      <c r="IGS18" s="160"/>
      <c r="IGT18" s="160"/>
      <c r="IGU18" s="160"/>
      <c r="IGV18" s="160"/>
      <c r="IGW18" s="160"/>
      <c r="IGX18" s="160"/>
      <c r="IGY18" s="160"/>
      <c r="IGZ18" s="160"/>
      <c r="IHA18" s="160"/>
      <c r="IHB18" s="160"/>
      <c r="IHC18" s="160"/>
      <c r="IHD18" s="160"/>
      <c r="IHE18" s="160"/>
      <c r="IHF18" s="160"/>
      <c r="IHG18" s="160"/>
      <c r="IHH18" s="160"/>
      <c r="IHI18" s="160"/>
      <c r="IHJ18" s="160"/>
      <c r="IHK18" s="160"/>
      <c r="IHL18" s="160"/>
      <c r="IHM18" s="160"/>
      <c r="IHN18" s="160"/>
      <c r="IHO18" s="160"/>
      <c r="IHP18" s="160"/>
      <c r="IHQ18" s="160"/>
      <c r="IHR18" s="160"/>
      <c r="IHS18" s="160"/>
      <c r="IHT18" s="160"/>
      <c r="IHU18" s="160"/>
      <c r="IHV18" s="160"/>
      <c r="IHW18" s="160"/>
      <c r="IHX18" s="160"/>
      <c r="IHY18" s="160"/>
      <c r="IHZ18" s="160"/>
      <c r="IIA18" s="160"/>
      <c r="IIB18" s="160"/>
      <c r="IIC18" s="160"/>
      <c r="IID18" s="160"/>
      <c r="IIE18" s="160"/>
      <c r="IIF18" s="160"/>
      <c r="IIG18" s="160"/>
      <c r="IIH18" s="160"/>
      <c r="III18" s="160"/>
      <c r="IIJ18" s="160"/>
      <c r="IIK18" s="160"/>
      <c r="IIL18" s="160"/>
      <c r="IIM18" s="160"/>
      <c r="IIN18" s="160"/>
      <c r="IIO18" s="160"/>
      <c r="IIP18" s="160"/>
      <c r="IIQ18" s="160"/>
      <c r="IIR18" s="160"/>
      <c r="IIS18" s="160"/>
      <c r="IIT18" s="160"/>
      <c r="IIU18" s="160"/>
      <c r="IIV18" s="160"/>
      <c r="IIW18" s="160"/>
      <c r="IIX18" s="160"/>
      <c r="IIY18" s="160"/>
      <c r="IIZ18" s="160"/>
      <c r="IJA18" s="160"/>
      <c r="IJB18" s="160"/>
      <c r="IJC18" s="160"/>
      <c r="IJD18" s="160"/>
      <c r="IJE18" s="160"/>
      <c r="IJF18" s="160"/>
      <c r="IJG18" s="160"/>
      <c r="IJH18" s="160"/>
      <c r="IJI18" s="160"/>
      <c r="IJJ18" s="160"/>
      <c r="IJK18" s="160"/>
      <c r="IJL18" s="160"/>
      <c r="IJM18" s="160"/>
      <c r="IJN18" s="160"/>
      <c r="IJO18" s="160"/>
      <c r="IJP18" s="160"/>
      <c r="IJQ18" s="160"/>
      <c r="IJR18" s="160"/>
      <c r="IJS18" s="160"/>
      <c r="IJT18" s="160"/>
      <c r="IJU18" s="160"/>
      <c r="IJV18" s="160"/>
      <c r="IJW18" s="160"/>
      <c r="IJX18" s="160"/>
      <c r="IJY18" s="160"/>
      <c r="IJZ18" s="160"/>
      <c r="IKA18" s="160"/>
      <c r="IKB18" s="160"/>
      <c r="IKC18" s="160"/>
      <c r="IKD18" s="160"/>
      <c r="IKE18" s="160"/>
      <c r="IKF18" s="160"/>
      <c r="IKG18" s="160"/>
      <c r="IKH18" s="160"/>
      <c r="IKI18" s="160"/>
      <c r="IKJ18" s="160"/>
      <c r="IKK18" s="160"/>
      <c r="IKL18" s="160"/>
      <c r="IKM18" s="160"/>
      <c r="IKN18" s="160"/>
      <c r="IKO18" s="160"/>
      <c r="IKP18" s="160"/>
      <c r="IKQ18" s="160"/>
      <c r="IKR18" s="160"/>
      <c r="IKS18" s="160"/>
      <c r="IKT18" s="160"/>
      <c r="IKU18" s="160"/>
      <c r="IKV18" s="160"/>
      <c r="IKW18" s="160"/>
      <c r="IKX18" s="160"/>
      <c r="IKY18" s="160"/>
      <c r="IKZ18" s="160"/>
      <c r="ILA18" s="160"/>
      <c r="ILB18" s="160"/>
      <c r="ILC18" s="160"/>
      <c r="ILD18" s="160"/>
      <c r="ILE18" s="160"/>
      <c r="ILF18" s="160"/>
      <c r="ILG18" s="160"/>
      <c r="ILH18" s="160"/>
      <c r="ILI18" s="160"/>
      <c r="ILJ18" s="160"/>
      <c r="ILK18" s="160"/>
      <c r="ILL18" s="160"/>
      <c r="ILM18" s="160"/>
      <c r="ILN18" s="160"/>
      <c r="ILO18" s="160"/>
      <c r="ILP18" s="160"/>
      <c r="ILQ18" s="160"/>
      <c r="ILR18" s="160"/>
      <c r="ILS18" s="160"/>
      <c r="ILT18" s="160"/>
      <c r="ILU18" s="160"/>
      <c r="ILV18" s="160"/>
      <c r="ILW18" s="160"/>
      <c r="ILX18" s="160"/>
      <c r="ILY18" s="160"/>
      <c r="ILZ18" s="160"/>
      <c r="IMA18" s="160"/>
      <c r="IMB18" s="160"/>
      <c r="IMC18" s="160"/>
      <c r="IMD18" s="160"/>
      <c r="IME18" s="160"/>
      <c r="IMF18" s="160"/>
      <c r="IMG18" s="160"/>
      <c r="IMH18" s="160"/>
      <c r="IMI18" s="160"/>
      <c r="IMJ18" s="160"/>
      <c r="IMK18" s="160"/>
      <c r="IML18" s="160"/>
      <c r="IMM18" s="160"/>
      <c r="IMN18" s="160"/>
      <c r="IMO18" s="160"/>
      <c r="IMP18" s="160"/>
      <c r="IMQ18" s="160"/>
      <c r="IMR18" s="160"/>
      <c r="IMS18" s="160"/>
      <c r="IMT18" s="160"/>
      <c r="IMU18" s="160"/>
      <c r="IMV18" s="160"/>
      <c r="IMW18" s="160"/>
      <c r="IMX18" s="160"/>
      <c r="IMY18" s="160"/>
      <c r="IMZ18" s="160"/>
      <c r="INA18" s="160"/>
      <c r="INB18" s="160"/>
      <c r="INC18" s="160"/>
      <c r="IND18" s="160"/>
      <c r="INE18" s="160"/>
      <c r="INF18" s="160"/>
      <c r="ING18" s="160"/>
      <c r="INH18" s="160"/>
      <c r="INI18" s="160"/>
      <c r="INJ18" s="160"/>
      <c r="INK18" s="160"/>
      <c r="INL18" s="160"/>
      <c r="INM18" s="160"/>
      <c r="INN18" s="160"/>
      <c r="INO18" s="160"/>
      <c r="INP18" s="160"/>
      <c r="INQ18" s="160"/>
      <c r="INR18" s="160"/>
      <c r="INS18" s="160"/>
      <c r="INT18" s="160"/>
      <c r="INU18" s="160"/>
      <c r="INV18" s="160"/>
      <c r="INW18" s="160"/>
      <c r="INX18" s="160"/>
      <c r="INY18" s="160"/>
      <c r="INZ18" s="160"/>
      <c r="IOA18" s="160"/>
      <c r="IOB18" s="160"/>
      <c r="IOC18" s="160"/>
      <c r="IOD18" s="160"/>
      <c r="IOE18" s="160"/>
      <c r="IOF18" s="160"/>
      <c r="IOG18" s="160"/>
      <c r="IOH18" s="160"/>
      <c r="IOI18" s="160"/>
      <c r="IOJ18" s="160"/>
      <c r="IOK18" s="160"/>
      <c r="IOL18" s="160"/>
      <c r="IOM18" s="160"/>
      <c r="ION18" s="160"/>
      <c r="IOO18" s="160"/>
      <c r="IOP18" s="160"/>
      <c r="IOQ18" s="160"/>
      <c r="IOR18" s="160"/>
      <c r="IOS18" s="160"/>
      <c r="IOT18" s="160"/>
      <c r="IOU18" s="160"/>
      <c r="IOV18" s="160"/>
      <c r="IOW18" s="160"/>
      <c r="IOX18" s="160"/>
      <c r="IOY18" s="160"/>
      <c r="IOZ18" s="160"/>
      <c r="IPA18" s="160"/>
      <c r="IPB18" s="160"/>
      <c r="IPC18" s="160"/>
      <c r="IPD18" s="160"/>
      <c r="IPE18" s="160"/>
      <c r="IPF18" s="160"/>
      <c r="IPG18" s="160"/>
      <c r="IPH18" s="160"/>
      <c r="IPI18" s="160"/>
      <c r="IPJ18" s="160"/>
      <c r="IPK18" s="160"/>
      <c r="IPL18" s="160"/>
      <c r="IPM18" s="160"/>
      <c r="IPN18" s="160"/>
      <c r="IPO18" s="160"/>
      <c r="IPP18" s="160"/>
      <c r="IPQ18" s="160"/>
      <c r="IPR18" s="160"/>
      <c r="IPS18" s="160"/>
      <c r="IPT18" s="160"/>
      <c r="IPU18" s="160"/>
      <c r="IPV18" s="160"/>
      <c r="IPW18" s="160"/>
      <c r="IPX18" s="160"/>
      <c r="IPY18" s="160"/>
      <c r="IPZ18" s="160"/>
      <c r="IQA18" s="160"/>
      <c r="IQB18" s="160"/>
      <c r="IQC18" s="160"/>
      <c r="IQD18" s="160"/>
      <c r="IQE18" s="160"/>
      <c r="IQF18" s="160"/>
      <c r="IQG18" s="160"/>
      <c r="IQH18" s="160"/>
      <c r="IQI18" s="160"/>
      <c r="IQJ18" s="160"/>
      <c r="IQK18" s="160"/>
      <c r="IQL18" s="160"/>
      <c r="IQM18" s="160"/>
      <c r="IQN18" s="160"/>
      <c r="IQO18" s="160"/>
      <c r="IQP18" s="160"/>
      <c r="IQQ18" s="160"/>
      <c r="IQR18" s="160"/>
      <c r="IQS18" s="160"/>
      <c r="IQT18" s="160"/>
      <c r="IQU18" s="160"/>
      <c r="IQV18" s="160"/>
      <c r="IQW18" s="160"/>
      <c r="IQX18" s="160"/>
      <c r="IQY18" s="160"/>
      <c r="IQZ18" s="160"/>
      <c r="IRA18" s="160"/>
      <c r="IRB18" s="160"/>
      <c r="IRC18" s="160"/>
      <c r="IRD18" s="160"/>
      <c r="IRE18" s="160"/>
      <c r="IRF18" s="160"/>
      <c r="IRG18" s="160"/>
      <c r="IRH18" s="160"/>
      <c r="IRI18" s="160"/>
      <c r="IRJ18" s="160"/>
      <c r="IRK18" s="160"/>
      <c r="IRL18" s="160"/>
      <c r="IRM18" s="160"/>
      <c r="IRN18" s="160"/>
      <c r="IRO18" s="160"/>
      <c r="IRP18" s="160"/>
      <c r="IRQ18" s="160"/>
      <c r="IRR18" s="160"/>
      <c r="IRS18" s="160"/>
      <c r="IRT18" s="160"/>
      <c r="IRU18" s="160"/>
      <c r="IRV18" s="160"/>
      <c r="IRW18" s="160"/>
      <c r="IRX18" s="160"/>
      <c r="IRY18" s="160"/>
      <c r="IRZ18" s="160"/>
      <c r="ISA18" s="160"/>
      <c r="ISB18" s="160"/>
      <c r="ISC18" s="160"/>
      <c r="ISD18" s="160"/>
      <c r="ISE18" s="160"/>
      <c r="ISF18" s="160"/>
      <c r="ISG18" s="160"/>
      <c r="ISH18" s="160"/>
      <c r="ISI18" s="160"/>
      <c r="ISJ18" s="160"/>
      <c r="ISK18" s="160"/>
      <c r="ISL18" s="160"/>
      <c r="ISM18" s="160"/>
      <c r="ISN18" s="160"/>
      <c r="ISO18" s="160"/>
      <c r="ISP18" s="160"/>
      <c r="ISQ18" s="160"/>
      <c r="ISR18" s="160"/>
      <c r="ISS18" s="160"/>
      <c r="IST18" s="160"/>
      <c r="ISU18" s="160"/>
      <c r="ISV18" s="160"/>
      <c r="ISW18" s="160"/>
      <c r="ISX18" s="160"/>
      <c r="ISY18" s="160"/>
      <c r="ISZ18" s="160"/>
      <c r="ITA18" s="160"/>
      <c r="ITB18" s="160"/>
      <c r="ITC18" s="160"/>
      <c r="ITD18" s="160"/>
      <c r="ITE18" s="160"/>
      <c r="ITF18" s="160"/>
      <c r="ITG18" s="160"/>
      <c r="ITH18" s="160"/>
      <c r="ITI18" s="160"/>
      <c r="ITJ18" s="160"/>
      <c r="ITK18" s="160"/>
      <c r="ITL18" s="160"/>
      <c r="ITM18" s="160"/>
      <c r="ITN18" s="160"/>
      <c r="ITO18" s="160"/>
      <c r="ITP18" s="160"/>
      <c r="ITQ18" s="160"/>
      <c r="ITR18" s="160"/>
      <c r="ITS18" s="160"/>
      <c r="ITT18" s="160"/>
      <c r="ITU18" s="160"/>
      <c r="ITV18" s="160"/>
      <c r="ITW18" s="160"/>
      <c r="ITX18" s="160"/>
      <c r="ITY18" s="160"/>
      <c r="ITZ18" s="160"/>
      <c r="IUA18" s="160"/>
      <c r="IUB18" s="160"/>
      <c r="IUC18" s="160"/>
      <c r="IUD18" s="160"/>
      <c r="IUE18" s="160"/>
      <c r="IUF18" s="160"/>
      <c r="IUG18" s="160"/>
      <c r="IUH18" s="160"/>
      <c r="IUI18" s="160"/>
      <c r="IUJ18" s="160"/>
      <c r="IUK18" s="160"/>
      <c r="IUL18" s="160"/>
      <c r="IUM18" s="160"/>
      <c r="IUN18" s="160"/>
      <c r="IUO18" s="160"/>
      <c r="IUP18" s="160"/>
      <c r="IUQ18" s="160"/>
      <c r="IUR18" s="160"/>
      <c r="IUS18" s="160"/>
      <c r="IUT18" s="160"/>
      <c r="IUU18" s="160"/>
      <c r="IUV18" s="160"/>
      <c r="IUW18" s="160"/>
      <c r="IUX18" s="160"/>
      <c r="IUY18" s="160"/>
      <c r="IUZ18" s="160"/>
      <c r="IVA18" s="160"/>
      <c r="IVB18" s="160"/>
      <c r="IVC18" s="160"/>
      <c r="IVD18" s="160"/>
      <c r="IVE18" s="160"/>
      <c r="IVF18" s="160"/>
      <c r="IVG18" s="160"/>
      <c r="IVH18" s="160"/>
      <c r="IVI18" s="160"/>
      <c r="IVJ18" s="160"/>
      <c r="IVK18" s="160"/>
      <c r="IVL18" s="160"/>
      <c r="IVM18" s="160"/>
      <c r="IVN18" s="160"/>
      <c r="IVO18" s="160"/>
      <c r="IVP18" s="160"/>
      <c r="IVQ18" s="160"/>
      <c r="IVR18" s="160"/>
      <c r="IVS18" s="160"/>
      <c r="IVT18" s="160"/>
      <c r="IVU18" s="160"/>
      <c r="IVV18" s="160"/>
      <c r="IVW18" s="160"/>
      <c r="IVX18" s="160"/>
      <c r="IVY18" s="160"/>
      <c r="IVZ18" s="160"/>
      <c r="IWA18" s="160"/>
      <c r="IWB18" s="160"/>
      <c r="IWC18" s="160"/>
      <c r="IWD18" s="160"/>
      <c r="IWE18" s="160"/>
      <c r="IWF18" s="160"/>
      <c r="IWG18" s="160"/>
      <c r="IWH18" s="160"/>
      <c r="IWI18" s="160"/>
      <c r="IWJ18" s="160"/>
      <c r="IWK18" s="160"/>
      <c r="IWL18" s="160"/>
      <c r="IWM18" s="160"/>
      <c r="IWN18" s="160"/>
      <c r="IWO18" s="160"/>
      <c r="IWP18" s="160"/>
      <c r="IWQ18" s="160"/>
      <c r="IWR18" s="160"/>
      <c r="IWS18" s="160"/>
      <c r="IWT18" s="160"/>
      <c r="IWU18" s="160"/>
      <c r="IWV18" s="160"/>
      <c r="IWW18" s="160"/>
      <c r="IWX18" s="160"/>
      <c r="IWY18" s="160"/>
      <c r="IWZ18" s="160"/>
      <c r="IXA18" s="160"/>
      <c r="IXB18" s="160"/>
      <c r="IXC18" s="160"/>
      <c r="IXD18" s="160"/>
      <c r="IXE18" s="160"/>
      <c r="IXF18" s="160"/>
      <c r="IXG18" s="160"/>
      <c r="IXH18" s="160"/>
      <c r="IXI18" s="160"/>
      <c r="IXJ18" s="160"/>
      <c r="IXK18" s="160"/>
      <c r="IXL18" s="160"/>
      <c r="IXM18" s="160"/>
      <c r="IXN18" s="160"/>
      <c r="IXO18" s="160"/>
      <c r="IXP18" s="160"/>
      <c r="IXQ18" s="160"/>
      <c r="IXR18" s="160"/>
      <c r="IXS18" s="160"/>
      <c r="IXT18" s="160"/>
      <c r="IXU18" s="160"/>
      <c r="IXV18" s="160"/>
      <c r="IXW18" s="160"/>
      <c r="IXX18" s="160"/>
      <c r="IXY18" s="160"/>
      <c r="IXZ18" s="160"/>
      <c r="IYA18" s="160"/>
      <c r="IYB18" s="160"/>
      <c r="IYC18" s="160"/>
      <c r="IYD18" s="160"/>
      <c r="IYE18" s="160"/>
      <c r="IYF18" s="160"/>
      <c r="IYG18" s="160"/>
      <c r="IYH18" s="160"/>
      <c r="IYI18" s="160"/>
      <c r="IYJ18" s="160"/>
      <c r="IYK18" s="160"/>
      <c r="IYL18" s="160"/>
      <c r="IYM18" s="160"/>
      <c r="IYN18" s="160"/>
      <c r="IYO18" s="160"/>
      <c r="IYP18" s="160"/>
      <c r="IYQ18" s="160"/>
      <c r="IYR18" s="160"/>
      <c r="IYS18" s="160"/>
      <c r="IYT18" s="160"/>
      <c r="IYU18" s="160"/>
      <c r="IYV18" s="160"/>
      <c r="IYW18" s="160"/>
      <c r="IYX18" s="160"/>
      <c r="IYY18" s="160"/>
      <c r="IYZ18" s="160"/>
      <c r="IZA18" s="160"/>
      <c r="IZB18" s="160"/>
      <c r="IZC18" s="160"/>
      <c r="IZD18" s="160"/>
      <c r="IZE18" s="160"/>
      <c r="IZF18" s="160"/>
      <c r="IZG18" s="160"/>
      <c r="IZH18" s="160"/>
      <c r="IZI18" s="160"/>
      <c r="IZJ18" s="160"/>
      <c r="IZK18" s="160"/>
      <c r="IZL18" s="160"/>
      <c r="IZM18" s="160"/>
      <c r="IZN18" s="160"/>
      <c r="IZO18" s="160"/>
      <c r="IZP18" s="160"/>
      <c r="IZQ18" s="160"/>
      <c r="IZR18" s="160"/>
      <c r="IZS18" s="160"/>
      <c r="IZT18" s="160"/>
      <c r="IZU18" s="160"/>
      <c r="IZV18" s="160"/>
      <c r="IZW18" s="160"/>
      <c r="IZX18" s="160"/>
      <c r="IZY18" s="160"/>
      <c r="IZZ18" s="160"/>
      <c r="JAA18" s="160"/>
      <c r="JAB18" s="160"/>
      <c r="JAC18" s="160"/>
      <c r="JAD18" s="160"/>
      <c r="JAE18" s="160"/>
      <c r="JAF18" s="160"/>
      <c r="JAG18" s="160"/>
      <c r="JAH18" s="160"/>
      <c r="JAI18" s="160"/>
      <c r="JAJ18" s="160"/>
      <c r="JAK18" s="160"/>
      <c r="JAL18" s="160"/>
      <c r="JAM18" s="160"/>
      <c r="JAN18" s="160"/>
      <c r="JAO18" s="160"/>
      <c r="JAP18" s="160"/>
      <c r="JAQ18" s="160"/>
      <c r="JAR18" s="160"/>
      <c r="JAS18" s="160"/>
      <c r="JAT18" s="160"/>
      <c r="JAU18" s="160"/>
      <c r="JAV18" s="160"/>
      <c r="JAW18" s="160"/>
      <c r="JAX18" s="160"/>
      <c r="JAY18" s="160"/>
      <c r="JAZ18" s="160"/>
      <c r="JBA18" s="160"/>
      <c r="JBB18" s="160"/>
      <c r="JBC18" s="160"/>
      <c r="JBD18" s="160"/>
      <c r="JBE18" s="160"/>
      <c r="JBF18" s="160"/>
      <c r="JBG18" s="160"/>
      <c r="JBH18" s="160"/>
      <c r="JBI18" s="160"/>
      <c r="JBJ18" s="160"/>
      <c r="JBK18" s="160"/>
      <c r="JBL18" s="160"/>
      <c r="JBM18" s="160"/>
      <c r="JBN18" s="160"/>
      <c r="JBO18" s="160"/>
      <c r="JBP18" s="160"/>
      <c r="JBQ18" s="160"/>
      <c r="JBR18" s="160"/>
      <c r="JBS18" s="160"/>
      <c r="JBT18" s="160"/>
      <c r="JBU18" s="160"/>
      <c r="JBV18" s="160"/>
      <c r="JBW18" s="160"/>
      <c r="JBX18" s="160"/>
      <c r="JBY18" s="160"/>
      <c r="JBZ18" s="160"/>
      <c r="JCA18" s="160"/>
      <c r="JCB18" s="160"/>
      <c r="JCC18" s="160"/>
      <c r="JCD18" s="160"/>
      <c r="JCE18" s="160"/>
      <c r="JCF18" s="160"/>
      <c r="JCG18" s="160"/>
      <c r="JCH18" s="160"/>
      <c r="JCI18" s="160"/>
      <c r="JCJ18" s="160"/>
      <c r="JCK18" s="160"/>
      <c r="JCL18" s="160"/>
      <c r="JCM18" s="160"/>
      <c r="JCN18" s="160"/>
      <c r="JCO18" s="160"/>
      <c r="JCP18" s="160"/>
      <c r="JCQ18" s="160"/>
      <c r="JCR18" s="160"/>
      <c r="JCS18" s="160"/>
      <c r="JCT18" s="160"/>
      <c r="JCU18" s="160"/>
      <c r="JCV18" s="160"/>
      <c r="JCW18" s="160"/>
      <c r="JCX18" s="160"/>
      <c r="JCY18" s="160"/>
      <c r="JCZ18" s="160"/>
      <c r="JDA18" s="160"/>
      <c r="JDB18" s="160"/>
      <c r="JDC18" s="160"/>
      <c r="JDD18" s="160"/>
      <c r="JDE18" s="160"/>
      <c r="JDF18" s="160"/>
      <c r="JDG18" s="160"/>
      <c r="JDH18" s="160"/>
      <c r="JDI18" s="160"/>
      <c r="JDJ18" s="160"/>
      <c r="JDK18" s="160"/>
      <c r="JDL18" s="160"/>
      <c r="JDM18" s="160"/>
      <c r="JDN18" s="160"/>
      <c r="JDO18" s="160"/>
      <c r="JDP18" s="160"/>
      <c r="JDQ18" s="160"/>
      <c r="JDR18" s="160"/>
      <c r="JDS18" s="160"/>
      <c r="JDT18" s="160"/>
      <c r="JDU18" s="160"/>
      <c r="JDV18" s="160"/>
      <c r="JDW18" s="160"/>
      <c r="JDX18" s="160"/>
      <c r="JDY18" s="160"/>
      <c r="JDZ18" s="160"/>
      <c r="JEA18" s="160"/>
      <c r="JEB18" s="160"/>
      <c r="JEC18" s="160"/>
      <c r="JED18" s="160"/>
      <c r="JEE18" s="160"/>
      <c r="JEF18" s="160"/>
      <c r="JEG18" s="160"/>
      <c r="JEH18" s="160"/>
      <c r="JEI18" s="160"/>
      <c r="JEJ18" s="160"/>
      <c r="JEK18" s="160"/>
      <c r="JEL18" s="160"/>
      <c r="JEM18" s="160"/>
      <c r="JEN18" s="160"/>
      <c r="JEO18" s="160"/>
      <c r="JEP18" s="160"/>
      <c r="JEQ18" s="160"/>
      <c r="JER18" s="160"/>
      <c r="JES18" s="160"/>
      <c r="JET18" s="160"/>
      <c r="JEU18" s="160"/>
      <c r="JEV18" s="160"/>
      <c r="JEW18" s="160"/>
      <c r="JEX18" s="160"/>
      <c r="JEY18" s="160"/>
      <c r="JEZ18" s="160"/>
      <c r="JFA18" s="160"/>
      <c r="JFB18" s="160"/>
      <c r="JFC18" s="160"/>
      <c r="JFD18" s="160"/>
      <c r="JFE18" s="160"/>
      <c r="JFF18" s="160"/>
      <c r="JFG18" s="160"/>
      <c r="JFH18" s="160"/>
      <c r="JFI18" s="160"/>
      <c r="JFJ18" s="160"/>
      <c r="JFK18" s="160"/>
      <c r="JFL18" s="160"/>
      <c r="JFM18" s="160"/>
      <c r="JFN18" s="160"/>
      <c r="JFO18" s="160"/>
      <c r="JFP18" s="160"/>
      <c r="JFQ18" s="160"/>
      <c r="JFR18" s="160"/>
      <c r="JFS18" s="160"/>
      <c r="JFT18" s="160"/>
      <c r="JFU18" s="160"/>
      <c r="JFV18" s="160"/>
      <c r="JFW18" s="160"/>
      <c r="JFX18" s="160"/>
      <c r="JFY18" s="160"/>
      <c r="JFZ18" s="160"/>
      <c r="JGA18" s="160"/>
      <c r="JGB18" s="160"/>
      <c r="JGC18" s="160"/>
      <c r="JGD18" s="160"/>
      <c r="JGE18" s="160"/>
      <c r="JGF18" s="160"/>
      <c r="JGG18" s="160"/>
      <c r="JGH18" s="160"/>
      <c r="JGI18" s="160"/>
      <c r="JGJ18" s="160"/>
      <c r="JGK18" s="160"/>
      <c r="JGL18" s="160"/>
      <c r="JGM18" s="160"/>
      <c r="JGN18" s="160"/>
      <c r="JGO18" s="160"/>
      <c r="JGP18" s="160"/>
      <c r="JGQ18" s="160"/>
      <c r="JGR18" s="160"/>
      <c r="JGS18" s="160"/>
      <c r="JGT18" s="160"/>
      <c r="JGU18" s="160"/>
      <c r="JGV18" s="160"/>
      <c r="JGW18" s="160"/>
      <c r="JGX18" s="160"/>
      <c r="JGY18" s="160"/>
      <c r="JGZ18" s="160"/>
      <c r="JHA18" s="160"/>
      <c r="JHB18" s="160"/>
      <c r="JHC18" s="160"/>
      <c r="JHD18" s="160"/>
      <c r="JHE18" s="160"/>
      <c r="JHF18" s="160"/>
      <c r="JHG18" s="160"/>
      <c r="JHH18" s="160"/>
      <c r="JHI18" s="160"/>
      <c r="JHJ18" s="160"/>
      <c r="JHK18" s="160"/>
      <c r="JHL18" s="160"/>
      <c r="JHM18" s="160"/>
      <c r="JHN18" s="160"/>
      <c r="JHO18" s="160"/>
      <c r="JHP18" s="160"/>
      <c r="JHQ18" s="160"/>
      <c r="JHR18" s="160"/>
      <c r="JHS18" s="160"/>
      <c r="JHT18" s="160"/>
      <c r="JHU18" s="160"/>
      <c r="JHV18" s="160"/>
      <c r="JHW18" s="160"/>
      <c r="JHX18" s="160"/>
      <c r="JHY18" s="160"/>
      <c r="JHZ18" s="160"/>
      <c r="JIA18" s="160"/>
      <c r="JIB18" s="160"/>
      <c r="JIC18" s="160"/>
      <c r="JID18" s="160"/>
      <c r="JIE18" s="160"/>
      <c r="JIF18" s="160"/>
      <c r="JIG18" s="160"/>
      <c r="JIH18" s="160"/>
      <c r="JII18" s="160"/>
      <c r="JIJ18" s="160"/>
      <c r="JIK18" s="160"/>
      <c r="JIL18" s="160"/>
      <c r="JIM18" s="160"/>
      <c r="JIN18" s="160"/>
      <c r="JIO18" s="160"/>
      <c r="JIP18" s="160"/>
      <c r="JIQ18" s="160"/>
      <c r="JIR18" s="160"/>
      <c r="JIS18" s="160"/>
      <c r="JIT18" s="160"/>
      <c r="JIU18" s="160"/>
      <c r="JIV18" s="160"/>
      <c r="JIW18" s="160"/>
      <c r="JIX18" s="160"/>
      <c r="JIY18" s="160"/>
      <c r="JIZ18" s="160"/>
      <c r="JJA18" s="160"/>
      <c r="JJB18" s="160"/>
      <c r="JJC18" s="160"/>
      <c r="JJD18" s="160"/>
      <c r="JJE18" s="160"/>
      <c r="JJF18" s="160"/>
      <c r="JJG18" s="160"/>
      <c r="JJH18" s="160"/>
      <c r="JJI18" s="160"/>
      <c r="JJJ18" s="160"/>
      <c r="JJK18" s="160"/>
      <c r="JJL18" s="160"/>
      <c r="JJM18" s="160"/>
      <c r="JJN18" s="160"/>
      <c r="JJO18" s="160"/>
      <c r="JJP18" s="160"/>
      <c r="JJQ18" s="160"/>
      <c r="JJR18" s="160"/>
      <c r="JJS18" s="160"/>
      <c r="JJT18" s="160"/>
      <c r="JJU18" s="160"/>
      <c r="JJV18" s="160"/>
      <c r="JJW18" s="160"/>
      <c r="JJX18" s="160"/>
      <c r="JJY18" s="160"/>
      <c r="JJZ18" s="160"/>
      <c r="JKA18" s="160"/>
      <c r="JKB18" s="160"/>
      <c r="JKC18" s="160"/>
      <c r="JKD18" s="160"/>
      <c r="JKE18" s="160"/>
      <c r="JKF18" s="160"/>
      <c r="JKG18" s="160"/>
      <c r="JKH18" s="160"/>
      <c r="JKI18" s="160"/>
      <c r="JKJ18" s="160"/>
      <c r="JKK18" s="160"/>
      <c r="JKL18" s="160"/>
      <c r="JKM18" s="160"/>
      <c r="JKN18" s="160"/>
      <c r="JKO18" s="160"/>
      <c r="JKP18" s="160"/>
      <c r="JKQ18" s="160"/>
      <c r="JKR18" s="160"/>
      <c r="JKS18" s="160"/>
      <c r="JKT18" s="160"/>
      <c r="JKU18" s="160"/>
      <c r="JKV18" s="160"/>
      <c r="JKW18" s="160"/>
      <c r="JKX18" s="160"/>
      <c r="JKY18" s="160"/>
      <c r="JKZ18" s="160"/>
      <c r="JLA18" s="160"/>
      <c r="JLB18" s="160"/>
      <c r="JLC18" s="160"/>
      <c r="JLD18" s="160"/>
      <c r="JLE18" s="160"/>
      <c r="JLF18" s="160"/>
      <c r="JLG18" s="160"/>
      <c r="JLH18" s="160"/>
      <c r="JLI18" s="160"/>
      <c r="JLJ18" s="160"/>
      <c r="JLK18" s="160"/>
      <c r="JLL18" s="160"/>
      <c r="JLM18" s="160"/>
      <c r="JLN18" s="160"/>
      <c r="JLO18" s="160"/>
      <c r="JLP18" s="160"/>
      <c r="JLQ18" s="160"/>
      <c r="JLR18" s="160"/>
      <c r="JLS18" s="160"/>
      <c r="JLT18" s="160"/>
      <c r="JLU18" s="160"/>
      <c r="JLV18" s="160"/>
      <c r="JLW18" s="160"/>
      <c r="JLX18" s="160"/>
      <c r="JLY18" s="160"/>
      <c r="JLZ18" s="160"/>
      <c r="JMA18" s="160"/>
      <c r="JMB18" s="160"/>
      <c r="JMC18" s="160"/>
      <c r="JMD18" s="160"/>
      <c r="JME18" s="160"/>
      <c r="JMF18" s="160"/>
      <c r="JMG18" s="160"/>
      <c r="JMH18" s="160"/>
      <c r="JMI18" s="160"/>
      <c r="JMJ18" s="160"/>
      <c r="JMK18" s="160"/>
      <c r="JML18" s="160"/>
      <c r="JMM18" s="160"/>
      <c r="JMN18" s="160"/>
      <c r="JMO18" s="160"/>
      <c r="JMP18" s="160"/>
      <c r="JMQ18" s="160"/>
      <c r="JMR18" s="160"/>
      <c r="JMS18" s="160"/>
      <c r="JMT18" s="160"/>
      <c r="JMU18" s="160"/>
      <c r="JMV18" s="160"/>
      <c r="JMW18" s="160"/>
      <c r="JMX18" s="160"/>
      <c r="JMY18" s="160"/>
      <c r="JMZ18" s="160"/>
      <c r="JNA18" s="160"/>
      <c r="JNB18" s="160"/>
      <c r="JNC18" s="160"/>
      <c r="JND18" s="160"/>
      <c r="JNE18" s="160"/>
      <c r="JNF18" s="160"/>
      <c r="JNG18" s="160"/>
      <c r="JNH18" s="160"/>
      <c r="JNI18" s="160"/>
      <c r="JNJ18" s="160"/>
      <c r="JNK18" s="160"/>
      <c r="JNL18" s="160"/>
      <c r="JNM18" s="160"/>
      <c r="JNN18" s="160"/>
      <c r="JNO18" s="160"/>
      <c r="JNP18" s="160"/>
      <c r="JNQ18" s="160"/>
      <c r="JNR18" s="160"/>
      <c r="JNS18" s="160"/>
      <c r="JNT18" s="160"/>
      <c r="JNU18" s="160"/>
      <c r="JNV18" s="160"/>
      <c r="JNW18" s="160"/>
      <c r="JNX18" s="160"/>
      <c r="JNY18" s="160"/>
      <c r="JNZ18" s="160"/>
      <c r="JOA18" s="160"/>
      <c r="JOB18" s="160"/>
      <c r="JOC18" s="160"/>
      <c r="JOD18" s="160"/>
      <c r="JOE18" s="160"/>
      <c r="JOF18" s="160"/>
      <c r="JOG18" s="160"/>
      <c r="JOH18" s="160"/>
      <c r="JOI18" s="160"/>
      <c r="JOJ18" s="160"/>
      <c r="JOK18" s="160"/>
      <c r="JOL18" s="160"/>
      <c r="JOM18" s="160"/>
      <c r="JON18" s="160"/>
      <c r="JOO18" s="160"/>
      <c r="JOP18" s="160"/>
      <c r="JOQ18" s="160"/>
      <c r="JOR18" s="160"/>
      <c r="JOS18" s="160"/>
      <c r="JOT18" s="160"/>
      <c r="JOU18" s="160"/>
      <c r="JOV18" s="160"/>
      <c r="JOW18" s="160"/>
      <c r="JOX18" s="160"/>
      <c r="JOY18" s="160"/>
      <c r="JOZ18" s="160"/>
      <c r="JPA18" s="160"/>
      <c r="JPB18" s="160"/>
      <c r="JPC18" s="160"/>
      <c r="JPD18" s="160"/>
      <c r="JPE18" s="160"/>
      <c r="JPF18" s="160"/>
      <c r="JPG18" s="160"/>
      <c r="JPH18" s="160"/>
      <c r="JPI18" s="160"/>
      <c r="JPJ18" s="160"/>
      <c r="JPK18" s="160"/>
      <c r="JPL18" s="160"/>
      <c r="JPM18" s="160"/>
      <c r="JPN18" s="160"/>
      <c r="JPO18" s="160"/>
      <c r="JPP18" s="160"/>
      <c r="JPQ18" s="160"/>
      <c r="JPR18" s="160"/>
      <c r="JPS18" s="160"/>
      <c r="JPT18" s="160"/>
      <c r="JPU18" s="160"/>
      <c r="JPV18" s="160"/>
      <c r="JPW18" s="160"/>
      <c r="JPX18" s="160"/>
      <c r="JPY18" s="160"/>
      <c r="JPZ18" s="160"/>
      <c r="JQA18" s="160"/>
      <c r="JQB18" s="160"/>
      <c r="JQC18" s="160"/>
      <c r="JQD18" s="160"/>
      <c r="JQE18" s="160"/>
      <c r="JQF18" s="160"/>
      <c r="JQG18" s="160"/>
      <c r="JQH18" s="160"/>
      <c r="JQI18" s="160"/>
      <c r="JQJ18" s="160"/>
      <c r="JQK18" s="160"/>
      <c r="JQL18" s="160"/>
      <c r="JQM18" s="160"/>
      <c r="JQN18" s="160"/>
      <c r="JQO18" s="160"/>
      <c r="JQP18" s="160"/>
      <c r="JQQ18" s="160"/>
      <c r="JQR18" s="160"/>
      <c r="JQS18" s="160"/>
      <c r="JQT18" s="160"/>
      <c r="JQU18" s="160"/>
      <c r="JQV18" s="160"/>
      <c r="JQW18" s="160"/>
      <c r="JQX18" s="160"/>
      <c r="JQY18" s="160"/>
      <c r="JQZ18" s="160"/>
      <c r="JRA18" s="160"/>
      <c r="JRB18" s="160"/>
      <c r="JRC18" s="160"/>
      <c r="JRD18" s="160"/>
      <c r="JRE18" s="160"/>
      <c r="JRF18" s="160"/>
      <c r="JRG18" s="160"/>
      <c r="JRH18" s="160"/>
      <c r="JRI18" s="160"/>
      <c r="JRJ18" s="160"/>
      <c r="JRK18" s="160"/>
      <c r="JRL18" s="160"/>
      <c r="JRM18" s="160"/>
      <c r="JRN18" s="160"/>
      <c r="JRO18" s="160"/>
      <c r="JRP18" s="160"/>
      <c r="JRQ18" s="160"/>
      <c r="JRR18" s="160"/>
      <c r="JRS18" s="160"/>
      <c r="JRT18" s="160"/>
      <c r="JRU18" s="160"/>
      <c r="JRV18" s="160"/>
      <c r="JRW18" s="160"/>
      <c r="JRX18" s="160"/>
      <c r="JRY18" s="160"/>
      <c r="JRZ18" s="160"/>
      <c r="JSA18" s="160"/>
      <c r="JSB18" s="160"/>
      <c r="JSC18" s="160"/>
      <c r="JSD18" s="160"/>
      <c r="JSE18" s="160"/>
      <c r="JSF18" s="160"/>
      <c r="JSG18" s="160"/>
      <c r="JSH18" s="160"/>
      <c r="JSI18" s="160"/>
      <c r="JSJ18" s="160"/>
      <c r="JSK18" s="160"/>
      <c r="JSL18" s="160"/>
      <c r="JSM18" s="160"/>
      <c r="JSN18" s="160"/>
      <c r="JSO18" s="160"/>
      <c r="JSP18" s="160"/>
      <c r="JSQ18" s="160"/>
      <c r="JSR18" s="160"/>
      <c r="JSS18" s="160"/>
      <c r="JST18" s="160"/>
      <c r="JSU18" s="160"/>
      <c r="JSV18" s="160"/>
      <c r="JSW18" s="160"/>
      <c r="JSX18" s="160"/>
      <c r="JSY18" s="160"/>
      <c r="JSZ18" s="160"/>
      <c r="JTA18" s="160"/>
      <c r="JTB18" s="160"/>
      <c r="JTC18" s="160"/>
      <c r="JTD18" s="160"/>
      <c r="JTE18" s="160"/>
      <c r="JTF18" s="160"/>
      <c r="JTG18" s="160"/>
      <c r="JTH18" s="160"/>
      <c r="JTI18" s="160"/>
      <c r="JTJ18" s="160"/>
      <c r="JTK18" s="160"/>
      <c r="JTL18" s="160"/>
      <c r="JTM18" s="160"/>
      <c r="JTN18" s="160"/>
      <c r="JTO18" s="160"/>
      <c r="JTP18" s="160"/>
      <c r="JTQ18" s="160"/>
      <c r="JTR18" s="160"/>
      <c r="JTS18" s="160"/>
      <c r="JTT18" s="160"/>
      <c r="JTU18" s="160"/>
      <c r="JTV18" s="160"/>
      <c r="JTW18" s="160"/>
      <c r="JTX18" s="160"/>
      <c r="JTY18" s="160"/>
      <c r="JTZ18" s="160"/>
      <c r="JUA18" s="160"/>
      <c r="JUB18" s="160"/>
      <c r="JUC18" s="160"/>
      <c r="JUD18" s="160"/>
      <c r="JUE18" s="160"/>
      <c r="JUF18" s="160"/>
      <c r="JUG18" s="160"/>
      <c r="JUH18" s="160"/>
      <c r="JUI18" s="160"/>
      <c r="JUJ18" s="160"/>
      <c r="JUK18" s="160"/>
      <c r="JUL18" s="160"/>
      <c r="JUM18" s="160"/>
      <c r="JUN18" s="160"/>
      <c r="JUO18" s="160"/>
      <c r="JUP18" s="160"/>
      <c r="JUQ18" s="160"/>
      <c r="JUR18" s="160"/>
      <c r="JUS18" s="160"/>
      <c r="JUT18" s="160"/>
      <c r="JUU18" s="160"/>
      <c r="JUV18" s="160"/>
      <c r="JUW18" s="160"/>
      <c r="JUX18" s="160"/>
      <c r="JUY18" s="160"/>
      <c r="JUZ18" s="160"/>
      <c r="JVA18" s="160"/>
      <c r="JVB18" s="160"/>
      <c r="JVC18" s="160"/>
      <c r="JVD18" s="160"/>
      <c r="JVE18" s="160"/>
      <c r="JVF18" s="160"/>
      <c r="JVG18" s="160"/>
      <c r="JVH18" s="160"/>
      <c r="JVI18" s="160"/>
      <c r="JVJ18" s="160"/>
      <c r="JVK18" s="160"/>
      <c r="JVL18" s="160"/>
      <c r="JVM18" s="160"/>
      <c r="JVN18" s="160"/>
      <c r="JVO18" s="160"/>
      <c r="JVP18" s="160"/>
      <c r="JVQ18" s="160"/>
      <c r="JVR18" s="160"/>
      <c r="JVS18" s="160"/>
      <c r="JVT18" s="160"/>
      <c r="JVU18" s="160"/>
      <c r="JVV18" s="160"/>
      <c r="JVW18" s="160"/>
      <c r="JVX18" s="160"/>
      <c r="JVY18" s="160"/>
      <c r="JVZ18" s="160"/>
      <c r="JWA18" s="160"/>
      <c r="JWB18" s="160"/>
      <c r="JWC18" s="160"/>
      <c r="JWD18" s="160"/>
      <c r="JWE18" s="160"/>
      <c r="JWF18" s="160"/>
      <c r="JWG18" s="160"/>
      <c r="JWH18" s="160"/>
      <c r="JWI18" s="160"/>
      <c r="JWJ18" s="160"/>
      <c r="JWK18" s="160"/>
      <c r="JWL18" s="160"/>
      <c r="JWM18" s="160"/>
      <c r="JWN18" s="160"/>
      <c r="JWO18" s="160"/>
      <c r="JWP18" s="160"/>
      <c r="JWQ18" s="160"/>
      <c r="JWR18" s="160"/>
      <c r="JWS18" s="160"/>
      <c r="JWT18" s="160"/>
      <c r="JWU18" s="160"/>
      <c r="JWV18" s="160"/>
      <c r="JWW18" s="160"/>
      <c r="JWX18" s="160"/>
      <c r="JWY18" s="160"/>
      <c r="JWZ18" s="160"/>
      <c r="JXA18" s="160"/>
      <c r="JXB18" s="160"/>
      <c r="JXC18" s="160"/>
      <c r="JXD18" s="160"/>
      <c r="JXE18" s="160"/>
      <c r="JXF18" s="160"/>
      <c r="JXG18" s="160"/>
      <c r="JXH18" s="160"/>
      <c r="JXI18" s="160"/>
      <c r="JXJ18" s="160"/>
      <c r="JXK18" s="160"/>
      <c r="JXL18" s="160"/>
      <c r="JXM18" s="160"/>
      <c r="JXN18" s="160"/>
      <c r="JXO18" s="160"/>
      <c r="JXP18" s="160"/>
      <c r="JXQ18" s="160"/>
      <c r="JXR18" s="160"/>
      <c r="JXS18" s="160"/>
      <c r="JXT18" s="160"/>
      <c r="JXU18" s="160"/>
      <c r="JXV18" s="160"/>
      <c r="JXW18" s="160"/>
      <c r="JXX18" s="160"/>
      <c r="JXY18" s="160"/>
      <c r="JXZ18" s="160"/>
      <c r="JYA18" s="160"/>
      <c r="JYB18" s="160"/>
      <c r="JYC18" s="160"/>
      <c r="JYD18" s="160"/>
      <c r="JYE18" s="160"/>
      <c r="JYF18" s="160"/>
      <c r="JYG18" s="160"/>
      <c r="JYH18" s="160"/>
      <c r="JYI18" s="160"/>
      <c r="JYJ18" s="160"/>
      <c r="JYK18" s="160"/>
      <c r="JYL18" s="160"/>
      <c r="JYM18" s="160"/>
      <c r="JYN18" s="160"/>
      <c r="JYO18" s="160"/>
      <c r="JYP18" s="160"/>
      <c r="JYQ18" s="160"/>
      <c r="JYR18" s="160"/>
      <c r="JYS18" s="160"/>
      <c r="JYT18" s="160"/>
      <c r="JYU18" s="160"/>
      <c r="JYV18" s="160"/>
      <c r="JYW18" s="160"/>
      <c r="JYX18" s="160"/>
      <c r="JYY18" s="160"/>
      <c r="JYZ18" s="160"/>
      <c r="JZA18" s="160"/>
      <c r="JZB18" s="160"/>
      <c r="JZC18" s="160"/>
      <c r="JZD18" s="160"/>
      <c r="JZE18" s="160"/>
      <c r="JZF18" s="160"/>
      <c r="JZG18" s="160"/>
      <c r="JZH18" s="160"/>
      <c r="JZI18" s="160"/>
      <c r="JZJ18" s="160"/>
      <c r="JZK18" s="160"/>
      <c r="JZL18" s="160"/>
      <c r="JZM18" s="160"/>
      <c r="JZN18" s="160"/>
      <c r="JZO18" s="160"/>
      <c r="JZP18" s="160"/>
      <c r="JZQ18" s="160"/>
      <c r="JZR18" s="160"/>
      <c r="JZS18" s="160"/>
      <c r="JZT18" s="160"/>
      <c r="JZU18" s="160"/>
      <c r="JZV18" s="160"/>
      <c r="JZW18" s="160"/>
      <c r="JZX18" s="160"/>
      <c r="JZY18" s="160"/>
      <c r="JZZ18" s="160"/>
      <c r="KAA18" s="160"/>
      <c r="KAB18" s="160"/>
      <c r="KAC18" s="160"/>
      <c r="KAD18" s="160"/>
      <c r="KAE18" s="160"/>
      <c r="KAF18" s="160"/>
      <c r="KAG18" s="160"/>
      <c r="KAH18" s="160"/>
      <c r="KAI18" s="160"/>
      <c r="KAJ18" s="160"/>
      <c r="KAK18" s="160"/>
      <c r="KAL18" s="160"/>
      <c r="KAM18" s="160"/>
      <c r="KAN18" s="160"/>
      <c r="KAO18" s="160"/>
      <c r="KAP18" s="160"/>
      <c r="KAQ18" s="160"/>
      <c r="KAR18" s="160"/>
      <c r="KAS18" s="160"/>
      <c r="KAT18" s="160"/>
      <c r="KAU18" s="160"/>
      <c r="KAV18" s="160"/>
      <c r="KAW18" s="160"/>
      <c r="KAX18" s="160"/>
      <c r="KAY18" s="160"/>
      <c r="KAZ18" s="160"/>
      <c r="KBA18" s="160"/>
      <c r="KBB18" s="160"/>
      <c r="KBC18" s="160"/>
      <c r="KBD18" s="160"/>
      <c r="KBE18" s="160"/>
      <c r="KBF18" s="160"/>
      <c r="KBG18" s="160"/>
      <c r="KBH18" s="160"/>
      <c r="KBI18" s="160"/>
      <c r="KBJ18" s="160"/>
      <c r="KBK18" s="160"/>
      <c r="KBL18" s="160"/>
      <c r="KBM18" s="160"/>
      <c r="KBN18" s="160"/>
      <c r="KBO18" s="160"/>
      <c r="KBP18" s="160"/>
      <c r="KBQ18" s="160"/>
      <c r="KBR18" s="160"/>
      <c r="KBS18" s="160"/>
      <c r="KBT18" s="160"/>
      <c r="KBU18" s="160"/>
      <c r="KBV18" s="160"/>
      <c r="KBW18" s="160"/>
      <c r="KBX18" s="160"/>
      <c r="KBY18" s="160"/>
      <c r="KBZ18" s="160"/>
      <c r="KCA18" s="160"/>
      <c r="KCB18" s="160"/>
      <c r="KCC18" s="160"/>
      <c r="KCD18" s="160"/>
      <c r="KCE18" s="160"/>
      <c r="KCF18" s="160"/>
      <c r="KCG18" s="160"/>
      <c r="KCH18" s="160"/>
      <c r="KCI18" s="160"/>
      <c r="KCJ18" s="160"/>
      <c r="KCK18" s="160"/>
      <c r="KCL18" s="160"/>
      <c r="KCM18" s="160"/>
      <c r="KCN18" s="160"/>
      <c r="KCO18" s="160"/>
      <c r="KCP18" s="160"/>
      <c r="KCQ18" s="160"/>
      <c r="KCR18" s="160"/>
      <c r="KCS18" s="160"/>
      <c r="KCT18" s="160"/>
      <c r="KCU18" s="160"/>
      <c r="KCV18" s="160"/>
      <c r="KCW18" s="160"/>
      <c r="KCX18" s="160"/>
      <c r="KCY18" s="160"/>
      <c r="KCZ18" s="160"/>
      <c r="KDA18" s="160"/>
      <c r="KDB18" s="160"/>
      <c r="KDC18" s="160"/>
      <c r="KDD18" s="160"/>
      <c r="KDE18" s="160"/>
      <c r="KDF18" s="160"/>
      <c r="KDG18" s="160"/>
      <c r="KDH18" s="160"/>
      <c r="KDI18" s="160"/>
      <c r="KDJ18" s="160"/>
      <c r="KDK18" s="160"/>
      <c r="KDL18" s="160"/>
      <c r="KDM18" s="160"/>
      <c r="KDN18" s="160"/>
      <c r="KDO18" s="160"/>
      <c r="KDP18" s="160"/>
      <c r="KDQ18" s="160"/>
      <c r="KDR18" s="160"/>
      <c r="KDS18" s="160"/>
      <c r="KDT18" s="160"/>
      <c r="KDU18" s="160"/>
      <c r="KDV18" s="160"/>
      <c r="KDW18" s="160"/>
      <c r="KDX18" s="160"/>
      <c r="KDY18" s="160"/>
      <c r="KDZ18" s="160"/>
      <c r="KEA18" s="160"/>
      <c r="KEB18" s="160"/>
      <c r="KEC18" s="160"/>
      <c r="KED18" s="160"/>
      <c r="KEE18" s="160"/>
      <c r="KEF18" s="160"/>
      <c r="KEG18" s="160"/>
      <c r="KEH18" s="160"/>
      <c r="KEI18" s="160"/>
      <c r="KEJ18" s="160"/>
      <c r="KEK18" s="160"/>
      <c r="KEL18" s="160"/>
      <c r="KEM18" s="160"/>
      <c r="KEN18" s="160"/>
      <c r="KEO18" s="160"/>
      <c r="KEP18" s="160"/>
      <c r="KEQ18" s="160"/>
      <c r="KER18" s="160"/>
      <c r="KES18" s="160"/>
      <c r="KET18" s="160"/>
      <c r="KEU18" s="160"/>
      <c r="KEV18" s="160"/>
      <c r="KEW18" s="160"/>
      <c r="KEX18" s="160"/>
      <c r="KEY18" s="160"/>
      <c r="KEZ18" s="160"/>
      <c r="KFA18" s="160"/>
      <c r="KFB18" s="160"/>
      <c r="KFC18" s="160"/>
      <c r="KFD18" s="160"/>
      <c r="KFE18" s="160"/>
      <c r="KFF18" s="160"/>
      <c r="KFG18" s="160"/>
      <c r="KFH18" s="160"/>
      <c r="KFI18" s="160"/>
      <c r="KFJ18" s="160"/>
      <c r="KFK18" s="160"/>
      <c r="KFL18" s="160"/>
      <c r="KFM18" s="160"/>
      <c r="KFN18" s="160"/>
      <c r="KFO18" s="160"/>
      <c r="KFP18" s="160"/>
      <c r="KFQ18" s="160"/>
      <c r="KFR18" s="160"/>
      <c r="KFS18" s="160"/>
      <c r="KFT18" s="160"/>
      <c r="KFU18" s="160"/>
      <c r="KFV18" s="160"/>
      <c r="KFW18" s="160"/>
      <c r="KFX18" s="160"/>
      <c r="KFY18" s="160"/>
      <c r="KFZ18" s="160"/>
      <c r="KGA18" s="160"/>
      <c r="KGB18" s="160"/>
      <c r="KGC18" s="160"/>
      <c r="KGD18" s="160"/>
      <c r="KGE18" s="160"/>
      <c r="KGF18" s="160"/>
      <c r="KGG18" s="160"/>
      <c r="KGH18" s="160"/>
      <c r="KGI18" s="160"/>
      <c r="KGJ18" s="160"/>
      <c r="KGK18" s="160"/>
      <c r="KGL18" s="160"/>
      <c r="KGM18" s="160"/>
      <c r="KGN18" s="160"/>
      <c r="KGO18" s="160"/>
      <c r="KGP18" s="160"/>
      <c r="KGQ18" s="160"/>
      <c r="KGR18" s="160"/>
      <c r="KGS18" s="160"/>
      <c r="KGT18" s="160"/>
      <c r="KGU18" s="160"/>
      <c r="KGV18" s="160"/>
      <c r="KGW18" s="160"/>
      <c r="KGX18" s="160"/>
      <c r="KGY18" s="160"/>
      <c r="KGZ18" s="160"/>
      <c r="KHA18" s="160"/>
      <c r="KHB18" s="160"/>
      <c r="KHC18" s="160"/>
      <c r="KHD18" s="160"/>
      <c r="KHE18" s="160"/>
      <c r="KHF18" s="160"/>
      <c r="KHG18" s="160"/>
      <c r="KHH18" s="160"/>
      <c r="KHI18" s="160"/>
      <c r="KHJ18" s="160"/>
      <c r="KHK18" s="160"/>
      <c r="KHL18" s="160"/>
      <c r="KHM18" s="160"/>
      <c r="KHN18" s="160"/>
      <c r="KHO18" s="160"/>
      <c r="KHP18" s="160"/>
      <c r="KHQ18" s="160"/>
      <c r="KHR18" s="160"/>
      <c r="KHS18" s="160"/>
      <c r="KHT18" s="160"/>
      <c r="KHU18" s="160"/>
      <c r="KHV18" s="160"/>
      <c r="KHW18" s="160"/>
      <c r="KHX18" s="160"/>
      <c r="KHY18" s="160"/>
      <c r="KHZ18" s="160"/>
      <c r="KIA18" s="160"/>
      <c r="KIB18" s="160"/>
      <c r="KIC18" s="160"/>
      <c r="KID18" s="160"/>
      <c r="KIE18" s="160"/>
      <c r="KIF18" s="160"/>
      <c r="KIG18" s="160"/>
      <c r="KIH18" s="160"/>
      <c r="KII18" s="160"/>
      <c r="KIJ18" s="160"/>
      <c r="KIK18" s="160"/>
      <c r="KIL18" s="160"/>
      <c r="KIM18" s="160"/>
      <c r="KIN18" s="160"/>
      <c r="KIO18" s="160"/>
      <c r="KIP18" s="160"/>
      <c r="KIQ18" s="160"/>
      <c r="KIR18" s="160"/>
      <c r="KIS18" s="160"/>
      <c r="KIT18" s="160"/>
      <c r="KIU18" s="160"/>
      <c r="KIV18" s="160"/>
      <c r="KIW18" s="160"/>
      <c r="KIX18" s="160"/>
      <c r="KIY18" s="160"/>
      <c r="KIZ18" s="160"/>
      <c r="KJA18" s="160"/>
      <c r="KJB18" s="160"/>
      <c r="KJC18" s="160"/>
      <c r="KJD18" s="160"/>
      <c r="KJE18" s="160"/>
      <c r="KJF18" s="160"/>
      <c r="KJG18" s="160"/>
      <c r="KJH18" s="160"/>
      <c r="KJI18" s="160"/>
      <c r="KJJ18" s="160"/>
      <c r="KJK18" s="160"/>
      <c r="KJL18" s="160"/>
      <c r="KJM18" s="160"/>
      <c r="KJN18" s="160"/>
      <c r="KJO18" s="160"/>
      <c r="KJP18" s="160"/>
      <c r="KJQ18" s="160"/>
      <c r="KJR18" s="160"/>
      <c r="KJS18" s="160"/>
      <c r="KJT18" s="160"/>
      <c r="KJU18" s="160"/>
      <c r="KJV18" s="160"/>
      <c r="KJW18" s="160"/>
      <c r="KJX18" s="160"/>
      <c r="KJY18" s="160"/>
      <c r="KJZ18" s="160"/>
      <c r="KKA18" s="160"/>
      <c r="KKB18" s="160"/>
      <c r="KKC18" s="160"/>
      <c r="KKD18" s="160"/>
      <c r="KKE18" s="160"/>
      <c r="KKF18" s="160"/>
      <c r="KKG18" s="160"/>
      <c r="KKH18" s="160"/>
      <c r="KKI18" s="160"/>
      <c r="KKJ18" s="160"/>
      <c r="KKK18" s="160"/>
      <c r="KKL18" s="160"/>
      <c r="KKM18" s="160"/>
      <c r="KKN18" s="160"/>
      <c r="KKO18" s="160"/>
      <c r="KKP18" s="160"/>
      <c r="KKQ18" s="160"/>
      <c r="KKR18" s="160"/>
      <c r="KKS18" s="160"/>
      <c r="KKT18" s="160"/>
      <c r="KKU18" s="160"/>
      <c r="KKV18" s="160"/>
      <c r="KKW18" s="160"/>
      <c r="KKX18" s="160"/>
      <c r="KKY18" s="160"/>
      <c r="KKZ18" s="160"/>
      <c r="KLA18" s="160"/>
      <c r="KLB18" s="160"/>
      <c r="KLC18" s="160"/>
      <c r="KLD18" s="160"/>
      <c r="KLE18" s="160"/>
      <c r="KLF18" s="160"/>
      <c r="KLG18" s="160"/>
      <c r="KLH18" s="160"/>
      <c r="KLI18" s="160"/>
      <c r="KLJ18" s="160"/>
      <c r="KLK18" s="160"/>
      <c r="KLL18" s="160"/>
      <c r="KLM18" s="160"/>
      <c r="KLN18" s="160"/>
      <c r="KLO18" s="160"/>
      <c r="KLP18" s="160"/>
      <c r="KLQ18" s="160"/>
      <c r="KLR18" s="160"/>
      <c r="KLS18" s="160"/>
      <c r="KLT18" s="160"/>
      <c r="KLU18" s="160"/>
      <c r="KLV18" s="160"/>
      <c r="KLW18" s="160"/>
      <c r="KLX18" s="160"/>
      <c r="KLY18" s="160"/>
      <c r="KLZ18" s="160"/>
      <c r="KMA18" s="160"/>
      <c r="KMB18" s="160"/>
      <c r="KMC18" s="160"/>
      <c r="KMD18" s="160"/>
      <c r="KME18" s="160"/>
      <c r="KMF18" s="160"/>
      <c r="KMG18" s="160"/>
      <c r="KMH18" s="160"/>
      <c r="KMI18" s="160"/>
      <c r="KMJ18" s="160"/>
      <c r="KMK18" s="160"/>
      <c r="KML18" s="160"/>
      <c r="KMM18" s="160"/>
      <c r="KMN18" s="160"/>
      <c r="KMO18" s="160"/>
      <c r="KMP18" s="160"/>
      <c r="KMQ18" s="160"/>
      <c r="KMR18" s="160"/>
      <c r="KMS18" s="160"/>
      <c r="KMT18" s="160"/>
      <c r="KMU18" s="160"/>
      <c r="KMV18" s="160"/>
      <c r="KMW18" s="160"/>
      <c r="KMX18" s="160"/>
      <c r="KMY18" s="160"/>
      <c r="KMZ18" s="160"/>
      <c r="KNA18" s="160"/>
      <c r="KNB18" s="160"/>
      <c r="KNC18" s="160"/>
      <c r="KND18" s="160"/>
      <c r="KNE18" s="160"/>
      <c r="KNF18" s="160"/>
      <c r="KNG18" s="160"/>
      <c r="KNH18" s="160"/>
      <c r="KNI18" s="160"/>
      <c r="KNJ18" s="160"/>
      <c r="KNK18" s="160"/>
      <c r="KNL18" s="160"/>
      <c r="KNM18" s="160"/>
      <c r="KNN18" s="160"/>
      <c r="KNO18" s="160"/>
      <c r="KNP18" s="160"/>
      <c r="KNQ18" s="160"/>
      <c r="KNR18" s="160"/>
      <c r="KNS18" s="160"/>
      <c r="KNT18" s="160"/>
      <c r="KNU18" s="160"/>
      <c r="KNV18" s="160"/>
      <c r="KNW18" s="160"/>
      <c r="KNX18" s="160"/>
      <c r="KNY18" s="160"/>
      <c r="KNZ18" s="160"/>
      <c r="KOA18" s="160"/>
      <c r="KOB18" s="160"/>
      <c r="KOC18" s="160"/>
      <c r="KOD18" s="160"/>
      <c r="KOE18" s="160"/>
      <c r="KOF18" s="160"/>
      <c r="KOG18" s="160"/>
      <c r="KOH18" s="160"/>
      <c r="KOI18" s="160"/>
      <c r="KOJ18" s="160"/>
      <c r="KOK18" s="160"/>
      <c r="KOL18" s="160"/>
      <c r="KOM18" s="160"/>
      <c r="KON18" s="160"/>
      <c r="KOO18" s="160"/>
      <c r="KOP18" s="160"/>
      <c r="KOQ18" s="160"/>
      <c r="KOR18" s="160"/>
      <c r="KOS18" s="160"/>
      <c r="KOT18" s="160"/>
      <c r="KOU18" s="160"/>
      <c r="KOV18" s="160"/>
      <c r="KOW18" s="160"/>
      <c r="KOX18" s="160"/>
      <c r="KOY18" s="160"/>
      <c r="KOZ18" s="160"/>
      <c r="KPA18" s="160"/>
      <c r="KPB18" s="160"/>
      <c r="KPC18" s="160"/>
      <c r="KPD18" s="160"/>
      <c r="KPE18" s="160"/>
      <c r="KPF18" s="160"/>
      <c r="KPG18" s="160"/>
      <c r="KPH18" s="160"/>
      <c r="KPI18" s="160"/>
      <c r="KPJ18" s="160"/>
      <c r="KPK18" s="160"/>
      <c r="KPL18" s="160"/>
      <c r="KPM18" s="160"/>
      <c r="KPN18" s="160"/>
      <c r="KPO18" s="160"/>
      <c r="KPP18" s="160"/>
      <c r="KPQ18" s="160"/>
      <c r="KPR18" s="160"/>
      <c r="KPS18" s="160"/>
      <c r="KPT18" s="160"/>
      <c r="KPU18" s="160"/>
      <c r="KPV18" s="160"/>
      <c r="KPW18" s="160"/>
      <c r="KPX18" s="160"/>
      <c r="KPY18" s="160"/>
      <c r="KPZ18" s="160"/>
      <c r="KQA18" s="160"/>
      <c r="KQB18" s="160"/>
      <c r="KQC18" s="160"/>
      <c r="KQD18" s="160"/>
      <c r="KQE18" s="160"/>
      <c r="KQF18" s="160"/>
      <c r="KQG18" s="160"/>
      <c r="KQH18" s="160"/>
      <c r="KQI18" s="160"/>
      <c r="KQJ18" s="160"/>
      <c r="KQK18" s="160"/>
      <c r="KQL18" s="160"/>
      <c r="KQM18" s="160"/>
      <c r="KQN18" s="160"/>
      <c r="KQO18" s="160"/>
      <c r="KQP18" s="160"/>
      <c r="KQQ18" s="160"/>
      <c r="KQR18" s="160"/>
      <c r="KQS18" s="160"/>
      <c r="KQT18" s="160"/>
      <c r="KQU18" s="160"/>
      <c r="KQV18" s="160"/>
      <c r="KQW18" s="160"/>
      <c r="KQX18" s="160"/>
      <c r="KQY18" s="160"/>
      <c r="KQZ18" s="160"/>
      <c r="KRA18" s="160"/>
      <c r="KRB18" s="160"/>
      <c r="KRC18" s="160"/>
      <c r="KRD18" s="160"/>
      <c r="KRE18" s="160"/>
      <c r="KRF18" s="160"/>
      <c r="KRG18" s="160"/>
      <c r="KRH18" s="160"/>
      <c r="KRI18" s="160"/>
      <c r="KRJ18" s="160"/>
      <c r="KRK18" s="160"/>
      <c r="KRL18" s="160"/>
      <c r="KRM18" s="160"/>
      <c r="KRN18" s="160"/>
      <c r="KRO18" s="160"/>
      <c r="KRP18" s="160"/>
      <c r="KRQ18" s="160"/>
      <c r="KRR18" s="160"/>
      <c r="KRS18" s="160"/>
      <c r="KRT18" s="160"/>
      <c r="KRU18" s="160"/>
      <c r="KRV18" s="160"/>
      <c r="KRW18" s="160"/>
      <c r="KRX18" s="160"/>
      <c r="KRY18" s="160"/>
      <c r="KRZ18" s="160"/>
      <c r="KSA18" s="160"/>
      <c r="KSB18" s="160"/>
      <c r="KSC18" s="160"/>
      <c r="KSD18" s="160"/>
      <c r="KSE18" s="160"/>
      <c r="KSF18" s="160"/>
      <c r="KSG18" s="160"/>
      <c r="KSH18" s="160"/>
      <c r="KSI18" s="160"/>
      <c r="KSJ18" s="160"/>
      <c r="KSK18" s="160"/>
      <c r="KSL18" s="160"/>
      <c r="KSM18" s="160"/>
      <c r="KSN18" s="160"/>
      <c r="KSO18" s="160"/>
      <c r="KSP18" s="160"/>
      <c r="KSQ18" s="160"/>
      <c r="KSR18" s="160"/>
      <c r="KSS18" s="160"/>
      <c r="KST18" s="160"/>
      <c r="KSU18" s="160"/>
      <c r="KSV18" s="160"/>
      <c r="KSW18" s="160"/>
      <c r="KSX18" s="160"/>
      <c r="KSY18" s="160"/>
      <c r="KSZ18" s="160"/>
      <c r="KTA18" s="160"/>
      <c r="KTB18" s="160"/>
      <c r="KTC18" s="160"/>
      <c r="KTD18" s="160"/>
      <c r="KTE18" s="160"/>
      <c r="KTF18" s="160"/>
      <c r="KTG18" s="160"/>
      <c r="KTH18" s="160"/>
      <c r="KTI18" s="160"/>
      <c r="KTJ18" s="160"/>
      <c r="KTK18" s="160"/>
      <c r="KTL18" s="160"/>
      <c r="KTM18" s="160"/>
      <c r="KTN18" s="160"/>
      <c r="KTO18" s="160"/>
      <c r="KTP18" s="160"/>
      <c r="KTQ18" s="160"/>
      <c r="KTR18" s="160"/>
      <c r="KTS18" s="160"/>
      <c r="KTT18" s="160"/>
      <c r="KTU18" s="160"/>
      <c r="KTV18" s="160"/>
      <c r="KTW18" s="160"/>
      <c r="KTX18" s="160"/>
      <c r="KTY18" s="160"/>
      <c r="KTZ18" s="160"/>
      <c r="KUA18" s="160"/>
      <c r="KUB18" s="160"/>
      <c r="KUC18" s="160"/>
      <c r="KUD18" s="160"/>
      <c r="KUE18" s="160"/>
      <c r="KUF18" s="160"/>
      <c r="KUG18" s="160"/>
      <c r="KUH18" s="160"/>
      <c r="KUI18" s="160"/>
      <c r="KUJ18" s="160"/>
      <c r="KUK18" s="160"/>
      <c r="KUL18" s="160"/>
      <c r="KUM18" s="160"/>
      <c r="KUN18" s="160"/>
      <c r="KUO18" s="160"/>
      <c r="KUP18" s="160"/>
      <c r="KUQ18" s="160"/>
      <c r="KUR18" s="160"/>
      <c r="KUS18" s="160"/>
      <c r="KUT18" s="160"/>
      <c r="KUU18" s="160"/>
      <c r="KUV18" s="160"/>
      <c r="KUW18" s="160"/>
      <c r="KUX18" s="160"/>
      <c r="KUY18" s="160"/>
      <c r="KUZ18" s="160"/>
      <c r="KVA18" s="160"/>
      <c r="KVB18" s="160"/>
      <c r="KVC18" s="160"/>
      <c r="KVD18" s="160"/>
      <c r="KVE18" s="160"/>
      <c r="KVF18" s="160"/>
      <c r="KVG18" s="160"/>
      <c r="KVH18" s="160"/>
      <c r="KVI18" s="160"/>
      <c r="KVJ18" s="160"/>
      <c r="KVK18" s="160"/>
      <c r="KVL18" s="160"/>
      <c r="KVM18" s="160"/>
      <c r="KVN18" s="160"/>
      <c r="KVO18" s="160"/>
      <c r="KVP18" s="160"/>
      <c r="KVQ18" s="160"/>
      <c r="KVR18" s="160"/>
      <c r="KVS18" s="160"/>
      <c r="KVT18" s="160"/>
      <c r="KVU18" s="160"/>
      <c r="KVV18" s="160"/>
      <c r="KVW18" s="160"/>
      <c r="KVX18" s="160"/>
      <c r="KVY18" s="160"/>
      <c r="KVZ18" s="160"/>
      <c r="KWA18" s="160"/>
      <c r="KWB18" s="160"/>
      <c r="KWC18" s="160"/>
      <c r="KWD18" s="160"/>
      <c r="KWE18" s="160"/>
      <c r="KWF18" s="160"/>
      <c r="KWG18" s="160"/>
      <c r="KWH18" s="160"/>
      <c r="KWI18" s="160"/>
      <c r="KWJ18" s="160"/>
      <c r="KWK18" s="160"/>
      <c r="KWL18" s="160"/>
      <c r="KWM18" s="160"/>
      <c r="KWN18" s="160"/>
      <c r="KWO18" s="160"/>
      <c r="KWP18" s="160"/>
      <c r="KWQ18" s="160"/>
      <c r="KWR18" s="160"/>
      <c r="KWS18" s="160"/>
      <c r="KWT18" s="160"/>
      <c r="KWU18" s="160"/>
      <c r="KWV18" s="160"/>
      <c r="KWW18" s="160"/>
      <c r="KWX18" s="160"/>
      <c r="KWY18" s="160"/>
      <c r="KWZ18" s="160"/>
      <c r="KXA18" s="160"/>
      <c r="KXB18" s="160"/>
      <c r="KXC18" s="160"/>
      <c r="KXD18" s="160"/>
      <c r="KXE18" s="160"/>
      <c r="KXF18" s="160"/>
      <c r="KXG18" s="160"/>
      <c r="KXH18" s="160"/>
      <c r="KXI18" s="160"/>
      <c r="KXJ18" s="160"/>
      <c r="KXK18" s="160"/>
      <c r="KXL18" s="160"/>
      <c r="KXM18" s="160"/>
      <c r="KXN18" s="160"/>
      <c r="KXO18" s="160"/>
      <c r="KXP18" s="160"/>
      <c r="KXQ18" s="160"/>
      <c r="KXR18" s="160"/>
      <c r="KXS18" s="160"/>
      <c r="KXT18" s="160"/>
      <c r="KXU18" s="160"/>
      <c r="KXV18" s="160"/>
      <c r="KXW18" s="160"/>
      <c r="KXX18" s="160"/>
      <c r="KXY18" s="160"/>
      <c r="KXZ18" s="160"/>
      <c r="KYA18" s="160"/>
      <c r="KYB18" s="160"/>
      <c r="KYC18" s="160"/>
      <c r="KYD18" s="160"/>
      <c r="KYE18" s="160"/>
      <c r="KYF18" s="160"/>
      <c r="KYG18" s="160"/>
      <c r="KYH18" s="160"/>
      <c r="KYI18" s="160"/>
      <c r="KYJ18" s="160"/>
      <c r="KYK18" s="160"/>
      <c r="KYL18" s="160"/>
      <c r="KYM18" s="160"/>
      <c r="KYN18" s="160"/>
      <c r="KYO18" s="160"/>
      <c r="KYP18" s="160"/>
      <c r="KYQ18" s="160"/>
      <c r="KYR18" s="160"/>
      <c r="KYS18" s="160"/>
      <c r="KYT18" s="160"/>
      <c r="KYU18" s="160"/>
      <c r="KYV18" s="160"/>
      <c r="KYW18" s="160"/>
      <c r="KYX18" s="160"/>
      <c r="KYY18" s="160"/>
      <c r="KYZ18" s="160"/>
      <c r="KZA18" s="160"/>
      <c r="KZB18" s="160"/>
      <c r="KZC18" s="160"/>
      <c r="KZD18" s="160"/>
      <c r="KZE18" s="160"/>
      <c r="KZF18" s="160"/>
      <c r="KZG18" s="160"/>
      <c r="KZH18" s="160"/>
      <c r="KZI18" s="160"/>
      <c r="KZJ18" s="160"/>
      <c r="KZK18" s="160"/>
      <c r="KZL18" s="160"/>
      <c r="KZM18" s="160"/>
      <c r="KZN18" s="160"/>
      <c r="KZO18" s="160"/>
      <c r="KZP18" s="160"/>
      <c r="KZQ18" s="160"/>
      <c r="KZR18" s="160"/>
      <c r="KZS18" s="160"/>
      <c r="KZT18" s="160"/>
      <c r="KZU18" s="160"/>
      <c r="KZV18" s="160"/>
      <c r="KZW18" s="160"/>
      <c r="KZX18" s="160"/>
      <c r="KZY18" s="160"/>
      <c r="KZZ18" s="160"/>
      <c r="LAA18" s="160"/>
      <c r="LAB18" s="160"/>
      <c r="LAC18" s="160"/>
      <c r="LAD18" s="160"/>
      <c r="LAE18" s="160"/>
      <c r="LAF18" s="160"/>
      <c r="LAG18" s="160"/>
      <c r="LAH18" s="160"/>
      <c r="LAI18" s="160"/>
      <c r="LAJ18" s="160"/>
      <c r="LAK18" s="160"/>
      <c r="LAL18" s="160"/>
      <c r="LAM18" s="160"/>
      <c r="LAN18" s="160"/>
      <c r="LAO18" s="160"/>
      <c r="LAP18" s="160"/>
      <c r="LAQ18" s="160"/>
      <c r="LAR18" s="160"/>
      <c r="LAS18" s="160"/>
      <c r="LAT18" s="160"/>
      <c r="LAU18" s="160"/>
      <c r="LAV18" s="160"/>
      <c r="LAW18" s="160"/>
      <c r="LAX18" s="160"/>
      <c r="LAY18" s="160"/>
      <c r="LAZ18" s="160"/>
      <c r="LBA18" s="160"/>
      <c r="LBB18" s="160"/>
      <c r="LBC18" s="160"/>
      <c r="LBD18" s="160"/>
      <c r="LBE18" s="160"/>
      <c r="LBF18" s="160"/>
      <c r="LBG18" s="160"/>
      <c r="LBH18" s="160"/>
      <c r="LBI18" s="160"/>
      <c r="LBJ18" s="160"/>
      <c r="LBK18" s="160"/>
      <c r="LBL18" s="160"/>
      <c r="LBM18" s="160"/>
      <c r="LBN18" s="160"/>
      <c r="LBO18" s="160"/>
      <c r="LBP18" s="160"/>
      <c r="LBQ18" s="160"/>
      <c r="LBR18" s="160"/>
      <c r="LBS18" s="160"/>
      <c r="LBT18" s="160"/>
      <c r="LBU18" s="160"/>
      <c r="LBV18" s="160"/>
      <c r="LBW18" s="160"/>
      <c r="LBX18" s="160"/>
      <c r="LBY18" s="160"/>
      <c r="LBZ18" s="160"/>
      <c r="LCA18" s="160"/>
      <c r="LCB18" s="160"/>
      <c r="LCC18" s="160"/>
      <c r="LCD18" s="160"/>
      <c r="LCE18" s="160"/>
      <c r="LCF18" s="160"/>
      <c r="LCG18" s="160"/>
      <c r="LCH18" s="160"/>
      <c r="LCI18" s="160"/>
      <c r="LCJ18" s="160"/>
      <c r="LCK18" s="160"/>
      <c r="LCL18" s="160"/>
      <c r="LCM18" s="160"/>
      <c r="LCN18" s="160"/>
      <c r="LCO18" s="160"/>
      <c r="LCP18" s="160"/>
      <c r="LCQ18" s="160"/>
      <c r="LCR18" s="160"/>
      <c r="LCS18" s="160"/>
      <c r="LCT18" s="160"/>
      <c r="LCU18" s="160"/>
      <c r="LCV18" s="160"/>
      <c r="LCW18" s="160"/>
      <c r="LCX18" s="160"/>
      <c r="LCY18" s="160"/>
      <c r="LCZ18" s="160"/>
      <c r="LDA18" s="160"/>
      <c r="LDB18" s="160"/>
      <c r="LDC18" s="160"/>
      <c r="LDD18" s="160"/>
      <c r="LDE18" s="160"/>
      <c r="LDF18" s="160"/>
      <c r="LDG18" s="160"/>
      <c r="LDH18" s="160"/>
      <c r="LDI18" s="160"/>
      <c r="LDJ18" s="160"/>
      <c r="LDK18" s="160"/>
      <c r="LDL18" s="160"/>
      <c r="LDM18" s="160"/>
      <c r="LDN18" s="160"/>
      <c r="LDO18" s="160"/>
      <c r="LDP18" s="160"/>
      <c r="LDQ18" s="160"/>
      <c r="LDR18" s="160"/>
      <c r="LDS18" s="160"/>
      <c r="LDT18" s="160"/>
      <c r="LDU18" s="160"/>
      <c r="LDV18" s="160"/>
      <c r="LDW18" s="160"/>
      <c r="LDX18" s="160"/>
      <c r="LDY18" s="160"/>
      <c r="LDZ18" s="160"/>
      <c r="LEA18" s="160"/>
      <c r="LEB18" s="160"/>
      <c r="LEC18" s="160"/>
      <c r="LED18" s="160"/>
      <c r="LEE18" s="160"/>
      <c r="LEF18" s="160"/>
      <c r="LEG18" s="160"/>
      <c r="LEH18" s="160"/>
      <c r="LEI18" s="160"/>
      <c r="LEJ18" s="160"/>
      <c r="LEK18" s="160"/>
      <c r="LEL18" s="160"/>
      <c r="LEM18" s="160"/>
      <c r="LEN18" s="160"/>
      <c r="LEO18" s="160"/>
      <c r="LEP18" s="160"/>
      <c r="LEQ18" s="160"/>
      <c r="LER18" s="160"/>
      <c r="LES18" s="160"/>
      <c r="LET18" s="160"/>
      <c r="LEU18" s="160"/>
      <c r="LEV18" s="160"/>
      <c r="LEW18" s="160"/>
      <c r="LEX18" s="160"/>
      <c r="LEY18" s="160"/>
      <c r="LEZ18" s="160"/>
      <c r="LFA18" s="160"/>
      <c r="LFB18" s="160"/>
      <c r="LFC18" s="160"/>
      <c r="LFD18" s="160"/>
      <c r="LFE18" s="160"/>
      <c r="LFF18" s="160"/>
      <c r="LFG18" s="160"/>
      <c r="LFH18" s="160"/>
      <c r="LFI18" s="160"/>
      <c r="LFJ18" s="160"/>
      <c r="LFK18" s="160"/>
      <c r="LFL18" s="160"/>
      <c r="LFM18" s="160"/>
      <c r="LFN18" s="160"/>
      <c r="LFO18" s="160"/>
      <c r="LFP18" s="160"/>
      <c r="LFQ18" s="160"/>
      <c r="LFR18" s="160"/>
      <c r="LFS18" s="160"/>
      <c r="LFT18" s="160"/>
      <c r="LFU18" s="160"/>
      <c r="LFV18" s="160"/>
      <c r="LFW18" s="160"/>
      <c r="LFX18" s="160"/>
      <c r="LFY18" s="160"/>
      <c r="LFZ18" s="160"/>
      <c r="LGA18" s="160"/>
      <c r="LGB18" s="160"/>
      <c r="LGC18" s="160"/>
      <c r="LGD18" s="160"/>
      <c r="LGE18" s="160"/>
      <c r="LGF18" s="160"/>
      <c r="LGG18" s="160"/>
      <c r="LGH18" s="160"/>
      <c r="LGI18" s="160"/>
      <c r="LGJ18" s="160"/>
      <c r="LGK18" s="160"/>
      <c r="LGL18" s="160"/>
      <c r="LGM18" s="160"/>
      <c r="LGN18" s="160"/>
      <c r="LGO18" s="160"/>
      <c r="LGP18" s="160"/>
      <c r="LGQ18" s="160"/>
      <c r="LGR18" s="160"/>
      <c r="LGS18" s="160"/>
      <c r="LGT18" s="160"/>
      <c r="LGU18" s="160"/>
      <c r="LGV18" s="160"/>
      <c r="LGW18" s="160"/>
      <c r="LGX18" s="160"/>
      <c r="LGY18" s="160"/>
      <c r="LGZ18" s="160"/>
      <c r="LHA18" s="160"/>
      <c r="LHB18" s="160"/>
      <c r="LHC18" s="160"/>
      <c r="LHD18" s="160"/>
      <c r="LHE18" s="160"/>
      <c r="LHF18" s="160"/>
      <c r="LHG18" s="160"/>
      <c r="LHH18" s="160"/>
      <c r="LHI18" s="160"/>
      <c r="LHJ18" s="160"/>
      <c r="LHK18" s="160"/>
      <c r="LHL18" s="160"/>
      <c r="LHM18" s="160"/>
      <c r="LHN18" s="160"/>
      <c r="LHO18" s="160"/>
      <c r="LHP18" s="160"/>
      <c r="LHQ18" s="160"/>
      <c r="LHR18" s="160"/>
      <c r="LHS18" s="160"/>
      <c r="LHT18" s="160"/>
      <c r="LHU18" s="160"/>
      <c r="LHV18" s="160"/>
      <c r="LHW18" s="160"/>
      <c r="LHX18" s="160"/>
      <c r="LHY18" s="160"/>
      <c r="LHZ18" s="160"/>
      <c r="LIA18" s="160"/>
      <c r="LIB18" s="160"/>
      <c r="LIC18" s="160"/>
      <c r="LID18" s="160"/>
      <c r="LIE18" s="160"/>
      <c r="LIF18" s="160"/>
      <c r="LIG18" s="160"/>
      <c r="LIH18" s="160"/>
      <c r="LII18" s="160"/>
      <c r="LIJ18" s="160"/>
      <c r="LIK18" s="160"/>
      <c r="LIL18" s="160"/>
      <c r="LIM18" s="160"/>
      <c r="LIN18" s="160"/>
      <c r="LIO18" s="160"/>
      <c r="LIP18" s="160"/>
      <c r="LIQ18" s="160"/>
      <c r="LIR18" s="160"/>
      <c r="LIS18" s="160"/>
      <c r="LIT18" s="160"/>
      <c r="LIU18" s="160"/>
      <c r="LIV18" s="160"/>
      <c r="LIW18" s="160"/>
      <c r="LIX18" s="160"/>
      <c r="LIY18" s="160"/>
      <c r="LIZ18" s="160"/>
      <c r="LJA18" s="160"/>
      <c r="LJB18" s="160"/>
      <c r="LJC18" s="160"/>
      <c r="LJD18" s="160"/>
      <c r="LJE18" s="160"/>
      <c r="LJF18" s="160"/>
      <c r="LJG18" s="160"/>
      <c r="LJH18" s="160"/>
      <c r="LJI18" s="160"/>
      <c r="LJJ18" s="160"/>
      <c r="LJK18" s="160"/>
      <c r="LJL18" s="160"/>
      <c r="LJM18" s="160"/>
      <c r="LJN18" s="160"/>
      <c r="LJO18" s="160"/>
      <c r="LJP18" s="160"/>
      <c r="LJQ18" s="160"/>
      <c r="LJR18" s="160"/>
      <c r="LJS18" s="160"/>
      <c r="LJT18" s="160"/>
      <c r="LJU18" s="160"/>
      <c r="LJV18" s="160"/>
      <c r="LJW18" s="160"/>
      <c r="LJX18" s="160"/>
      <c r="LJY18" s="160"/>
      <c r="LJZ18" s="160"/>
      <c r="LKA18" s="160"/>
      <c r="LKB18" s="160"/>
      <c r="LKC18" s="160"/>
      <c r="LKD18" s="160"/>
      <c r="LKE18" s="160"/>
      <c r="LKF18" s="160"/>
      <c r="LKG18" s="160"/>
      <c r="LKH18" s="160"/>
      <c r="LKI18" s="160"/>
      <c r="LKJ18" s="160"/>
      <c r="LKK18" s="160"/>
      <c r="LKL18" s="160"/>
      <c r="LKM18" s="160"/>
      <c r="LKN18" s="160"/>
      <c r="LKO18" s="160"/>
      <c r="LKP18" s="160"/>
      <c r="LKQ18" s="160"/>
      <c r="LKR18" s="160"/>
      <c r="LKS18" s="160"/>
      <c r="LKT18" s="160"/>
      <c r="LKU18" s="160"/>
      <c r="LKV18" s="160"/>
      <c r="LKW18" s="160"/>
      <c r="LKX18" s="160"/>
      <c r="LKY18" s="160"/>
      <c r="LKZ18" s="160"/>
      <c r="LLA18" s="160"/>
      <c r="LLB18" s="160"/>
      <c r="LLC18" s="160"/>
      <c r="LLD18" s="160"/>
      <c r="LLE18" s="160"/>
      <c r="LLF18" s="160"/>
      <c r="LLG18" s="160"/>
      <c r="LLH18" s="160"/>
      <c r="LLI18" s="160"/>
      <c r="LLJ18" s="160"/>
      <c r="LLK18" s="160"/>
      <c r="LLL18" s="160"/>
      <c r="LLM18" s="160"/>
      <c r="LLN18" s="160"/>
      <c r="LLO18" s="160"/>
      <c r="LLP18" s="160"/>
      <c r="LLQ18" s="160"/>
      <c r="LLR18" s="160"/>
      <c r="LLS18" s="160"/>
      <c r="LLT18" s="160"/>
      <c r="LLU18" s="160"/>
      <c r="LLV18" s="160"/>
      <c r="LLW18" s="160"/>
      <c r="LLX18" s="160"/>
      <c r="LLY18" s="160"/>
      <c r="LLZ18" s="160"/>
      <c r="LMA18" s="160"/>
      <c r="LMB18" s="160"/>
      <c r="LMC18" s="160"/>
      <c r="LMD18" s="160"/>
      <c r="LME18" s="160"/>
      <c r="LMF18" s="160"/>
      <c r="LMG18" s="160"/>
      <c r="LMH18" s="160"/>
      <c r="LMI18" s="160"/>
      <c r="LMJ18" s="160"/>
      <c r="LMK18" s="160"/>
      <c r="LML18" s="160"/>
      <c r="LMM18" s="160"/>
      <c r="LMN18" s="160"/>
      <c r="LMO18" s="160"/>
      <c r="LMP18" s="160"/>
      <c r="LMQ18" s="160"/>
      <c r="LMR18" s="160"/>
      <c r="LMS18" s="160"/>
      <c r="LMT18" s="160"/>
      <c r="LMU18" s="160"/>
      <c r="LMV18" s="160"/>
      <c r="LMW18" s="160"/>
      <c r="LMX18" s="160"/>
      <c r="LMY18" s="160"/>
      <c r="LMZ18" s="160"/>
      <c r="LNA18" s="160"/>
      <c r="LNB18" s="160"/>
      <c r="LNC18" s="160"/>
      <c r="LND18" s="160"/>
      <c r="LNE18" s="160"/>
      <c r="LNF18" s="160"/>
      <c r="LNG18" s="160"/>
      <c r="LNH18" s="160"/>
      <c r="LNI18" s="160"/>
      <c r="LNJ18" s="160"/>
      <c r="LNK18" s="160"/>
      <c r="LNL18" s="160"/>
      <c r="LNM18" s="160"/>
      <c r="LNN18" s="160"/>
      <c r="LNO18" s="160"/>
      <c r="LNP18" s="160"/>
      <c r="LNQ18" s="160"/>
      <c r="LNR18" s="160"/>
      <c r="LNS18" s="160"/>
      <c r="LNT18" s="160"/>
      <c r="LNU18" s="160"/>
      <c r="LNV18" s="160"/>
      <c r="LNW18" s="160"/>
      <c r="LNX18" s="160"/>
      <c r="LNY18" s="160"/>
      <c r="LNZ18" s="160"/>
      <c r="LOA18" s="160"/>
      <c r="LOB18" s="160"/>
      <c r="LOC18" s="160"/>
      <c r="LOD18" s="160"/>
      <c r="LOE18" s="160"/>
      <c r="LOF18" s="160"/>
      <c r="LOG18" s="160"/>
      <c r="LOH18" s="160"/>
      <c r="LOI18" s="160"/>
      <c r="LOJ18" s="160"/>
      <c r="LOK18" s="160"/>
      <c r="LOL18" s="160"/>
      <c r="LOM18" s="160"/>
      <c r="LON18" s="160"/>
      <c r="LOO18" s="160"/>
      <c r="LOP18" s="160"/>
      <c r="LOQ18" s="160"/>
      <c r="LOR18" s="160"/>
      <c r="LOS18" s="160"/>
      <c r="LOT18" s="160"/>
      <c r="LOU18" s="160"/>
      <c r="LOV18" s="160"/>
      <c r="LOW18" s="160"/>
      <c r="LOX18" s="160"/>
      <c r="LOY18" s="160"/>
      <c r="LOZ18" s="160"/>
      <c r="LPA18" s="160"/>
      <c r="LPB18" s="160"/>
      <c r="LPC18" s="160"/>
      <c r="LPD18" s="160"/>
      <c r="LPE18" s="160"/>
      <c r="LPF18" s="160"/>
      <c r="LPG18" s="160"/>
      <c r="LPH18" s="160"/>
      <c r="LPI18" s="160"/>
      <c r="LPJ18" s="160"/>
      <c r="LPK18" s="160"/>
      <c r="LPL18" s="160"/>
      <c r="LPM18" s="160"/>
      <c r="LPN18" s="160"/>
      <c r="LPO18" s="160"/>
      <c r="LPP18" s="160"/>
      <c r="LPQ18" s="160"/>
      <c r="LPR18" s="160"/>
      <c r="LPS18" s="160"/>
      <c r="LPT18" s="160"/>
      <c r="LPU18" s="160"/>
      <c r="LPV18" s="160"/>
      <c r="LPW18" s="160"/>
      <c r="LPX18" s="160"/>
      <c r="LPY18" s="160"/>
      <c r="LPZ18" s="160"/>
      <c r="LQA18" s="160"/>
      <c r="LQB18" s="160"/>
      <c r="LQC18" s="160"/>
      <c r="LQD18" s="160"/>
      <c r="LQE18" s="160"/>
      <c r="LQF18" s="160"/>
      <c r="LQG18" s="160"/>
      <c r="LQH18" s="160"/>
      <c r="LQI18" s="160"/>
      <c r="LQJ18" s="160"/>
      <c r="LQK18" s="160"/>
      <c r="LQL18" s="160"/>
      <c r="LQM18" s="160"/>
      <c r="LQN18" s="160"/>
      <c r="LQO18" s="160"/>
      <c r="LQP18" s="160"/>
      <c r="LQQ18" s="160"/>
      <c r="LQR18" s="160"/>
      <c r="LQS18" s="160"/>
      <c r="LQT18" s="160"/>
      <c r="LQU18" s="160"/>
      <c r="LQV18" s="160"/>
      <c r="LQW18" s="160"/>
      <c r="LQX18" s="160"/>
      <c r="LQY18" s="160"/>
      <c r="LQZ18" s="160"/>
      <c r="LRA18" s="160"/>
      <c r="LRB18" s="160"/>
      <c r="LRC18" s="160"/>
      <c r="LRD18" s="160"/>
      <c r="LRE18" s="160"/>
      <c r="LRF18" s="160"/>
      <c r="LRG18" s="160"/>
      <c r="LRH18" s="160"/>
      <c r="LRI18" s="160"/>
      <c r="LRJ18" s="160"/>
      <c r="LRK18" s="160"/>
      <c r="LRL18" s="160"/>
      <c r="LRM18" s="160"/>
      <c r="LRN18" s="160"/>
      <c r="LRO18" s="160"/>
      <c r="LRP18" s="160"/>
      <c r="LRQ18" s="160"/>
      <c r="LRR18" s="160"/>
      <c r="LRS18" s="160"/>
      <c r="LRT18" s="160"/>
      <c r="LRU18" s="160"/>
      <c r="LRV18" s="160"/>
      <c r="LRW18" s="160"/>
      <c r="LRX18" s="160"/>
      <c r="LRY18" s="160"/>
      <c r="LRZ18" s="160"/>
      <c r="LSA18" s="160"/>
      <c r="LSB18" s="160"/>
      <c r="LSC18" s="160"/>
      <c r="LSD18" s="160"/>
      <c r="LSE18" s="160"/>
      <c r="LSF18" s="160"/>
      <c r="LSG18" s="160"/>
      <c r="LSH18" s="160"/>
      <c r="LSI18" s="160"/>
      <c r="LSJ18" s="160"/>
      <c r="LSK18" s="160"/>
      <c r="LSL18" s="160"/>
      <c r="LSM18" s="160"/>
      <c r="LSN18" s="160"/>
      <c r="LSO18" s="160"/>
      <c r="LSP18" s="160"/>
      <c r="LSQ18" s="160"/>
      <c r="LSR18" s="160"/>
      <c r="LSS18" s="160"/>
      <c r="LST18" s="160"/>
      <c r="LSU18" s="160"/>
      <c r="LSV18" s="160"/>
      <c r="LSW18" s="160"/>
      <c r="LSX18" s="160"/>
      <c r="LSY18" s="160"/>
      <c r="LSZ18" s="160"/>
      <c r="LTA18" s="160"/>
      <c r="LTB18" s="160"/>
      <c r="LTC18" s="160"/>
      <c r="LTD18" s="160"/>
      <c r="LTE18" s="160"/>
      <c r="LTF18" s="160"/>
      <c r="LTG18" s="160"/>
      <c r="LTH18" s="160"/>
      <c r="LTI18" s="160"/>
      <c r="LTJ18" s="160"/>
      <c r="LTK18" s="160"/>
      <c r="LTL18" s="160"/>
      <c r="LTM18" s="160"/>
      <c r="LTN18" s="160"/>
      <c r="LTO18" s="160"/>
      <c r="LTP18" s="160"/>
      <c r="LTQ18" s="160"/>
      <c r="LTR18" s="160"/>
      <c r="LTS18" s="160"/>
      <c r="LTT18" s="160"/>
      <c r="LTU18" s="160"/>
      <c r="LTV18" s="160"/>
      <c r="LTW18" s="160"/>
      <c r="LTX18" s="160"/>
      <c r="LTY18" s="160"/>
      <c r="LTZ18" s="160"/>
      <c r="LUA18" s="160"/>
      <c r="LUB18" s="160"/>
      <c r="LUC18" s="160"/>
      <c r="LUD18" s="160"/>
      <c r="LUE18" s="160"/>
      <c r="LUF18" s="160"/>
      <c r="LUG18" s="160"/>
      <c r="LUH18" s="160"/>
      <c r="LUI18" s="160"/>
      <c r="LUJ18" s="160"/>
      <c r="LUK18" s="160"/>
      <c r="LUL18" s="160"/>
      <c r="LUM18" s="160"/>
      <c r="LUN18" s="160"/>
      <c r="LUO18" s="160"/>
      <c r="LUP18" s="160"/>
      <c r="LUQ18" s="160"/>
      <c r="LUR18" s="160"/>
      <c r="LUS18" s="160"/>
      <c r="LUT18" s="160"/>
      <c r="LUU18" s="160"/>
      <c r="LUV18" s="160"/>
      <c r="LUW18" s="160"/>
      <c r="LUX18" s="160"/>
      <c r="LUY18" s="160"/>
      <c r="LUZ18" s="160"/>
      <c r="LVA18" s="160"/>
      <c r="LVB18" s="160"/>
      <c r="LVC18" s="160"/>
      <c r="LVD18" s="160"/>
      <c r="LVE18" s="160"/>
      <c r="LVF18" s="160"/>
      <c r="LVG18" s="160"/>
      <c r="LVH18" s="160"/>
      <c r="LVI18" s="160"/>
      <c r="LVJ18" s="160"/>
      <c r="LVK18" s="160"/>
      <c r="LVL18" s="160"/>
      <c r="LVM18" s="160"/>
      <c r="LVN18" s="160"/>
      <c r="LVO18" s="160"/>
      <c r="LVP18" s="160"/>
      <c r="LVQ18" s="160"/>
      <c r="LVR18" s="160"/>
      <c r="LVS18" s="160"/>
      <c r="LVT18" s="160"/>
      <c r="LVU18" s="160"/>
      <c r="LVV18" s="160"/>
      <c r="LVW18" s="160"/>
      <c r="LVX18" s="160"/>
      <c r="LVY18" s="160"/>
      <c r="LVZ18" s="160"/>
      <c r="LWA18" s="160"/>
      <c r="LWB18" s="160"/>
      <c r="LWC18" s="160"/>
      <c r="LWD18" s="160"/>
      <c r="LWE18" s="160"/>
      <c r="LWF18" s="160"/>
      <c r="LWG18" s="160"/>
      <c r="LWH18" s="160"/>
      <c r="LWI18" s="160"/>
      <c r="LWJ18" s="160"/>
      <c r="LWK18" s="160"/>
      <c r="LWL18" s="160"/>
      <c r="LWM18" s="160"/>
      <c r="LWN18" s="160"/>
      <c r="LWO18" s="160"/>
      <c r="LWP18" s="160"/>
      <c r="LWQ18" s="160"/>
      <c r="LWR18" s="160"/>
      <c r="LWS18" s="160"/>
      <c r="LWT18" s="160"/>
      <c r="LWU18" s="160"/>
      <c r="LWV18" s="160"/>
      <c r="LWW18" s="160"/>
      <c r="LWX18" s="160"/>
      <c r="LWY18" s="160"/>
      <c r="LWZ18" s="160"/>
      <c r="LXA18" s="160"/>
      <c r="LXB18" s="160"/>
      <c r="LXC18" s="160"/>
      <c r="LXD18" s="160"/>
      <c r="LXE18" s="160"/>
      <c r="LXF18" s="160"/>
      <c r="LXG18" s="160"/>
      <c r="LXH18" s="160"/>
      <c r="LXI18" s="160"/>
      <c r="LXJ18" s="160"/>
      <c r="LXK18" s="160"/>
      <c r="LXL18" s="160"/>
      <c r="LXM18" s="160"/>
      <c r="LXN18" s="160"/>
      <c r="LXO18" s="160"/>
      <c r="LXP18" s="160"/>
      <c r="LXQ18" s="160"/>
      <c r="LXR18" s="160"/>
      <c r="LXS18" s="160"/>
      <c r="LXT18" s="160"/>
      <c r="LXU18" s="160"/>
      <c r="LXV18" s="160"/>
      <c r="LXW18" s="160"/>
      <c r="LXX18" s="160"/>
      <c r="LXY18" s="160"/>
      <c r="LXZ18" s="160"/>
      <c r="LYA18" s="160"/>
      <c r="LYB18" s="160"/>
      <c r="LYC18" s="160"/>
      <c r="LYD18" s="160"/>
      <c r="LYE18" s="160"/>
      <c r="LYF18" s="160"/>
      <c r="LYG18" s="160"/>
      <c r="LYH18" s="160"/>
      <c r="LYI18" s="160"/>
      <c r="LYJ18" s="160"/>
      <c r="LYK18" s="160"/>
      <c r="LYL18" s="160"/>
      <c r="LYM18" s="160"/>
      <c r="LYN18" s="160"/>
      <c r="LYO18" s="160"/>
      <c r="LYP18" s="160"/>
      <c r="LYQ18" s="160"/>
      <c r="LYR18" s="160"/>
      <c r="LYS18" s="160"/>
      <c r="LYT18" s="160"/>
      <c r="LYU18" s="160"/>
      <c r="LYV18" s="160"/>
      <c r="LYW18" s="160"/>
      <c r="LYX18" s="160"/>
      <c r="LYY18" s="160"/>
      <c r="LYZ18" s="160"/>
      <c r="LZA18" s="160"/>
      <c r="LZB18" s="160"/>
      <c r="LZC18" s="160"/>
      <c r="LZD18" s="160"/>
      <c r="LZE18" s="160"/>
      <c r="LZF18" s="160"/>
      <c r="LZG18" s="160"/>
      <c r="LZH18" s="160"/>
      <c r="LZI18" s="160"/>
      <c r="LZJ18" s="160"/>
      <c r="LZK18" s="160"/>
      <c r="LZL18" s="160"/>
      <c r="LZM18" s="160"/>
      <c r="LZN18" s="160"/>
      <c r="LZO18" s="160"/>
      <c r="LZP18" s="160"/>
      <c r="LZQ18" s="160"/>
      <c r="LZR18" s="160"/>
      <c r="LZS18" s="160"/>
      <c r="LZT18" s="160"/>
      <c r="LZU18" s="160"/>
      <c r="LZV18" s="160"/>
      <c r="LZW18" s="160"/>
      <c r="LZX18" s="160"/>
      <c r="LZY18" s="160"/>
      <c r="LZZ18" s="160"/>
      <c r="MAA18" s="160"/>
      <c r="MAB18" s="160"/>
      <c r="MAC18" s="160"/>
      <c r="MAD18" s="160"/>
      <c r="MAE18" s="160"/>
      <c r="MAF18" s="160"/>
      <c r="MAG18" s="160"/>
      <c r="MAH18" s="160"/>
      <c r="MAI18" s="160"/>
      <c r="MAJ18" s="160"/>
      <c r="MAK18" s="160"/>
      <c r="MAL18" s="160"/>
      <c r="MAM18" s="160"/>
      <c r="MAN18" s="160"/>
      <c r="MAO18" s="160"/>
      <c r="MAP18" s="160"/>
      <c r="MAQ18" s="160"/>
      <c r="MAR18" s="160"/>
      <c r="MAS18" s="160"/>
      <c r="MAT18" s="160"/>
      <c r="MAU18" s="160"/>
      <c r="MAV18" s="160"/>
      <c r="MAW18" s="160"/>
      <c r="MAX18" s="160"/>
      <c r="MAY18" s="160"/>
      <c r="MAZ18" s="160"/>
      <c r="MBA18" s="160"/>
      <c r="MBB18" s="160"/>
      <c r="MBC18" s="160"/>
      <c r="MBD18" s="160"/>
      <c r="MBE18" s="160"/>
      <c r="MBF18" s="160"/>
      <c r="MBG18" s="160"/>
      <c r="MBH18" s="160"/>
      <c r="MBI18" s="160"/>
      <c r="MBJ18" s="160"/>
      <c r="MBK18" s="160"/>
      <c r="MBL18" s="160"/>
      <c r="MBM18" s="160"/>
      <c r="MBN18" s="160"/>
      <c r="MBO18" s="160"/>
      <c r="MBP18" s="160"/>
      <c r="MBQ18" s="160"/>
      <c r="MBR18" s="160"/>
      <c r="MBS18" s="160"/>
      <c r="MBT18" s="160"/>
      <c r="MBU18" s="160"/>
      <c r="MBV18" s="160"/>
      <c r="MBW18" s="160"/>
      <c r="MBX18" s="160"/>
      <c r="MBY18" s="160"/>
      <c r="MBZ18" s="160"/>
      <c r="MCA18" s="160"/>
      <c r="MCB18" s="160"/>
      <c r="MCC18" s="160"/>
      <c r="MCD18" s="160"/>
      <c r="MCE18" s="160"/>
      <c r="MCF18" s="160"/>
      <c r="MCG18" s="160"/>
      <c r="MCH18" s="160"/>
      <c r="MCI18" s="160"/>
      <c r="MCJ18" s="160"/>
      <c r="MCK18" s="160"/>
      <c r="MCL18" s="160"/>
      <c r="MCM18" s="160"/>
      <c r="MCN18" s="160"/>
      <c r="MCO18" s="160"/>
      <c r="MCP18" s="160"/>
      <c r="MCQ18" s="160"/>
      <c r="MCR18" s="160"/>
      <c r="MCS18" s="160"/>
      <c r="MCT18" s="160"/>
      <c r="MCU18" s="160"/>
      <c r="MCV18" s="160"/>
      <c r="MCW18" s="160"/>
      <c r="MCX18" s="160"/>
      <c r="MCY18" s="160"/>
      <c r="MCZ18" s="160"/>
      <c r="MDA18" s="160"/>
      <c r="MDB18" s="160"/>
      <c r="MDC18" s="160"/>
      <c r="MDD18" s="160"/>
      <c r="MDE18" s="160"/>
      <c r="MDF18" s="160"/>
      <c r="MDG18" s="160"/>
      <c r="MDH18" s="160"/>
      <c r="MDI18" s="160"/>
      <c r="MDJ18" s="160"/>
      <c r="MDK18" s="160"/>
      <c r="MDL18" s="160"/>
      <c r="MDM18" s="160"/>
      <c r="MDN18" s="160"/>
      <c r="MDO18" s="160"/>
      <c r="MDP18" s="160"/>
      <c r="MDQ18" s="160"/>
      <c r="MDR18" s="160"/>
      <c r="MDS18" s="160"/>
      <c r="MDT18" s="160"/>
      <c r="MDU18" s="160"/>
      <c r="MDV18" s="160"/>
      <c r="MDW18" s="160"/>
      <c r="MDX18" s="160"/>
      <c r="MDY18" s="160"/>
      <c r="MDZ18" s="160"/>
      <c r="MEA18" s="160"/>
      <c r="MEB18" s="160"/>
      <c r="MEC18" s="160"/>
      <c r="MED18" s="160"/>
      <c r="MEE18" s="160"/>
      <c r="MEF18" s="160"/>
      <c r="MEG18" s="160"/>
      <c r="MEH18" s="160"/>
      <c r="MEI18" s="160"/>
      <c r="MEJ18" s="160"/>
      <c r="MEK18" s="160"/>
      <c r="MEL18" s="160"/>
      <c r="MEM18" s="160"/>
      <c r="MEN18" s="160"/>
      <c r="MEO18" s="160"/>
      <c r="MEP18" s="160"/>
      <c r="MEQ18" s="160"/>
      <c r="MER18" s="160"/>
      <c r="MES18" s="160"/>
      <c r="MET18" s="160"/>
      <c r="MEU18" s="160"/>
      <c r="MEV18" s="160"/>
      <c r="MEW18" s="160"/>
      <c r="MEX18" s="160"/>
      <c r="MEY18" s="160"/>
      <c r="MEZ18" s="160"/>
      <c r="MFA18" s="160"/>
      <c r="MFB18" s="160"/>
      <c r="MFC18" s="160"/>
      <c r="MFD18" s="160"/>
      <c r="MFE18" s="160"/>
      <c r="MFF18" s="160"/>
      <c r="MFG18" s="160"/>
      <c r="MFH18" s="160"/>
      <c r="MFI18" s="160"/>
      <c r="MFJ18" s="160"/>
      <c r="MFK18" s="160"/>
      <c r="MFL18" s="160"/>
      <c r="MFM18" s="160"/>
      <c r="MFN18" s="160"/>
      <c r="MFO18" s="160"/>
      <c r="MFP18" s="160"/>
      <c r="MFQ18" s="160"/>
      <c r="MFR18" s="160"/>
      <c r="MFS18" s="160"/>
      <c r="MFT18" s="160"/>
      <c r="MFU18" s="160"/>
      <c r="MFV18" s="160"/>
      <c r="MFW18" s="160"/>
      <c r="MFX18" s="160"/>
      <c r="MFY18" s="160"/>
      <c r="MFZ18" s="160"/>
      <c r="MGA18" s="160"/>
      <c r="MGB18" s="160"/>
      <c r="MGC18" s="160"/>
      <c r="MGD18" s="160"/>
      <c r="MGE18" s="160"/>
      <c r="MGF18" s="160"/>
      <c r="MGG18" s="160"/>
      <c r="MGH18" s="160"/>
      <c r="MGI18" s="160"/>
      <c r="MGJ18" s="160"/>
      <c r="MGK18" s="160"/>
      <c r="MGL18" s="160"/>
      <c r="MGM18" s="160"/>
      <c r="MGN18" s="160"/>
      <c r="MGO18" s="160"/>
      <c r="MGP18" s="160"/>
      <c r="MGQ18" s="160"/>
      <c r="MGR18" s="160"/>
      <c r="MGS18" s="160"/>
      <c r="MGT18" s="160"/>
      <c r="MGU18" s="160"/>
      <c r="MGV18" s="160"/>
      <c r="MGW18" s="160"/>
      <c r="MGX18" s="160"/>
      <c r="MGY18" s="160"/>
      <c r="MGZ18" s="160"/>
      <c r="MHA18" s="160"/>
      <c r="MHB18" s="160"/>
      <c r="MHC18" s="160"/>
      <c r="MHD18" s="160"/>
      <c r="MHE18" s="160"/>
      <c r="MHF18" s="160"/>
      <c r="MHG18" s="160"/>
      <c r="MHH18" s="160"/>
      <c r="MHI18" s="160"/>
      <c r="MHJ18" s="160"/>
      <c r="MHK18" s="160"/>
      <c r="MHL18" s="160"/>
      <c r="MHM18" s="160"/>
      <c r="MHN18" s="160"/>
      <c r="MHO18" s="160"/>
      <c r="MHP18" s="160"/>
      <c r="MHQ18" s="160"/>
      <c r="MHR18" s="160"/>
      <c r="MHS18" s="160"/>
      <c r="MHT18" s="160"/>
      <c r="MHU18" s="160"/>
      <c r="MHV18" s="160"/>
      <c r="MHW18" s="160"/>
      <c r="MHX18" s="160"/>
      <c r="MHY18" s="160"/>
      <c r="MHZ18" s="160"/>
      <c r="MIA18" s="160"/>
      <c r="MIB18" s="160"/>
      <c r="MIC18" s="160"/>
      <c r="MID18" s="160"/>
      <c r="MIE18" s="160"/>
      <c r="MIF18" s="160"/>
      <c r="MIG18" s="160"/>
      <c r="MIH18" s="160"/>
      <c r="MII18" s="160"/>
      <c r="MIJ18" s="160"/>
      <c r="MIK18" s="160"/>
      <c r="MIL18" s="160"/>
      <c r="MIM18" s="160"/>
      <c r="MIN18" s="160"/>
      <c r="MIO18" s="160"/>
      <c r="MIP18" s="160"/>
      <c r="MIQ18" s="160"/>
      <c r="MIR18" s="160"/>
      <c r="MIS18" s="160"/>
      <c r="MIT18" s="160"/>
      <c r="MIU18" s="160"/>
      <c r="MIV18" s="160"/>
      <c r="MIW18" s="160"/>
      <c r="MIX18" s="160"/>
      <c r="MIY18" s="160"/>
      <c r="MIZ18" s="160"/>
      <c r="MJA18" s="160"/>
      <c r="MJB18" s="160"/>
      <c r="MJC18" s="160"/>
      <c r="MJD18" s="160"/>
      <c r="MJE18" s="160"/>
      <c r="MJF18" s="160"/>
      <c r="MJG18" s="160"/>
      <c r="MJH18" s="160"/>
      <c r="MJI18" s="160"/>
      <c r="MJJ18" s="160"/>
      <c r="MJK18" s="160"/>
      <c r="MJL18" s="160"/>
      <c r="MJM18" s="160"/>
      <c r="MJN18" s="160"/>
      <c r="MJO18" s="160"/>
      <c r="MJP18" s="160"/>
      <c r="MJQ18" s="160"/>
      <c r="MJR18" s="160"/>
      <c r="MJS18" s="160"/>
      <c r="MJT18" s="160"/>
      <c r="MJU18" s="160"/>
      <c r="MJV18" s="160"/>
      <c r="MJW18" s="160"/>
      <c r="MJX18" s="160"/>
      <c r="MJY18" s="160"/>
      <c r="MJZ18" s="160"/>
      <c r="MKA18" s="160"/>
      <c r="MKB18" s="160"/>
      <c r="MKC18" s="160"/>
      <c r="MKD18" s="160"/>
      <c r="MKE18" s="160"/>
      <c r="MKF18" s="160"/>
      <c r="MKG18" s="160"/>
      <c r="MKH18" s="160"/>
      <c r="MKI18" s="160"/>
      <c r="MKJ18" s="160"/>
      <c r="MKK18" s="160"/>
      <c r="MKL18" s="160"/>
      <c r="MKM18" s="160"/>
      <c r="MKN18" s="160"/>
      <c r="MKO18" s="160"/>
      <c r="MKP18" s="160"/>
      <c r="MKQ18" s="160"/>
      <c r="MKR18" s="160"/>
      <c r="MKS18" s="160"/>
      <c r="MKT18" s="160"/>
      <c r="MKU18" s="160"/>
      <c r="MKV18" s="160"/>
      <c r="MKW18" s="160"/>
      <c r="MKX18" s="160"/>
      <c r="MKY18" s="160"/>
      <c r="MKZ18" s="160"/>
      <c r="MLA18" s="160"/>
      <c r="MLB18" s="160"/>
      <c r="MLC18" s="160"/>
      <c r="MLD18" s="160"/>
      <c r="MLE18" s="160"/>
      <c r="MLF18" s="160"/>
      <c r="MLG18" s="160"/>
      <c r="MLH18" s="160"/>
      <c r="MLI18" s="160"/>
      <c r="MLJ18" s="160"/>
      <c r="MLK18" s="160"/>
      <c r="MLL18" s="160"/>
      <c r="MLM18" s="160"/>
      <c r="MLN18" s="160"/>
      <c r="MLO18" s="160"/>
      <c r="MLP18" s="160"/>
      <c r="MLQ18" s="160"/>
      <c r="MLR18" s="160"/>
      <c r="MLS18" s="160"/>
      <c r="MLT18" s="160"/>
      <c r="MLU18" s="160"/>
      <c r="MLV18" s="160"/>
      <c r="MLW18" s="160"/>
      <c r="MLX18" s="160"/>
      <c r="MLY18" s="160"/>
      <c r="MLZ18" s="160"/>
      <c r="MMA18" s="160"/>
      <c r="MMB18" s="160"/>
      <c r="MMC18" s="160"/>
      <c r="MMD18" s="160"/>
      <c r="MME18" s="160"/>
      <c r="MMF18" s="160"/>
      <c r="MMG18" s="160"/>
      <c r="MMH18" s="160"/>
      <c r="MMI18" s="160"/>
      <c r="MMJ18" s="160"/>
      <c r="MMK18" s="160"/>
      <c r="MML18" s="160"/>
      <c r="MMM18" s="160"/>
      <c r="MMN18" s="160"/>
      <c r="MMO18" s="160"/>
      <c r="MMP18" s="160"/>
      <c r="MMQ18" s="160"/>
      <c r="MMR18" s="160"/>
      <c r="MMS18" s="160"/>
      <c r="MMT18" s="160"/>
      <c r="MMU18" s="160"/>
      <c r="MMV18" s="160"/>
      <c r="MMW18" s="160"/>
      <c r="MMX18" s="160"/>
      <c r="MMY18" s="160"/>
      <c r="MMZ18" s="160"/>
      <c r="MNA18" s="160"/>
      <c r="MNB18" s="160"/>
      <c r="MNC18" s="160"/>
      <c r="MND18" s="160"/>
      <c r="MNE18" s="160"/>
      <c r="MNF18" s="160"/>
      <c r="MNG18" s="160"/>
      <c r="MNH18" s="160"/>
      <c r="MNI18" s="160"/>
      <c r="MNJ18" s="160"/>
      <c r="MNK18" s="160"/>
      <c r="MNL18" s="160"/>
      <c r="MNM18" s="160"/>
      <c r="MNN18" s="160"/>
      <c r="MNO18" s="160"/>
      <c r="MNP18" s="160"/>
      <c r="MNQ18" s="160"/>
      <c r="MNR18" s="160"/>
      <c r="MNS18" s="160"/>
      <c r="MNT18" s="160"/>
      <c r="MNU18" s="160"/>
      <c r="MNV18" s="160"/>
      <c r="MNW18" s="160"/>
      <c r="MNX18" s="160"/>
      <c r="MNY18" s="160"/>
      <c r="MNZ18" s="160"/>
      <c r="MOA18" s="160"/>
      <c r="MOB18" s="160"/>
      <c r="MOC18" s="160"/>
      <c r="MOD18" s="160"/>
      <c r="MOE18" s="160"/>
      <c r="MOF18" s="160"/>
      <c r="MOG18" s="160"/>
      <c r="MOH18" s="160"/>
      <c r="MOI18" s="160"/>
      <c r="MOJ18" s="160"/>
      <c r="MOK18" s="160"/>
      <c r="MOL18" s="160"/>
      <c r="MOM18" s="160"/>
      <c r="MON18" s="160"/>
      <c r="MOO18" s="160"/>
      <c r="MOP18" s="160"/>
      <c r="MOQ18" s="160"/>
      <c r="MOR18" s="160"/>
      <c r="MOS18" s="160"/>
      <c r="MOT18" s="160"/>
      <c r="MOU18" s="160"/>
      <c r="MOV18" s="160"/>
      <c r="MOW18" s="160"/>
      <c r="MOX18" s="160"/>
      <c r="MOY18" s="160"/>
      <c r="MOZ18" s="160"/>
      <c r="MPA18" s="160"/>
      <c r="MPB18" s="160"/>
      <c r="MPC18" s="160"/>
      <c r="MPD18" s="160"/>
      <c r="MPE18" s="160"/>
      <c r="MPF18" s="160"/>
      <c r="MPG18" s="160"/>
      <c r="MPH18" s="160"/>
      <c r="MPI18" s="160"/>
      <c r="MPJ18" s="160"/>
      <c r="MPK18" s="160"/>
      <c r="MPL18" s="160"/>
      <c r="MPM18" s="160"/>
      <c r="MPN18" s="160"/>
      <c r="MPO18" s="160"/>
      <c r="MPP18" s="160"/>
      <c r="MPQ18" s="160"/>
      <c r="MPR18" s="160"/>
      <c r="MPS18" s="160"/>
      <c r="MPT18" s="160"/>
      <c r="MPU18" s="160"/>
      <c r="MPV18" s="160"/>
      <c r="MPW18" s="160"/>
      <c r="MPX18" s="160"/>
      <c r="MPY18" s="160"/>
      <c r="MPZ18" s="160"/>
      <c r="MQA18" s="160"/>
      <c r="MQB18" s="160"/>
      <c r="MQC18" s="160"/>
      <c r="MQD18" s="160"/>
      <c r="MQE18" s="160"/>
      <c r="MQF18" s="160"/>
      <c r="MQG18" s="160"/>
      <c r="MQH18" s="160"/>
      <c r="MQI18" s="160"/>
      <c r="MQJ18" s="160"/>
      <c r="MQK18" s="160"/>
      <c r="MQL18" s="160"/>
      <c r="MQM18" s="160"/>
      <c r="MQN18" s="160"/>
      <c r="MQO18" s="160"/>
      <c r="MQP18" s="160"/>
      <c r="MQQ18" s="160"/>
      <c r="MQR18" s="160"/>
      <c r="MQS18" s="160"/>
      <c r="MQT18" s="160"/>
      <c r="MQU18" s="160"/>
      <c r="MQV18" s="160"/>
      <c r="MQW18" s="160"/>
      <c r="MQX18" s="160"/>
      <c r="MQY18" s="160"/>
      <c r="MQZ18" s="160"/>
      <c r="MRA18" s="160"/>
      <c r="MRB18" s="160"/>
      <c r="MRC18" s="160"/>
      <c r="MRD18" s="160"/>
      <c r="MRE18" s="160"/>
      <c r="MRF18" s="160"/>
      <c r="MRG18" s="160"/>
      <c r="MRH18" s="160"/>
      <c r="MRI18" s="160"/>
      <c r="MRJ18" s="160"/>
      <c r="MRK18" s="160"/>
      <c r="MRL18" s="160"/>
      <c r="MRM18" s="160"/>
      <c r="MRN18" s="160"/>
      <c r="MRO18" s="160"/>
      <c r="MRP18" s="160"/>
      <c r="MRQ18" s="160"/>
      <c r="MRR18" s="160"/>
      <c r="MRS18" s="160"/>
      <c r="MRT18" s="160"/>
      <c r="MRU18" s="160"/>
      <c r="MRV18" s="160"/>
      <c r="MRW18" s="160"/>
      <c r="MRX18" s="160"/>
      <c r="MRY18" s="160"/>
      <c r="MRZ18" s="160"/>
      <c r="MSA18" s="160"/>
      <c r="MSB18" s="160"/>
      <c r="MSC18" s="160"/>
      <c r="MSD18" s="160"/>
      <c r="MSE18" s="160"/>
      <c r="MSF18" s="160"/>
      <c r="MSG18" s="160"/>
      <c r="MSH18" s="160"/>
      <c r="MSI18" s="160"/>
      <c r="MSJ18" s="160"/>
      <c r="MSK18" s="160"/>
      <c r="MSL18" s="160"/>
      <c r="MSM18" s="160"/>
      <c r="MSN18" s="160"/>
      <c r="MSO18" s="160"/>
      <c r="MSP18" s="160"/>
      <c r="MSQ18" s="160"/>
      <c r="MSR18" s="160"/>
      <c r="MSS18" s="160"/>
      <c r="MST18" s="160"/>
      <c r="MSU18" s="160"/>
      <c r="MSV18" s="160"/>
      <c r="MSW18" s="160"/>
      <c r="MSX18" s="160"/>
      <c r="MSY18" s="160"/>
      <c r="MSZ18" s="160"/>
      <c r="MTA18" s="160"/>
      <c r="MTB18" s="160"/>
      <c r="MTC18" s="160"/>
      <c r="MTD18" s="160"/>
      <c r="MTE18" s="160"/>
      <c r="MTF18" s="160"/>
      <c r="MTG18" s="160"/>
      <c r="MTH18" s="160"/>
      <c r="MTI18" s="160"/>
      <c r="MTJ18" s="160"/>
      <c r="MTK18" s="160"/>
      <c r="MTL18" s="160"/>
      <c r="MTM18" s="160"/>
      <c r="MTN18" s="160"/>
      <c r="MTO18" s="160"/>
      <c r="MTP18" s="160"/>
      <c r="MTQ18" s="160"/>
      <c r="MTR18" s="160"/>
      <c r="MTS18" s="160"/>
      <c r="MTT18" s="160"/>
      <c r="MTU18" s="160"/>
      <c r="MTV18" s="160"/>
      <c r="MTW18" s="160"/>
      <c r="MTX18" s="160"/>
      <c r="MTY18" s="160"/>
      <c r="MTZ18" s="160"/>
      <c r="MUA18" s="160"/>
      <c r="MUB18" s="160"/>
      <c r="MUC18" s="160"/>
      <c r="MUD18" s="160"/>
      <c r="MUE18" s="160"/>
      <c r="MUF18" s="160"/>
      <c r="MUG18" s="160"/>
      <c r="MUH18" s="160"/>
      <c r="MUI18" s="160"/>
      <c r="MUJ18" s="160"/>
      <c r="MUK18" s="160"/>
      <c r="MUL18" s="160"/>
      <c r="MUM18" s="160"/>
      <c r="MUN18" s="160"/>
      <c r="MUO18" s="160"/>
      <c r="MUP18" s="160"/>
      <c r="MUQ18" s="160"/>
      <c r="MUR18" s="160"/>
      <c r="MUS18" s="160"/>
      <c r="MUT18" s="160"/>
      <c r="MUU18" s="160"/>
      <c r="MUV18" s="160"/>
      <c r="MUW18" s="160"/>
      <c r="MUX18" s="160"/>
      <c r="MUY18" s="160"/>
      <c r="MUZ18" s="160"/>
      <c r="MVA18" s="160"/>
      <c r="MVB18" s="160"/>
      <c r="MVC18" s="160"/>
      <c r="MVD18" s="160"/>
      <c r="MVE18" s="160"/>
      <c r="MVF18" s="160"/>
      <c r="MVG18" s="160"/>
      <c r="MVH18" s="160"/>
      <c r="MVI18" s="160"/>
      <c r="MVJ18" s="160"/>
      <c r="MVK18" s="160"/>
      <c r="MVL18" s="160"/>
      <c r="MVM18" s="160"/>
      <c r="MVN18" s="160"/>
      <c r="MVO18" s="160"/>
      <c r="MVP18" s="160"/>
      <c r="MVQ18" s="160"/>
      <c r="MVR18" s="160"/>
      <c r="MVS18" s="160"/>
      <c r="MVT18" s="160"/>
      <c r="MVU18" s="160"/>
      <c r="MVV18" s="160"/>
      <c r="MVW18" s="160"/>
      <c r="MVX18" s="160"/>
      <c r="MVY18" s="160"/>
      <c r="MVZ18" s="160"/>
      <c r="MWA18" s="160"/>
      <c r="MWB18" s="160"/>
      <c r="MWC18" s="160"/>
      <c r="MWD18" s="160"/>
      <c r="MWE18" s="160"/>
      <c r="MWF18" s="160"/>
      <c r="MWG18" s="160"/>
      <c r="MWH18" s="160"/>
      <c r="MWI18" s="160"/>
      <c r="MWJ18" s="160"/>
      <c r="MWK18" s="160"/>
      <c r="MWL18" s="160"/>
      <c r="MWM18" s="160"/>
      <c r="MWN18" s="160"/>
      <c r="MWO18" s="160"/>
      <c r="MWP18" s="160"/>
      <c r="MWQ18" s="160"/>
      <c r="MWR18" s="160"/>
      <c r="MWS18" s="160"/>
      <c r="MWT18" s="160"/>
      <c r="MWU18" s="160"/>
      <c r="MWV18" s="160"/>
      <c r="MWW18" s="160"/>
      <c r="MWX18" s="160"/>
      <c r="MWY18" s="160"/>
      <c r="MWZ18" s="160"/>
      <c r="MXA18" s="160"/>
      <c r="MXB18" s="160"/>
      <c r="MXC18" s="160"/>
      <c r="MXD18" s="160"/>
      <c r="MXE18" s="160"/>
      <c r="MXF18" s="160"/>
      <c r="MXG18" s="160"/>
      <c r="MXH18" s="160"/>
      <c r="MXI18" s="160"/>
      <c r="MXJ18" s="160"/>
      <c r="MXK18" s="160"/>
      <c r="MXL18" s="160"/>
      <c r="MXM18" s="160"/>
      <c r="MXN18" s="160"/>
      <c r="MXO18" s="160"/>
      <c r="MXP18" s="160"/>
      <c r="MXQ18" s="160"/>
      <c r="MXR18" s="160"/>
      <c r="MXS18" s="160"/>
      <c r="MXT18" s="160"/>
      <c r="MXU18" s="160"/>
      <c r="MXV18" s="160"/>
      <c r="MXW18" s="160"/>
      <c r="MXX18" s="160"/>
      <c r="MXY18" s="160"/>
      <c r="MXZ18" s="160"/>
      <c r="MYA18" s="160"/>
      <c r="MYB18" s="160"/>
      <c r="MYC18" s="160"/>
      <c r="MYD18" s="160"/>
      <c r="MYE18" s="160"/>
      <c r="MYF18" s="160"/>
      <c r="MYG18" s="160"/>
      <c r="MYH18" s="160"/>
      <c r="MYI18" s="160"/>
      <c r="MYJ18" s="160"/>
      <c r="MYK18" s="160"/>
      <c r="MYL18" s="160"/>
      <c r="MYM18" s="160"/>
      <c r="MYN18" s="160"/>
      <c r="MYO18" s="160"/>
      <c r="MYP18" s="160"/>
      <c r="MYQ18" s="160"/>
      <c r="MYR18" s="160"/>
      <c r="MYS18" s="160"/>
      <c r="MYT18" s="160"/>
      <c r="MYU18" s="160"/>
      <c r="MYV18" s="160"/>
      <c r="MYW18" s="160"/>
      <c r="MYX18" s="160"/>
      <c r="MYY18" s="160"/>
      <c r="MYZ18" s="160"/>
      <c r="MZA18" s="160"/>
      <c r="MZB18" s="160"/>
      <c r="MZC18" s="160"/>
      <c r="MZD18" s="160"/>
      <c r="MZE18" s="160"/>
      <c r="MZF18" s="160"/>
      <c r="MZG18" s="160"/>
      <c r="MZH18" s="160"/>
      <c r="MZI18" s="160"/>
      <c r="MZJ18" s="160"/>
      <c r="MZK18" s="160"/>
      <c r="MZL18" s="160"/>
      <c r="MZM18" s="160"/>
      <c r="MZN18" s="160"/>
      <c r="MZO18" s="160"/>
      <c r="MZP18" s="160"/>
      <c r="MZQ18" s="160"/>
      <c r="MZR18" s="160"/>
      <c r="MZS18" s="160"/>
      <c r="MZT18" s="160"/>
      <c r="MZU18" s="160"/>
      <c r="MZV18" s="160"/>
      <c r="MZW18" s="160"/>
      <c r="MZX18" s="160"/>
      <c r="MZY18" s="160"/>
      <c r="MZZ18" s="160"/>
      <c r="NAA18" s="160"/>
      <c r="NAB18" s="160"/>
      <c r="NAC18" s="160"/>
      <c r="NAD18" s="160"/>
      <c r="NAE18" s="160"/>
      <c r="NAF18" s="160"/>
      <c r="NAG18" s="160"/>
      <c r="NAH18" s="160"/>
      <c r="NAI18" s="160"/>
      <c r="NAJ18" s="160"/>
      <c r="NAK18" s="160"/>
      <c r="NAL18" s="160"/>
      <c r="NAM18" s="160"/>
      <c r="NAN18" s="160"/>
      <c r="NAO18" s="160"/>
      <c r="NAP18" s="160"/>
      <c r="NAQ18" s="160"/>
      <c r="NAR18" s="160"/>
      <c r="NAS18" s="160"/>
      <c r="NAT18" s="160"/>
      <c r="NAU18" s="160"/>
      <c r="NAV18" s="160"/>
      <c r="NAW18" s="160"/>
      <c r="NAX18" s="160"/>
      <c r="NAY18" s="160"/>
      <c r="NAZ18" s="160"/>
      <c r="NBA18" s="160"/>
      <c r="NBB18" s="160"/>
      <c r="NBC18" s="160"/>
      <c r="NBD18" s="160"/>
      <c r="NBE18" s="160"/>
      <c r="NBF18" s="160"/>
      <c r="NBG18" s="160"/>
      <c r="NBH18" s="160"/>
      <c r="NBI18" s="160"/>
      <c r="NBJ18" s="160"/>
      <c r="NBK18" s="160"/>
      <c r="NBL18" s="160"/>
      <c r="NBM18" s="160"/>
      <c r="NBN18" s="160"/>
      <c r="NBO18" s="160"/>
      <c r="NBP18" s="160"/>
      <c r="NBQ18" s="160"/>
      <c r="NBR18" s="160"/>
      <c r="NBS18" s="160"/>
      <c r="NBT18" s="160"/>
      <c r="NBU18" s="160"/>
      <c r="NBV18" s="160"/>
      <c r="NBW18" s="160"/>
      <c r="NBX18" s="160"/>
      <c r="NBY18" s="160"/>
      <c r="NBZ18" s="160"/>
      <c r="NCA18" s="160"/>
      <c r="NCB18" s="160"/>
      <c r="NCC18" s="160"/>
      <c r="NCD18" s="160"/>
      <c r="NCE18" s="160"/>
      <c r="NCF18" s="160"/>
      <c r="NCG18" s="160"/>
      <c r="NCH18" s="160"/>
      <c r="NCI18" s="160"/>
      <c r="NCJ18" s="160"/>
      <c r="NCK18" s="160"/>
      <c r="NCL18" s="160"/>
      <c r="NCM18" s="160"/>
      <c r="NCN18" s="160"/>
      <c r="NCO18" s="160"/>
      <c r="NCP18" s="160"/>
      <c r="NCQ18" s="160"/>
      <c r="NCR18" s="160"/>
      <c r="NCS18" s="160"/>
      <c r="NCT18" s="160"/>
      <c r="NCU18" s="160"/>
      <c r="NCV18" s="160"/>
      <c r="NCW18" s="160"/>
      <c r="NCX18" s="160"/>
      <c r="NCY18" s="160"/>
      <c r="NCZ18" s="160"/>
      <c r="NDA18" s="160"/>
      <c r="NDB18" s="160"/>
      <c r="NDC18" s="160"/>
      <c r="NDD18" s="160"/>
      <c r="NDE18" s="160"/>
      <c r="NDF18" s="160"/>
      <c r="NDG18" s="160"/>
      <c r="NDH18" s="160"/>
      <c r="NDI18" s="160"/>
      <c r="NDJ18" s="160"/>
      <c r="NDK18" s="160"/>
      <c r="NDL18" s="160"/>
      <c r="NDM18" s="160"/>
      <c r="NDN18" s="160"/>
      <c r="NDO18" s="160"/>
      <c r="NDP18" s="160"/>
      <c r="NDQ18" s="160"/>
      <c r="NDR18" s="160"/>
      <c r="NDS18" s="160"/>
      <c r="NDT18" s="160"/>
      <c r="NDU18" s="160"/>
      <c r="NDV18" s="160"/>
      <c r="NDW18" s="160"/>
      <c r="NDX18" s="160"/>
      <c r="NDY18" s="160"/>
      <c r="NDZ18" s="160"/>
      <c r="NEA18" s="160"/>
      <c r="NEB18" s="160"/>
      <c r="NEC18" s="160"/>
      <c r="NED18" s="160"/>
      <c r="NEE18" s="160"/>
      <c r="NEF18" s="160"/>
      <c r="NEG18" s="160"/>
      <c r="NEH18" s="160"/>
      <c r="NEI18" s="160"/>
      <c r="NEJ18" s="160"/>
      <c r="NEK18" s="160"/>
      <c r="NEL18" s="160"/>
      <c r="NEM18" s="160"/>
      <c r="NEN18" s="160"/>
      <c r="NEO18" s="160"/>
      <c r="NEP18" s="160"/>
      <c r="NEQ18" s="160"/>
      <c r="NER18" s="160"/>
      <c r="NES18" s="160"/>
      <c r="NET18" s="160"/>
      <c r="NEU18" s="160"/>
      <c r="NEV18" s="160"/>
      <c r="NEW18" s="160"/>
      <c r="NEX18" s="160"/>
      <c r="NEY18" s="160"/>
      <c r="NEZ18" s="160"/>
      <c r="NFA18" s="160"/>
      <c r="NFB18" s="160"/>
      <c r="NFC18" s="160"/>
      <c r="NFD18" s="160"/>
      <c r="NFE18" s="160"/>
      <c r="NFF18" s="160"/>
      <c r="NFG18" s="160"/>
      <c r="NFH18" s="160"/>
      <c r="NFI18" s="160"/>
      <c r="NFJ18" s="160"/>
      <c r="NFK18" s="160"/>
      <c r="NFL18" s="160"/>
      <c r="NFM18" s="160"/>
      <c r="NFN18" s="160"/>
      <c r="NFO18" s="160"/>
      <c r="NFP18" s="160"/>
      <c r="NFQ18" s="160"/>
      <c r="NFR18" s="160"/>
      <c r="NFS18" s="160"/>
      <c r="NFT18" s="160"/>
      <c r="NFU18" s="160"/>
      <c r="NFV18" s="160"/>
      <c r="NFW18" s="160"/>
      <c r="NFX18" s="160"/>
      <c r="NFY18" s="160"/>
      <c r="NFZ18" s="160"/>
      <c r="NGA18" s="160"/>
      <c r="NGB18" s="160"/>
      <c r="NGC18" s="160"/>
      <c r="NGD18" s="160"/>
      <c r="NGE18" s="160"/>
      <c r="NGF18" s="160"/>
      <c r="NGG18" s="160"/>
      <c r="NGH18" s="160"/>
      <c r="NGI18" s="160"/>
      <c r="NGJ18" s="160"/>
      <c r="NGK18" s="160"/>
      <c r="NGL18" s="160"/>
      <c r="NGM18" s="160"/>
      <c r="NGN18" s="160"/>
      <c r="NGO18" s="160"/>
      <c r="NGP18" s="160"/>
      <c r="NGQ18" s="160"/>
      <c r="NGR18" s="160"/>
      <c r="NGS18" s="160"/>
      <c r="NGT18" s="160"/>
      <c r="NGU18" s="160"/>
      <c r="NGV18" s="160"/>
      <c r="NGW18" s="160"/>
      <c r="NGX18" s="160"/>
      <c r="NGY18" s="160"/>
      <c r="NGZ18" s="160"/>
      <c r="NHA18" s="160"/>
      <c r="NHB18" s="160"/>
      <c r="NHC18" s="160"/>
      <c r="NHD18" s="160"/>
      <c r="NHE18" s="160"/>
      <c r="NHF18" s="160"/>
      <c r="NHG18" s="160"/>
      <c r="NHH18" s="160"/>
      <c r="NHI18" s="160"/>
      <c r="NHJ18" s="160"/>
      <c r="NHK18" s="160"/>
      <c r="NHL18" s="160"/>
      <c r="NHM18" s="160"/>
      <c r="NHN18" s="160"/>
      <c r="NHO18" s="160"/>
      <c r="NHP18" s="160"/>
      <c r="NHQ18" s="160"/>
      <c r="NHR18" s="160"/>
      <c r="NHS18" s="160"/>
      <c r="NHT18" s="160"/>
      <c r="NHU18" s="160"/>
      <c r="NHV18" s="160"/>
      <c r="NHW18" s="160"/>
      <c r="NHX18" s="160"/>
      <c r="NHY18" s="160"/>
      <c r="NHZ18" s="160"/>
      <c r="NIA18" s="160"/>
      <c r="NIB18" s="160"/>
      <c r="NIC18" s="160"/>
      <c r="NID18" s="160"/>
      <c r="NIE18" s="160"/>
      <c r="NIF18" s="160"/>
      <c r="NIG18" s="160"/>
      <c r="NIH18" s="160"/>
      <c r="NII18" s="160"/>
      <c r="NIJ18" s="160"/>
      <c r="NIK18" s="160"/>
      <c r="NIL18" s="160"/>
      <c r="NIM18" s="160"/>
      <c r="NIN18" s="160"/>
      <c r="NIO18" s="160"/>
      <c r="NIP18" s="160"/>
      <c r="NIQ18" s="160"/>
      <c r="NIR18" s="160"/>
      <c r="NIS18" s="160"/>
      <c r="NIT18" s="160"/>
      <c r="NIU18" s="160"/>
      <c r="NIV18" s="160"/>
      <c r="NIW18" s="160"/>
      <c r="NIX18" s="160"/>
      <c r="NIY18" s="160"/>
      <c r="NIZ18" s="160"/>
      <c r="NJA18" s="160"/>
      <c r="NJB18" s="160"/>
      <c r="NJC18" s="160"/>
      <c r="NJD18" s="160"/>
      <c r="NJE18" s="160"/>
      <c r="NJF18" s="160"/>
      <c r="NJG18" s="160"/>
      <c r="NJH18" s="160"/>
      <c r="NJI18" s="160"/>
      <c r="NJJ18" s="160"/>
      <c r="NJK18" s="160"/>
      <c r="NJL18" s="160"/>
      <c r="NJM18" s="160"/>
      <c r="NJN18" s="160"/>
      <c r="NJO18" s="160"/>
      <c r="NJP18" s="160"/>
      <c r="NJQ18" s="160"/>
      <c r="NJR18" s="160"/>
      <c r="NJS18" s="160"/>
      <c r="NJT18" s="160"/>
      <c r="NJU18" s="160"/>
      <c r="NJV18" s="160"/>
      <c r="NJW18" s="160"/>
      <c r="NJX18" s="160"/>
      <c r="NJY18" s="160"/>
      <c r="NJZ18" s="160"/>
      <c r="NKA18" s="160"/>
      <c r="NKB18" s="160"/>
      <c r="NKC18" s="160"/>
      <c r="NKD18" s="160"/>
      <c r="NKE18" s="160"/>
      <c r="NKF18" s="160"/>
      <c r="NKG18" s="160"/>
      <c r="NKH18" s="160"/>
      <c r="NKI18" s="160"/>
      <c r="NKJ18" s="160"/>
      <c r="NKK18" s="160"/>
      <c r="NKL18" s="160"/>
      <c r="NKM18" s="160"/>
      <c r="NKN18" s="160"/>
      <c r="NKO18" s="160"/>
      <c r="NKP18" s="160"/>
      <c r="NKQ18" s="160"/>
      <c r="NKR18" s="160"/>
      <c r="NKS18" s="160"/>
      <c r="NKT18" s="160"/>
      <c r="NKU18" s="160"/>
      <c r="NKV18" s="160"/>
      <c r="NKW18" s="160"/>
      <c r="NKX18" s="160"/>
      <c r="NKY18" s="160"/>
      <c r="NKZ18" s="160"/>
      <c r="NLA18" s="160"/>
      <c r="NLB18" s="160"/>
      <c r="NLC18" s="160"/>
      <c r="NLD18" s="160"/>
      <c r="NLE18" s="160"/>
      <c r="NLF18" s="160"/>
      <c r="NLG18" s="160"/>
      <c r="NLH18" s="160"/>
      <c r="NLI18" s="160"/>
      <c r="NLJ18" s="160"/>
      <c r="NLK18" s="160"/>
      <c r="NLL18" s="160"/>
      <c r="NLM18" s="160"/>
      <c r="NLN18" s="160"/>
      <c r="NLO18" s="160"/>
      <c r="NLP18" s="160"/>
      <c r="NLQ18" s="160"/>
      <c r="NLR18" s="160"/>
      <c r="NLS18" s="160"/>
      <c r="NLT18" s="160"/>
      <c r="NLU18" s="160"/>
      <c r="NLV18" s="160"/>
      <c r="NLW18" s="160"/>
      <c r="NLX18" s="160"/>
      <c r="NLY18" s="160"/>
      <c r="NLZ18" s="160"/>
      <c r="NMA18" s="160"/>
      <c r="NMB18" s="160"/>
      <c r="NMC18" s="160"/>
      <c r="NMD18" s="160"/>
      <c r="NME18" s="160"/>
      <c r="NMF18" s="160"/>
      <c r="NMG18" s="160"/>
      <c r="NMH18" s="160"/>
      <c r="NMI18" s="160"/>
      <c r="NMJ18" s="160"/>
      <c r="NMK18" s="160"/>
      <c r="NML18" s="160"/>
      <c r="NMM18" s="160"/>
      <c r="NMN18" s="160"/>
      <c r="NMO18" s="160"/>
      <c r="NMP18" s="160"/>
      <c r="NMQ18" s="160"/>
      <c r="NMR18" s="160"/>
      <c r="NMS18" s="160"/>
      <c r="NMT18" s="160"/>
      <c r="NMU18" s="160"/>
      <c r="NMV18" s="160"/>
      <c r="NMW18" s="160"/>
      <c r="NMX18" s="160"/>
      <c r="NMY18" s="160"/>
      <c r="NMZ18" s="160"/>
      <c r="NNA18" s="160"/>
      <c r="NNB18" s="160"/>
      <c r="NNC18" s="160"/>
      <c r="NND18" s="160"/>
      <c r="NNE18" s="160"/>
      <c r="NNF18" s="160"/>
      <c r="NNG18" s="160"/>
      <c r="NNH18" s="160"/>
      <c r="NNI18" s="160"/>
      <c r="NNJ18" s="160"/>
      <c r="NNK18" s="160"/>
      <c r="NNL18" s="160"/>
      <c r="NNM18" s="160"/>
      <c r="NNN18" s="160"/>
      <c r="NNO18" s="160"/>
      <c r="NNP18" s="160"/>
      <c r="NNQ18" s="160"/>
      <c r="NNR18" s="160"/>
      <c r="NNS18" s="160"/>
      <c r="NNT18" s="160"/>
      <c r="NNU18" s="160"/>
      <c r="NNV18" s="160"/>
      <c r="NNW18" s="160"/>
      <c r="NNX18" s="160"/>
      <c r="NNY18" s="160"/>
      <c r="NNZ18" s="160"/>
      <c r="NOA18" s="160"/>
      <c r="NOB18" s="160"/>
      <c r="NOC18" s="160"/>
      <c r="NOD18" s="160"/>
      <c r="NOE18" s="160"/>
      <c r="NOF18" s="160"/>
      <c r="NOG18" s="160"/>
      <c r="NOH18" s="160"/>
      <c r="NOI18" s="160"/>
      <c r="NOJ18" s="160"/>
      <c r="NOK18" s="160"/>
      <c r="NOL18" s="160"/>
      <c r="NOM18" s="160"/>
      <c r="NON18" s="160"/>
      <c r="NOO18" s="160"/>
      <c r="NOP18" s="160"/>
      <c r="NOQ18" s="160"/>
      <c r="NOR18" s="160"/>
      <c r="NOS18" s="160"/>
      <c r="NOT18" s="160"/>
      <c r="NOU18" s="160"/>
      <c r="NOV18" s="160"/>
      <c r="NOW18" s="160"/>
      <c r="NOX18" s="160"/>
      <c r="NOY18" s="160"/>
      <c r="NOZ18" s="160"/>
      <c r="NPA18" s="160"/>
      <c r="NPB18" s="160"/>
      <c r="NPC18" s="160"/>
      <c r="NPD18" s="160"/>
      <c r="NPE18" s="160"/>
      <c r="NPF18" s="160"/>
      <c r="NPG18" s="160"/>
      <c r="NPH18" s="160"/>
      <c r="NPI18" s="160"/>
      <c r="NPJ18" s="160"/>
      <c r="NPK18" s="160"/>
      <c r="NPL18" s="160"/>
      <c r="NPM18" s="160"/>
      <c r="NPN18" s="160"/>
      <c r="NPO18" s="160"/>
      <c r="NPP18" s="160"/>
      <c r="NPQ18" s="160"/>
      <c r="NPR18" s="160"/>
      <c r="NPS18" s="160"/>
      <c r="NPT18" s="160"/>
      <c r="NPU18" s="160"/>
      <c r="NPV18" s="160"/>
      <c r="NPW18" s="160"/>
      <c r="NPX18" s="160"/>
      <c r="NPY18" s="160"/>
      <c r="NPZ18" s="160"/>
      <c r="NQA18" s="160"/>
      <c r="NQB18" s="160"/>
      <c r="NQC18" s="160"/>
      <c r="NQD18" s="160"/>
      <c r="NQE18" s="160"/>
      <c r="NQF18" s="160"/>
      <c r="NQG18" s="160"/>
      <c r="NQH18" s="160"/>
      <c r="NQI18" s="160"/>
      <c r="NQJ18" s="160"/>
      <c r="NQK18" s="160"/>
      <c r="NQL18" s="160"/>
      <c r="NQM18" s="160"/>
      <c r="NQN18" s="160"/>
      <c r="NQO18" s="160"/>
      <c r="NQP18" s="160"/>
      <c r="NQQ18" s="160"/>
      <c r="NQR18" s="160"/>
      <c r="NQS18" s="160"/>
      <c r="NQT18" s="160"/>
      <c r="NQU18" s="160"/>
      <c r="NQV18" s="160"/>
      <c r="NQW18" s="160"/>
      <c r="NQX18" s="160"/>
      <c r="NQY18" s="160"/>
      <c r="NQZ18" s="160"/>
      <c r="NRA18" s="160"/>
      <c r="NRB18" s="160"/>
      <c r="NRC18" s="160"/>
      <c r="NRD18" s="160"/>
      <c r="NRE18" s="160"/>
      <c r="NRF18" s="160"/>
      <c r="NRG18" s="160"/>
      <c r="NRH18" s="160"/>
      <c r="NRI18" s="160"/>
      <c r="NRJ18" s="160"/>
      <c r="NRK18" s="160"/>
      <c r="NRL18" s="160"/>
      <c r="NRM18" s="160"/>
      <c r="NRN18" s="160"/>
      <c r="NRO18" s="160"/>
      <c r="NRP18" s="160"/>
      <c r="NRQ18" s="160"/>
      <c r="NRR18" s="160"/>
      <c r="NRS18" s="160"/>
      <c r="NRT18" s="160"/>
      <c r="NRU18" s="160"/>
      <c r="NRV18" s="160"/>
      <c r="NRW18" s="160"/>
      <c r="NRX18" s="160"/>
      <c r="NRY18" s="160"/>
      <c r="NRZ18" s="160"/>
      <c r="NSA18" s="160"/>
      <c r="NSB18" s="160"/>
      <c r="NSC18" s="160"/>
      <c r="NSD18" s="160"/>
      <c r="NSE18" s="160"/>
      <c r="NSF18" s="160"/>
      <c r="NSG18" s="160"/>
      <c r="NSH18" s="160"/>
      <c r="NSI18" s="160"/>
      <c r="NSJ18" s="160"/>
      <c r="NSK18" s="160"/>
      <c r="NSL18" s="160"/>
      <c r="NSM18" s="160"/>
      <c r="NSN18" s="160"/>
      <c r="NSO18" s="160"/>
      <c r="NSP18" s="160"/>
      <c r="NSQ18" s="160"/>
      <c r="NSR18" s="160"/>
      <c r="NSS18" s="160"/>
      <c r="NST18" s="160"/>
      <c r="NSU18" s="160"/>
      <c r="NSV18" s="160"/>
      <c r="NSW18" s="160"/>
      <c r="NSX18" s="160"/>
      <c r="NSY18" s="160"/>
      <c r="NSZ18" s="160"/>
      <c r="NTA18" s="160"/>
      <c r="NTB18" s="160"/>
      <c r="NTC18" s="160"/>
      <c r="NTD18" s="160"/>
      <c r="NTE18" s="160"/>
      <c r="NTF18" s="160"/>
      <c r="NTG18" s="160"/>
      <c r="NTH18" s="160"/>
      <c r="NTI18" s="160"/>
      <c r="NTJ18" s="160"/>
      <c r="NTK18" s="160"/>
      <c r="NTL18" s="160"/>
      <c r="NTM18" s="160"/>
      <c r="NTN18" s="160"/>
      <c r="NTO18" s="160"/>
      <c r="NTP18" s="160"/>
      <c r="NTQ18" s="160"/>
      <c r="NTR18" s="160"/>
      <c r="NTS18" s="160"/>
      <c r="NTT18" s="160"/>
      <c r="NTU18" s="160"/>
      <c r="NTV18" s="160"/>
      <c r="NTW18" s="160"/>
      <c r="NTX18" s="160"/>
      <c r="NTY18" s="160"/>
      <c r="NTZ18" s="160"/>
      <c r="NUA18" s="160"/>
      <c r="NUB18" s="160"/>
      <c r="NUC18" s="160"/>
      <c r="NUD18" s="160"/>
      <c r="NUE18" s="160"/>
      <c r="NUF18" s="160"/>
      <c r="NUG18" s="160"/>
      <c r="NUH18" s="160"/>
      <c r="NUI18" s="160"/>
      <c r="NUJ18" s="160"/>
      <c r="NUK18" s="160"/>
      <c r="NUL18" s="160"/>
      <c r="NUM18" s="160"/>
      <c r="NUN18" s="160"/>
      <c r="NUO18" s="160"/>
      <c r="NUP18" s="160"/>
      <c r="NUQ18" s="160"/>
      <c r="NUR18" s="160"/>
      <c r="NUS18" s="160"/>
      <c r="NUT18" s="160"/>
      <c r="NUU18" s="160"/>
      <c r="NUV18" s="160"/>
      <c r="NUW18" s="160"/>
      <c r="NUX18" s="160"/>
      <c r="NUY18" s="160"/>
      <c r="NUZ18" s="160"/>
      <c r="NVA18" s="160"/>
      <c r="NVB18" s="160"/>
      <c r="NVC18" s="160"/>
      <c r="NVD18" s="160"/>
      <c r="NVE18" s="160"/>
      <c r="NVF18" s="160"/>
      <c r="NVG18" s="160"/>
      <c r="NVH18" s="160"/>
      <c r="NVI18" s="160"/>
      <c r="NVJ18" s="160"/>
      <c r="NVK18" s="160"/>
      <c r="NVL18" s="160"/>
      <c r="NVM18" s="160"/>
      <c r="NVN18" s="160"/>
      <c r="NVO18" s="160"/>
      <c r="NVP18" s="160"/>
      <c r="NVQ18" s="160"/>
      <c r="NVR18" s="160"/>
      <c r="NVS18" s="160"/>
      <c r="NVT18" s="160"/>
      <c r="NVU18" s="160"/>
      <c r="NVV18" s="160"/>
      <c r="NVW18" s="160"/>
      <c r="NVX18" s="160"/>
      <c r="NVY18" s="160"/>
      <c r="NVZ18" s="160"/>
      <c r="NWA18" s="160"/>
      <c r="NWB18" s="160"/>
      <c r="NWC18" s="160"/>
      <c r="NWD18" s="160"/>
      <c r="NWE18" s="160"/>
      <c r="NWF18" s="160"/>
      <c r="NWG18" s="160"/>
      <c r="NWH18" s="160"/>
      <c r="NWI18" s="160"/>
      <c r="NWJ18" s="160"/>
      <c r="NWK18" s="160"/>
      <c r="NWL18" s="160"/>
      <c r="NWM18" s="160"/>
      <c r="NWN18" s="160"/>
      <c r="NWO18" s="160"/>
      <c r="NWP18" s="160"/>
      <c r="NWQ18" s="160"/>
      <c r="NWR18" s="160"/>
      <c r="NWS18" s="160"/>
      <c r="NWT18" s="160"/>
      <c r="NWU18" s="160"/>
      <c r="NWV18" s="160"/>
      <c r="NWW18" s="160"/>
      <c r="NWX18" s="160"/>
      <c r="NWY18" s="160"/>
      <c r="NWZ18" s="160"/>
      <c r="NXA18" s="160"/>
      <c r="NXB18" s="160"/>
      <c r="NXC18" s="160"/>
      <c r="NXD18" s="160"/>
      <c r="NXE18" s="160"/>
      <c r="NXF18" s="160"/>
      <c r="NXG18" s="160"/>
      <c r="NXH18" s="160"/>
      <c r="NXI18" s="160"/>
      <c r="NXJ18" s="160"/>
      <c r="NXK18" s="160"/>
      <c r="NXL18" s="160"/>
      <c r="NXM18" s="160"/>
      <c r="NXN18" s="160"/>
      <c r="NXO18" s="160"/>
      <c r="NXP18" s="160"/>
      <c r="NXQ18" s="160"/>
      <c r="NXR18" s="160"/>
      <c r="NXS18" s="160"/>
      <c r="NXT18" s="160"/>
      <c r="NXU18" s="160"/>
      <c r="NXV18" s="160"/>
      <c r="NXW18" s="160"/>
      <c r="NXX18" s="160"/>
      <c r="NXY18" s="160"/>
      <c r="NXZ18" s="160"/>
      <c r="NYA18" s="160"/>
      <c r="NYB18" s="160"/>
      <c r="NYC18" s="160"/>
      <c r="NYD18" s="160"/>
      <c r="NYE18" s="160"/>
      <c r="NYF18" s="160"/>
      <c r="NYG18" s="160"/>
      <c r="NYH18" s="160"/>
      <c r="NYI18" s="160"/>
      <c r="NYJ18" s="160"/>
      <c r="NYK18" s="160"/>
      <c r="NYL18" s="160"/>
      <c r="NYM18" s="160"/>
      <c r="NYN18" s="160"/>
      <c r="NYO18" s="160"/>
      <c r="NYP18" s="160"/>
      <c r="NYQ18" s="160"/>
      <c r="NYR18" s="160"/>
      <c r="NYS18" s="160"/>
      <c r="NYT18" s="160"/>
      <c r="NYU18" s="160"/>
      <c r="NYV18" s="160"/>
      <c r="NYW18" s="160"/>
      <c r="NYX18" s="160"/>
      <c r="NYY18" s="160"/>
      <c r="NYZ18" s="160"/>
      <c r="NZA18" s="160"/>
      <c r="NZB18" s="160"/>
      <c r="NZC18" s="160"/>
      <c r="NZD18" s="160"/>
      <c r="NZE18" s="160"/>
      <c r="NZF18" s="160"/>
      <c r="NZG18" s="160"/>
      <c r="NZH18" s="160"/>
      <c r="NZI18" s="160"/>
      <c r="NZJ18" s="160"/>
      <c r="NZK18" s="160"/>
      <c r="NZL18" s="160"/>
      <c r="NZM18" s="160"/>
      <c r="NZN18" s="160"/>
      <c r="NZO18" s="160"/>
      <c r="NZP18" s="160"/>
      <c r="NZQ18" s="160"/>
      <c r="NZR18" s="160"/>
      <c r="NZS18" s="160"/>
      <c r="NZT18" s="160"/>
      <c r="NZU18" s="160"/>
      <c r="NZV18" s="160"/>
      <c r="NZW18" s="160"/>
      <c r="NZX18" s="160"/>
      <c r="NZY18" s="160"/>
      <c r="NZZ18" s="160"/>
      <c r="OAA18" s="160"/>
      <c r="OAB18" s="160"/>
      <c r="OAC18" s="160"/>
      <c r="OAD18" s="160"/>
      <c r="OAE18" s="160"/>
      <c r="OAF18" s="160"/>
      <c r="OAG18" s="160"/>
      <c r="OAH18" s="160"/>
      <c r="OAI18" s="160"/>
      <c r="OAJ18" s="160"/>
      <c r="OAK18" s="160"/>
      <c r="OAL18" s="160"/>
      <c r="OAM18" s="160"/>
      <c r="OAN18" s="160"/>
      <c r="OAO18" s="160"/>
      <c r="OAP18" s="160"/>
      <c r="OAQ18" s="160"/>
      <c r="OAR18" s="160"/>
      <c r="OAS18" s="160"/>
      <c r="OAT18" s="160"/>
      <c r="OAU18" s="160"/>
      <c r="OAV18" s="160"/>
      <c r="OAW18" s="160"/>
      <c r="OAX18" s="160"/>
      <c r="OAY18" s="160"/>
      <c r="OAZ18" s="160"/>
      <c r="OBA18" s="160"/>
      <c r="OBB18" s="160"/>
      <c r="OBC18" s="160"/>
      <c r="OBD18" s="160"/>
      <c r="OBE18" s="160"/>
      <c r="OBF18" s="160"/>
      <c r="OBG18" s="160"/>
      <c r="OBH18" s="160"/>
      <c r="OBI18" s="160"/>
      <c r="OBJ18" s="160"/>
      <c r="OBK18" s="160"/>
      <c r="OBL18" s="160"/>
      <c r="OBM18" s="160"/>
      <c r="OBN18" s="160"/>
      <c r="OBO18" s="160"/>
      <c r="OBP18" s="160"/>
      <c r="OBQ18" s="160"/>
      <c r="OBR18" s="160"/>
      <c r="OBS18" s="160"/>
      <c r="OBT18" s="160"/>
      <c r="OBU18" s="160"/>
      <c r="OBV18" s="160"/>
      <c r="OBW18" s="160"/>
      <c r="OBX18" s="160"/>
      <c r="OBY18" s="160"/>
      <c r="OBZ18" s="160"/>
      <c r="OCA18" s="160"/>
      <c r="OCB18" s="160"/>
      <c r="OCC18" s="160"/>
      <c r="OCD18" s="160"/>
      <c r="OCE18" s="160"/>
      <c r="OCF18" s="160"/>
      <c r="OCG18" s="160"/>
      <c r="OCH18" s="160"/>
      <c r="OCI18" s="160"/>
      <c r="OCJ18" s="160"/>
      <c r="OCK18" s="160"/>
      <c r="OCL18" s="160"/>
      <c r="OCM18" s="160"/>
      <c r="OCN18" s="160"/>
      <c r="OCO18" s="160"/>
      <c r="OCP18" s="160"/>
      <c r="OCQ18" s="160"/>
      <c r="OCR18" s="160"/>
      <c r="OCS18" s="160"/>
      <c r="OCT18" s="160"/>
      <c r="OCU18" s="160"/>
      <c r="OCV18" s="160"/>
      <c r="OCW18" s="160"/>
      <c r="OCX18" s="160"/>
      <c r="OCY18" s="160"/>
      <c r="OCZ18" s="160"/>
      <c r="ODA18" s="160"/>
      <c r="ODB18" s="160"/>
      <c r="ODC18" s="160"/>
      <c r="ODD18" s="160"/>
      <c r="ODE18" s="160"/>
      <c r="ODF18" s="160"/>
      <c r="ODG18" s="160"/>
      <c r="ODH18" s="160"/>
      <c r="ODI18" s="160"/>
      <c r="ODJ18" s="160"/>
      <c r="ODK18" s="160"/>
      <c r="ODL18" s="160"/>
      <c r="ODM18" s="160"/>
      <c r="ODN18" s="160"/>
      <c r="ODO18" s="160"/>
      <c r="ODP18" s="160"/>
      <c r="ODQ18" s="160"/>
      <c r="ODR18" s="160"/>
      <c r="ODS18" s="160"/>
      <c r="ODT18" s="160"/>
      <c r="ODU18" s="160"/>
      <c r="ODV18" s="160"/>
      <c r="ODW18" s="160"/>
      <c r="ODX18" s="160"/>
      <c r="ODY18" s="160"/>
      <c r="ODZ18" s="160"/>
      <c r="OEA18" s="160"/>
      <c r="OEB18" s="160"/>
      <c r="OEC18" s="160"/>
      <c r="OED18" s="160"/>
      <c r="OEE18" s="160"/>
      <c r="OEF18" s="160"/>
      <c r="OEG18" s="160"/>
      <c r="OEH18" s="160"/>
      <c r="OEI18" s="160"/>
      <c r="OEJ18" s="160"/>
      <c r="OEK18" s="160"/>
      <c r="OEL18" s="160"/>
      <c r="OEM18" s="160"/>
      <c r="OEN18" s="160"/>
      <c r="OEO18" s="160"/>
      <c r="OEP18" s="160"/>
      <c r="OEQ18" s="160"/>
      <c r="OER18" s="160"/>
      <c r="OES18" s="160"/>
      <c r="OET18" s="160"/>
      <c r="OEU18" s="160"/>
      <c r="OEV18" s="160"/>
      <c r="OEW18" s="160"/>
      <c r="OEX18" s="160"/>
      <c r="OEY18" s="160"/>
      <c r="OEZ18" s="160"/>
      <c r="OFA18" s="160"/>
      <c r="OFB18" s="160"/>
      <c r="OFC18" s="160"/>
      <c r="OFD18" s="160"/>
      <c r="OFE18" s="160"/>
      <c r="OFF18" s="160"/>
      <c r="OFG18" s="160"/>
      <c r="OFH18" s="160"/>
      <c r="OFI18" s="160"/>
      <c r="OFJ18" s="160"/>
      <c r="OFK18" s="160"/>
      <c r="OFL18" s="160"/>
      <c r="OFM18" s="160"/>
      <c r="OFN18" s="160"/>
      <c r="OFO18" s="160"/>
      <c r="OFP18" s="160"/>
      <c r="OFQ18" s="160"/>
      <c r="OFR18" s="160"/>
      <c r="OFS18" s="160"/>
      <c r="OFT18" s="160"/>
      <c r="OFU18" s="160"/>
      <c r="OFV18" s="160"/>
      <c r="OFW18" s="160"/>
      <c r="OFX18" s="160"/>
      <c r="OFY18" s="160"/>
      <c r="OFZ18" s="160"/>
      <c r="OGA18" s="160"/>
      <c r="OGB18" s="160"/>
      <c r="OGC18" s="160"/>
      <c r="OGD18" s="160"/>
      <c r="OGE18" s="160"/>
      <c r="OGF18" s="160"/>
      <c r="OGG18" s="160"/>
      <c r="OGH18" s="160"/>
      <c r="OGI18" s="160"/>
      <c r="OGJ18" s="160"/>
      <c r="OGK18" s="160"/>
      <c r="OGL18" s="160"/>
      <c r="OGM18" s="160"/>
      <c r="OGN18" s="160"/>
      <c r="OGO18" s="160"/>
      <c r="OGP18" s="160"/>
      <c r="OGQ18" s="160"/>
      <c r="OGR18" s="160"/>
      <c r="OGS18" s="160"/>
      <c r="OGT18" s="160"/>
      <c r="OGU18" s="160"/>
      <c r="OGV18" s="160"/>
      <c r="OGW18" s="160"/>
      <c r="OGX18" s="160"/>
      <c r="OGY18" s="160"/>
      <c r="OGZ18" s="160"/>
      <c r="OHA18" s="160"/>
      <c r="OHB18" s="160"/>
      <c r="OHC18" s="160"/>
      <c r="OHD18" s="160"/>
      <c r="OHE18" s="160"/>
      <c r="OHF18" s="160"/>
      <c r="OHG18" s="160"/>
      <c r="OHH18" s="160"/>
      <c r="OHI18" s="160"/>
      <c r="OHJ18" s="160"/>
      <c r="OHK18" s="160"/>
      <c r="OHL18" s="160"/>
      <c r="OHM18" s="160"/>
      <c r="OHN18" s="160"/>
      <c r="OHO18" s="160"/>
      <c r="OHP18" s="160"/>
      <c r="OHQ18" s="160"/>
      <c r="OHR18" s="160"/>
      <c r="OHS18" s="160"/>
      <c r="OHT18" s="160"/>
      <c r="OHU18" s="160"/>
      <c r="OHV18" s="160"/>
      <c r="OHW18" s="160"/>
      <c r="OHX18" s="160"/>
      <c r="OHY18" s="160"/>
      <c r="OHZ18" s="160"/>
      <c r="OIA18" s="160"/>
      <c r="OIB18" s="160"/>
      <c r="OIC18" s="160"/>
      <c r="OID18" s="160"/>
      <c r="OIE18" s="160"/>
      <c r="OIF18" s="160"/>
      <c r="OIG18" s="160"/>
      <c r="OIH18" s="160"/>
      <c r="OII18" s="160"/>
      <c r="OIJ18" s="160"/>
      <c r="OIK18" s="160"/>
      <c r="OIL18" s="160"/>
      <c r="OIM18" s="160"/>
      <c r="OIN18" s="160"/>
      <c r="OIO18" s="160"/>
      <c r="OIP18" s="160"/>
      <c r="OIQ18" s="160"/>
      <c r="OIR18" s="160"/>
      <c r="OIS18" s="160"/>
      <c r="OIT18" s="160"/>
      <c r="OIU18" s="160"/>
      <c r="OIV18" s="160"/>
      <c r="OIW18" s="160"/>
      <c r="OIX18" s="160"/>
      <c r="OIY18" s="160"/>
      <c r="OIZ18" s="160"/>
      <c r="OJA18" s="160"/>
      <c r="OJB18" s="160"/>
      <c r="OJC18" s="160"/>
      <c r="OJD18" s="160"/>
      <c r="OJE18" s="160"/>
      <c r="OJF18" s="160"/>
      <c r="OJG18" s="160"/>
      <c r="OJH18" s="160"/>
      <c r="OJI18" s="160"/>
      <c r="OJJ18" s="160"/>
      <c r="OJK18" s="160"/>
      <c r="OJL18" s="160"/>
      <c r="OJM18" s="160"/>
      <c r="OJN18" s="160"/>
      <c r="OJO18" s="160"/>
      <c r="OJP18" s="160"/>
      <c r="OJQ18" s="160"/>
      <c r="OJR18" s="160"/>
      <c r="OJS18" s="160"/>
      <c r="OJT18" s="160"/>
      <c r="OJU18" s="160"/>
      <c r="OJV18" s="160"/>
      <c r="OJW18" s="160"/>
      <c r="OJX18" s="160"/>
      <c r="OJY18" s="160"/>
      <c r="OJZ18" s="160"/>
      <c r="OKA18" s="160"/>
      <c r="OKB18" s="160"/>
      <c r="OKC18" s="160"/>
      <c r="OKD18" s="160"/>
      <c r="OKE18" s="160"/>
      <c r="OKF18" s="160"/>
      <c r="OKG18" s="160"/>
      <c r="OKH18" s="160"/>
      <c r="OKI18" s="160"/>
      <c r="OKJ18" s="160"/>
      <c r="OKK18" s="160"/>
      <c r="OKL18" s="160"/>
      <c r="OKM18" s="160"/>
      <c r="OKN18" s="160"/>
      <c r="OKO18" s="160"/>
      <c r="OKP18" s="160"/>
      <c r="OKQ18" s="160"/>
      <c r="OKR18" s="160"/>
      <c r="OKS18" s="160"/>
      <c r="OKT18" s="160"/>
      <c r="OKU18" s="160"/>
      <c r="OKV18" s="160"/>
      <c r="OKW18" s="160"/>
      <c r="OKX18" s="160"/>
      <c r="OKY18" s="160"/>
      <c r="OKZ18" s="160"/>
      <c r="OLA18" s="160"/>
      <c r="OLB18" s="160"/>
      <c r="OLC18" s="160"/>
      <c r="OLD18" s="160"/>
      <c r="OLE18" s="160"/>
      <c r="OLF18" s="160"/>
      <c r="OLG18" s="160"/>
      <c r="OLH18" s="160"/>
      <c r="OLI18" s="160"/>
      <c r="OLJ18" s="160"/>
      <c r="OLK18" s="160"/>
      <c r="OLL18" s="160"/>
      <c r="OLM18" s="160"/>
      <c r="OLN18" s="160"/>
      <c r="OLO18" s="160"/>
      <c r="OLP18" s="160"/>
      <c r="OLQ18" s="160"/>
      <c r="OLR18" s="160"/>
      <c r="OLS18" s="160"/>
      <c r="OLT18" s="160"/>
      <c r="OLU18" s="160"/>
      <c r="OLV18" s="160"/>
      <c r="OLW18" s="160"/>
      <c r="OLX18" s="160"/>
      <c r="OLY18" s="160"/>
      <c r="OLZ18" s="160"/>
      <c r="OMA18" s="160"/>
      <c r="OMB18" s="160"/>
      <c r="OMC18" s="160"/>
      <c r="OMD18" s="160"/>
      <c r="OME18" s="160"/>
      <c r="OMF18" s="160"/>
      <c r="OMG18" s="160"/>
      <c r="OMH18" s="160"/>
      <c r="OMI18" s="160"/>
      <c r="OMJ18" s="160"/>
      <c r="OMK18" s="160"/>
      <c r="OML18" s="160"/>
      <c r="OMM18" s="160"/>
      <c r="OMN18" s="160"/>
      <c r="OMO18" s="160"/>
      <c r="OMP18" s="160"/>
      <c r="OMQ18" s="160"/>
      <c r="OMR18" s="160"/>
      <c r="OMS18" s="160"/>
      <c r="OMT18" s="160"/>
      <c r="OMU18" s="160"/>
      <c r="OMV18" s="160"/>
      <c r="OMW18" s="160"/>
      <c r="OMX18" s="160"/>
      <c r="OMY18" s="160"/>
      <c r="OMZ18" s="160"/>
      <c r="ONA18" s="160"/>
      <c r="ONB18" s="160"/>
      <c r="ONC18" s="160"/>
      <c r="OND18" s="160"/>
      <c r="ONE18" s="160"/>
      <c r="ONF18" s="160"/>
      <c r="ONG18" s="160"/>
      <c r="ONH18" s="160"/>
      <c r="ONI18" s="160"/>
      <c r="ONJ18" s="160"/>
      <c r="ONK18" s="160"/>
      <c r="ONL18" s="160"/>
      <c r="ONM18" s="160"/>
      <c r="ONN18" s="160"/>
      <c r="ONO18" s="160"/>
      <c r="ONP18" s="160"/>
      <c r="ONQ18" s="160"/>
      <c r="ONR18" s="160"/>
      <c r="ONS18" s="160"/>
      <c r="ONT18" s="160"/>
      <c r="ONU18" s="160"/>
      <c r="ONV18" s="160"/>
      <c r="ONW18" s="160"/>
      <c r="ONX18" s="160"/>
      <c r="ONY18" s="160"/>
      <c r="ONZ18" s="160"/>
      <c r="OOA18" s="160"/>
      <c r="OOB18" s="160"/>
      <c r="OOC18" s="160"/>
      <c r="OOD18" s="160"/>
      <c r="OOE18" s="160"/>
      <c r="OOF18" s="160"/>
      <c r="OOG18" s="160"/>
      <c r="OOH18" s="160"/>
      <c r="OOI18" s="160"/>
      <c r="OOJ18" s="160"/>
      <c r="OOK18" s="160"/>
      <c r="OOL18" s="160"/>
      <c r="OOM18" s="160"/>
      <c r="OON18" s="160"/>
      <c r="OOO18" s="160"/>
      <c r="OOP18" s="160"/>
      <c r="OOQ18" s="160"/>
      <c r="OOR18" s="160"/>
      <c r="OOS18" s="160"/>
      <c r="OOT18" s="160"/>
      <c r="OOU18" s="160"/>
      <c r="OOV18" s="160"/>
      <c r="OOW18" s="160"/>
      <c r="OOX18" s="160"/>
      <c r="OOY18" s="160"/>
      <c r="OOZ18" s="160"/>
      <c r="OPA18" s="160"/>
      <c r="OPB18" s="160"/>
      <c r="OPC18" s="160"/>
      <c r="OPD18" s="160"/>
      <c r="OPE18" s="160"/>
      <c r="OPF18" s="160"/>
      <c r="OPG18" s="160"/>
      <c r="OPH18" s="160"/>
      <c r="OPI18" s="160"/>
      <c r="OPJ18" s="160"/>
      <c r="OPK18" s="160"/>
      <c r="OPL18" s="160"/>
      <c r="OPM18" s="160"/>
      <c r="OPN18" s="160"/>
      <c r="OPO18" s="160"/>
      <c r="OPP18" s="160"/>
      <c r="OPQ18" s="160"/>
      <c r="OPR18" s="160"/>
      <c r="OPS18" s="160"/>
      <c r="OPT18" s="160"/>
      <c r="OPU18" s="160"/>
      <c r="OPV18" s="160"/>
      <c r="OPW18" s="160"/>
      <c r="OPX18" s="160"/>
      <c r="OPY18" s="160"/>
      <c r="OPZ18" s="160"/>
      <c r="OQA18" s="160"/>
      <c r="OQB18" s="160"/>
      <c r="OQC18" s="160"/>
      <c r="OQD18" s="160"/>
      <c r="OQE18" s="160"/>
      <c r="OQF18" s="160"/>
      <c r="OQG18" s="160"/>
      <c r="OQH18" s="160"/>
      <c r="OQI18" s="160"/>
      <c r="OQJ18" s="160"/>
      <c r="OQK18" s="160"/>
      <c r="OQL18" s="160"/>
      <c r="OQM18" s="160"/>
      <c r="OQN18" s="160"/>
      <c r="OQO18" s="160"/>
      <c r="OQP18" s="160"/>
      <c r="OQQ18" s="160"/>
      <c r="OQR18" s="160"/>
      <c r="OQS18" s="160"/>
      <c r="OQT18" s="160"/>
      <c r="OQU18" s="160"/>
      <c r="OQV18" s="160"/>
      <c r="OQW18" s="160"/>
      <c r="OQX18" s="160"/>
      <c r="OQY18" s="160"/>
      <c r="OQZ18" s="160"/>
      <c r="ORA18" s="160"/>
      <c r="ORB18" s="160"/>
      <c r="ORC18" s="160"/>
      <c r="ORD18" s="160"/>
      <c r="ORE18" s="160"/>
      <c r="ORF18" s="160"/>
      <c r="ORG18" s="160"/>
      <c r="ORH18" s="160"/>
      <c r="ORI18" s="160"/>
      <c r="ORJ18" s="160"/>
      <c r="ORK18" s="160"/>
      <c r="ORL18" s="160"/>
      <c r="ORM18" s="160"/>
      <c r="ORN18" s="160"/>
      <c r="ORO18" s="160"/>
      <c r="ORP18" s="160"/>
      <c r="ORQ18" s="160"/>
      <c r="ORR18" s="160"/>
      <c r="ORS18" s="160"/>
      <c r="ORT18" s="160"/>
      <c r="ORU18" s="160"/>
      <c r="ORV18" s="160"/>
      <c r="ORW18" s="160"/>
      <c r="ORX18" s="160"/>
      <c r="ORY18" s="160"/>
      <c r="ORZ18" s="160"/>
      <c r="OSA18" s="160"/>
      <c r="OSB18" s="160"/>
      <c r="OSC18" s="160"/>
      <c r="OSD18" s="160"/>
      <c r="OSE18" s="160"/>
      <c r="OSF18" s="160"/>
      <c r="OSG18" s="160"/>
      <c r="OSH18" s="160"/>
      <c r="OSI18" s="160"/>
      <c r="OSJ18" s="160"/>
      <c r="OSK18" s="160"/>
      <c r="OSL18" s="160"/>
      <c r="OSM18" s="160"/>
      <c r="OSN18" s="160"/>
      <c r="OSO18" s="160"/>
      <c r="OSP18" s="160"/>
      <c r="OSQ18" s="160"/>
      <c r="OSR18" s="160"/>
      <c r="OSS18" s="160"/>
      <c r="OST18" s="160"/>
      <c r="OSU18" s="160"/>
      <c r="OSV18" s="160"/>
      <c r="OSW18" s="160"/>
      <c r="OSX18" s="160"/>
      <c r="OSY18" s="160"/>
      <c r="OSZ18" s="160"/>
      <c r="OTA18" s="160"/>
      <c r="OTB18" s="160"/>
      <c r="OTC18" s="160"/>
      <c r="OTD18" s="160"/>
      <c r="OTE18" s="160"/>
      <c r="OTF18" s="160"/>
      <c r="OTG18" s="160"/>
      <c r="OTH18" s="160"/>
      <c r="OTI18" s="160"/>
      <c r="OTJ18" s="160"/>
      <c r="OTK18" s="160"/>
      <c r="OTL18" s="160"/>
      <c r="OTM18" s="160"/>
      <c r="OTN18" s="160"/>
      <c r="OTO18" s="160"/>
      <c r="OTP18" s="160"/>
      <c r="OTQ18" s="160"/>
      <c r="OTR18" s="160"/>
      <c r="OTS18" s="160"/>
      <c r="OTT18" s="160"/>
      <c r="OTU18" s="160"/>
      <c r="OTV18" s="160"/>
      <c r="OTW18" s="160"/>
      <c r="OTX18" s="160"/>
      <c r="OTY18" s="160"/>
      <c r="OTZ18" s="160"/>
      <c r="OUA18" s="160"/>
      <c r="OUB18" s="160"/>
      <c r="OUC18" s="160"/>
      <c r="OUD18" s="160"/>
      <c r="OUE18" s="160"/>
      <c r="OUF18" s="160"/>
      <c r="OUG18" s="160"/>
      <c r="OUH18" s="160"/>
      <c r="OUI18" s="160"/>
      <c r="OUJ18" s="160"/>
      <c r="OUK18" s="160"/>
      <c r="OUL18" s="160"/>
      <c r="OUM18" s="160"/>
      <c r="OUN18" s="160"/>
      <c r="OUO18" s="160"/>
      <c r="OUP18" s="160"/>
      <c r="OUQ18" s="160"/>
      <c r="OUR18" s="160"/>
      <c r="OUS18" s="160"/>
      <c r="OUT18" s="160"/>
      <c r="OUU18" s="160"/>
      <c r="OUV18" s="160"/>
      <c r="OUW18" s="160"/>
      <c r="OUX18" s="160"/>
      <c r="OUY18" s="160"/>
      <c r="OUZ18" s="160"/>
      <c r="OVA18" s="160"/>
      <c r="OVB18" s="160"/>
      <c r="OVC18" s="160"/>
      <c r="OVD18" s="160"/>
      <c r="OVE18" s="160"/>
      <c r="OVF18" s="160"/>
      <c r="OVG18" s="160"/>
      <c r="OVH18" s="160"/>
      <c r="OVI18" s="160"/>
      <c r="OVJ18" s="160"/>
      <c r="OVK18" s="160"/>
      <c r="OVL18" s="160"/>
      <c r="OVM18" s="160"/>
      <c r="OVN18" s="160"/>
      <c r="OVO18" s="160"/>
      <c r="OVP18" s="160"/>
      <c r="OVQ18" s="160"/>
      <c r="OVR18" s="160"/>
      <c r="OVS18" s="160"/>
      <c r="OVT18" s="160"/>
      <c r="OVU18" s="160"/>
      <c r="OVV18" s="160"/>
      <c r="OVW18" s="160"/>
      <c r="OVX18" s="160"/>
      <c r="OVY18" s="160"/>
      <c r="OVZ18" s="160"/>
      <c r="OWA18" s="160"/>
      <c r="OWB18" s="160"/>
      <c r="OWC18" s="160"/>
      <c r="OWD18" s="160"/>
      <c r="OWE18" s="160"/>
      <c r="OWF18" s="160"/>
      <c r="OWG18" s="160"/>
      <c r="OWH18" s="160"/>
      <c r="OWI18" s="160"/>
      <c r="OWJ18" s="160"/>
      <c r="OWK18" s="160"/>
      <c r="OWL18" s="160"/>
      <c r="OWM18" s="160"/>
      <c r="OWN18" s="160"/>
      <c r="OWO18" s="160"/>
      <c r="OWP18" s="160"/>
      <c r="OWQ18" s="160"/>
      <c r="OWR18" s="160"/>
      <c r="OWS18" s="160"/>
      <c r="OWT18" s="160"/>
      <c r="OWU18" s="160"/>
      <c r="OWV18" s="160"/>
      <c r="OWW18" s="160"/>
      <c r="OWX18" s="160"/>
      <c r="OWY18" s="160"/>
      <c r="OWZ18" s="160"/>
      <c r="OXA18" s="160"/>
      <c r="OXB18" s="160"/>
      <c r="OXC18" s="160"/>
      <c r="OXD18" s="160"/>
      <c r="OXE18" s="160"/>
      <c r="OXF18" s="160"/>
      <c r="OXG18" s="160"/>
      <c r="OXH18" s="160"/>
      <c r="OXI18" s="160"/>
      <c r="OXJ18" s="160"/>
      <c r="OXK18" s="160"/>
      <c r="OXL18" s="160"/>
      <c r="OXM18" s="160"/>
      <c r="OXN18" s="160"/>
      <c r="OXO18" s="160"/>
      <c r="OXP18" s="160"/>
      <c r="OXQ18" s="160"/>
      <c r="OXR18" s="160"/>
      <c r="OXS18" s="160"/>
      <c r="OXT18" s="160"/>
      <c r="OXU18" s="160"/>
      <c r="OXV18" s="160"/>
      <c r="OXW18" s="160"/>
      <c r="OXX18" s="160"/>
      <c r="OXY18" s="160"/>
      <c r="OXZ18" s="160"/>
      <c r="OYA18" s="160"/>
      <c r="OYB18" s="160"/>
      <c r="OYC18" s="160"/>
      <c r="OYD18" s="160"/>
      <c r="OYE18" s="160"/>
      <c r="OYF18" s="160"/>
      <c r="OYG18" s="160"/>
      <c r="OYH18" s="160"/>
      <c r="OYI18" s="160"/>
      <c r="OYJ18" s="160"/>
      <c r="OYK18" s="160"/>
      <c r="OYL18" s="160"/>
      <c r="OYM18" s="160"/>
      <c r="OYN18" s="160"/>
      <c r="OYO18" s="160"/>
      <c r="OYP18" s="160"/>
      <c r="OYQ18" s="160"/>
      <c r="OYR18" s="160"/>
      <c r="OYS18" s="160"/>
      <c r="OYT18" s="160"/>
      <c r="OYU18" s="160"/>
      <c r="OYV18" s="160"/>
      <c r="OYW18" s="160"/>
      <c r="OYX18" s="160"/>
      <c r="OYY18" s="160"/>
      <c r="OYZ18" s="160"/>
      <c r="OZA18" s="160"/>
      <c r="OZB18" s="160"/>
      <c r="OZC18" s="160"/>
      <c r="OZD18" s="160"/>
      <c r="OZE18" s="160"/>
      <c r="OZF18" s="160"/>
      <c r="OZG18" s="160"/>
      <c r="OZH18" s="160"/>
      <c r="OZI18" s="160"/>
      <c r="OZJ18" s="160"/>
      <c r="OZK18" s="160"/>
      <c r="OZL18" s="160"/>
      <c r="OZM18" s="160"/>
      <c r="OZN18" s="160"/>
      <c r="OZO18" s="160"/>
      <c r="OZP18" s="160"/>
      <c r="OZQ18" s="160"/>
      <c r="OZR18" s="160"/>
      <c r="OZS18" s="160"/>
      <c r="OZT18" s="160"/>
      <c r="OZU18" s="160"/>
      <c r="OZV18" s="160"/>
      <c r="OZW18" s="160"/>
      <c r="OZX18" s="160"/>
      <c r="OZY18" s="160"/>
      <c r="OZZ18" s="160"/>
      <c r="PAA18" s="160"/>
      <c r="PAB18" s="160"/>
      <c r="PAC18" s="160"/>
      <c r="PAD18" s="160"/>
      <c r="PAE18" s="160"/>
      <c r="PAF18" s="160"/>
      <c r="PAG18" s="160"/>
      <c r="PAH18" s="160"/>
      <c r="PAI18" s="160"/>
      <c r="PAJ18" s="160"/>
      <c r="PAK18" s="160"/>
      <c r="PAL18" s="160"/>
      <c r="PAM18" s="160"/>
      <c r="PAN18" s="160"/>
      <c r="PAO18" s="160"/>
      <c r="PAP18" s="160"/>
      <c r="PAQ18" s="160"/>
      <c r="PAR18" s="160"/>
      <c r="PAS18" s="160"/>
      <c r="PAT18" s="160"/>
      <c r="PAU18" s="160"/>
      <c r="PAV18" s="160"/>
      <c r="PAW18" s="160"/>
      <c r="PAX18" s="160"/>
      <c r="PAY18" s="160"/>
      <c r="PAZ18" s="160"/>
      <c r="PBA18" s="160"/>
      <c r="PBB18" s="160"/>
      <c r="PBC18" s="160"/>
      <c r="PBD18" s="160"/>
      <c r="PBE18" s="160"/>
      <c r="PBF18" s="160"/>
      <c r="PBG18" s="160"/>
      <c r="PBH18" s="160"/>
      <c r="PBI18" s="160"/>
      <c r="PBJ18" s="160"/>
      <c r="PBK18" s="160"/>
      <c r="PBL18" s="160"/>
      <c r="PBM18" s="160"/>
      <c r="PBN18" s="160"/>
      <c r="PBO18" s="160"/>
      <c r="PBP18" s="160"/>
      <c r="PBQ18" s="160"/>
      <c r="PBR18" s="160"/>
      <c r="PBS18" s="160"/>
      <c r="PBT18" s="160"/>
      <c r="PBU18" s="160"/>
      <c r="PBV18" s="160"/>
      <c r="PBW18" s="160"/>
      <c r="PBX18" s="160"/>
      <c r="PBY18" s="160"/>
      <c r="PBZ18" s="160"/>
      <c r="PCA18" s="160"/>
      <c r="PCB18" s="160"/>
      <c r="PCC18" s="160"/>
      <c r="PCD18" s="160"/>
      <c r="PCE18" s="160"/>
      <c r="PCF18" s="160"/>
      <c r="PCG18" s="160"/>
      <c r="PCH18" s="160"/>
      <c r="PCI18" s="160"/>
      <c r="PCJ18" s="160"/>
      <c r="PCK18" s="160"/>
      <c r="PCL18" s="160"/>
      <c r="PCM18" s="160"/>
      <c r="PCN18" s="160"/>
      <c r="PCO18" s="160"/>
      <c r="PCP18" s="160"/>
      <c r="PCQ18" s="160"/>
      <c r="PCR18" s="160"/>
      <c r="PCS18" s="160"/>
      <c r="PCT18" s="160"/>
      <c r="PCU18" s="160"/>
      <c r="PCV18" s="160"/>
      <c r="PCW18" s="160"/>
      <c r="PCX18" s="160"/>
      <c r="PCY18" s="160"/>
      <c r="PCZ18" s="160"/>
      <c r="PDA18" s="160"/>
      <c r="PDB18" s="160"/>
      <c r="PDC18" s="160"/>
      <c r="PDD18" s="160"/>
      <c r="PDE18" s="160"/>
      <c r="PDF18" s="160"/>
      <c r="PDG18" s="160"/>
      <c r="PDH18" s="160"/>
      <c r="PDI18" s="160"/>
      <c r="PDJ18" s="160"/>
      <c r="PDK18" s="160"/>
      <c r="PDL18" s="160"/>
      <c r="PDM18" s="160"/>
      <c r="PDN18" s="160"/>
      <c r="PDO18" s="160"/>
      <c r="PDP18" s="160"/>
      <c r="PDQ18" s="160"/>
      <c r="PDR18" s="160"/>
      <c r="PDS18" s="160"/>
      <c r="PDT18" s="160"/>
      <c r="PDU18" s="160"/>
      <c r="PDV18" s="160"/>
      <c r="PDW18" s="160"/>
      <c r="PDX18" s="160"/>
      <c r="PDY18" s="160"/>
      <c r="PDZ18" s="160"/>
      <c r="PEA18" s="160"/>
      <c r="PEB18" s="160"/>
      <c r="PEC18" s="160"/>
      <c r="PED18" s="160"/>
      <c r="PEE18" s="160"/>
      <c r="PEF18" s="160"/>
      <c r="PEG18" s="160"/>
      <c r="PEH18" s="160"/>
      <c r="PEI18" s="160"/>
      <c r="PEJ18" s="160"/>
      <c r="PEK18" s="160"/>
      <c r="PEL18" s="160"/>
      <c r="PEM18" s="160"/>
      <c r="PEN18" s="160"/>
      <c r="PEO18" s="160"/>
      <c r="PEP18" s="160"/>
      <c r="PEQ18" s="160"/>
      <c r="PER18" s="160"/>
      <c r="PES18" s="160"/>
      <c r="PET18" s="160"/>
      <c r="PEU18" s="160"/>
      <c r="PEV18" s="160"/>
      <c r="PEW18" s="160"/>
      <c r="PEX18" s="160"/>
      <c r="PEY18" s="160"/>
      <c r="PEZ18" s="160"/>
      <c r="PFA18" s="160"/>
      <c r="PFB18" s="160"/>
      <c r="PFC18" s="160"/>
      <c r="PFD18" s="160"/>
      <c r="PFE18" s="160"/>
      <c r="PFF18" s="160"/>
      <c r="PFG18" s="160"/>
      <c r="PFH18" s="160"/>
      <c r="PFI18" s="160"/>
      <c r="PFJ18" s="160"/>
      <c r="PFK18" s="160"/>
      <c r="PFL18" s="160"/>
      <c r="PFM18" s="160"/>
      <c r="PFN18" s="160"/>
      <c r="PFO18" s="160"/>
      <c r="PFP18" s="160"/>
      <c r="PFQ18" s="160"/>
      <c r="PFR18" s="160"/>
      <c r="PFS18" s="160"/>
      <c r="PFT18" s="160"/>
      <c r="PFU18" s="160"/>
      <c r="PFV18" s="160"/>
      <c r="PFW18" s="160"/>
      <c r="PFX18" s="160"/>
      <c r="PFY18" s="160"/>
      <c r="PFZ18" s="160"/>
      <c r="PGA18" s="160"/>
      <c r="PGB18" s="160"/>
      <c r="PGC18" s="160"/>
      <c r="PGD18" s="160"/>
      <c r="PGE18" s="160"/>
      <c r="PGF18" s="160"/>
      <c r="PGG18" s="160"/>
      <c r="PGH18" s="160"/>
      <c r="PGI18" s="160"/>
      <c r="PGJ18" s="160"/>
      <c r="PGK18" s="160"/>
      <c r="PGL18" s="160"/>
      <c r="PGM18" s="160"/>
      <c r="PGN18" s="160"/>
      <c r="PGO18" s="160"/>
      <c r="PGP18" s="160"/>
      <c r="PGQ18" s="160"/>
      <c r="PGR18" s="160"/>
      <c r="PGS18" s="160"/>
      <c r="PGT18" s="160"/>
      <c r="PGU18" s="160"/>
      <c r="PGV18" s="160"/>
      <c r="PGW18" s="160"/>
      <c r="PGX18" s="160"/>
      <c r="PGY18" s="160"/>
      <c r="PGZ18" s="160"/>
      <c r="PHA18" s="160"/>
      <c r="PHB18" s="160"/>
      <c r="PHC18" s="160"/>
      <c r="PHD18" s="160"/>
      <c r="PHE18" s="160"/>
      <c r="PHF18" s="160"/>
      <c r="PHG18" s="160"/>
      <c r="PHH18" s="160"/>
      <c r="PHI18" s="160"/>
      <c r="PHJ18" s="160"/>
      <c r="PHK18" s="160"/>
      <c r="PHL18" s="160"/>
      <c r="PHM18" s="160"/>
      <c r="PHN18" s="160"/>
      <c r="PHO18" s="160"/>
      <c r="PHP18" s="160"/>
      <c r="PHQ18" s="160"/>
      <c r="PHR18" s="160"/>
      <c r="PHS18" s="160"/>
      <c r="PHT18" s="160"/>
      <c r="PHU18" s="160"/>
      <c r="PHV18" s="160"/>
      <c r="PHW18" s="160"/>
      <c r="PHX18" s="160"/>
      <c r="PHY18" s="160"/>
      <c r="PHZ18" s="160"/>
      <c r="PIA18" s="160"/>
      <c r="PIB18" s="160"/>
      <c r="PIC18" s="160"/>
      <c r="PID18" s="160"/>
      <c r="PIE18" s="160"/>
      <c r="PIF18" s="160"/>
      <c r="PIG18" s="160"/>
      <c r="PIH18" s="160"/>
      <c r="PII18" s="160"/>
      <c r="PIJ18" s="160"/>
      <c r="PIK18" s="160"/>
      <c r="PIL18" s="160"/>
      <c r="PIM18" s="160"/>
      <c r="PIN18" s="160"/>
      <c r="PIO18" s="160"/>
      <c r="PIP18" s="160"/>
      <c r="PIQ18" s="160"/>
      <c r="PIR18" s="160"/>
      <c r="PIS18" s="160"/>
      <c r="PIT18" s="160"/>
      <c r="PIU18" s="160"/>
      <c r="PIV18" s="160"/>
      <c r="PIW18" s="160"/>
      <c r="PIX18" s="160"/>
      <c r="PIY18" s="160"/>
      <c r="PIZ18" s="160"/>
      <c r="PJA18" s="160"/>
      <c r="PJB18" s="160"/>
      <c r="PJC18" s="160"/>
      <c r="PJD18" s="160"/>
      <c r="PJE18" s="160"/>
      <c r="PJF18" s="160"/>
      <c r="PJG18" s="160"/>
      <c r="PJH18" s="160"/>
      <c r="PJI18" s="160"/>
      <c r="PJJ18" s="160"/>
      <c r="PJK18" s="160"/>
      <c r="PJL18" s="160"/>
      <c r="PJM18" s="160"/>
      <c r="PJN18" s="160"/>
      <c r="PJO18" s="160"/>
      <c r="PJP18" s="160"/>
      <c r="PJQ18" s="160"/>
      <c r="PJR18" s="160"/>
      <c r="PJS18" s="160"/>
      <c r="PJT18" s="160"/>
      <c r="PJU18" s="160"/>
      <c r="PJV18" s="160"/>
      <c r="PJW18" s="160"/>
      <c r="PJX18" s="160"/>
      <c r="PJY18" s="160"/>
      <c r="PJZ18" s="160"/>
      <c r="PKA18" s="160"/>
      <c r="PKB18" s="160"/>
      <c r="PKC18" s="160"/>
      <c r="PKD18" s="160"/>
      <c r="PKE18" s="160"/>
      <c r="PKF18" s="160"/>
      <c r="PKG18" s="160"/>
      <c r="PKH18" s="160"/>
      <c r="PKI18" s="160"/>
      <c r="PKJ18" s="160"/>
      <c r="PKK18" s="160"/>
      <c r="PKL18" s="160"/>
      <c r="PKM18" s="160"/>
      <c r="PKN18" s="160"/>
      <c r="PKO18" s="160"/>
      <c r="PKP18" s="160"/>
      <c r="PKQ18" s="160"/>
      <c r="PKR18" s="160"/>
      <c r="PKS18" s="160"/>
      <c r="PKT18" s="160"/>
      <c r="PKU18" s="160"/>
      <c r="PKV18" s="160"/>
      <c r="PKW18" s="160"/>
      <c r="PKX18" s="160"/>
      <c r="PKY18" s="160"/>
      <c r="PKZ18" s="160"/>
      <c r="PLA18" s="160"/>
      <c r="PLB18" s="160"/>
      <c r="PLC18" s="160"/>
      <c r="PLD18" s="160"/>
      <c r="PLE18" s="160"/>
      <c r="PLF18" s="160"/>
      <c r="PLG18" s="160"/>
      <c r="PLH18" s="160"/>
      <c r="PLI18" s="160"/>
      <c r="PLJ18" s="160"/>
      <c r="PLK18" s="160"/>
      <c r="PLL18" s="160"/>
      <c r="PLM18" s="160"/>
      <c r="PLN18" s="160"/>
      <c r="PLO18" s="160"/>
      <c r="PLP18" s="160"/>
      <c r="PLQ18" s="160"/>
      <c r="PLR18" s="160"/>
      <c r="PLS18" s="160"/>
      <c r="PLT18" s="160"/>
      <c r="PLU18" s="160"/>
      <c r="PLV18" s="160"/>
      <c r="PLW18" s="160"/>
      <c r="PLX18" s="160"/>
      <c r="PLY18" s="160"/>
      <c r="PLZ18" s="160"/>
      <c r="PMA18" s="160"/>
      <c r="PMB18" s="160"/>
      <c r="PMC18" s="160"/>
      <c r="PMD18" s="160"/>
      <c r="PME18" s="160"/>
      <c r="PMF18" s="160"/>
      <c r="PMG18" s="160"/>
      <c r="PMH18" s="160"/>
      <c r="PMI18" s="160"/>
      <c r="PMJ18" s="160"/>
      <c r="PMK18" s="160"/>
      <c r="PML18" s="160"/>
      <c r="PMM18" s="160"/>
      <c r="PMN18" s="160"/>
      <c r="PMO18" s="160"/>
      <c r="PMP18" s="160"/>
      <c r="PMQ18" s="160"/>
      <c r="PMR18" s="160"/>
      <c r="PMS18" s="160"/>
      <c r="PMT18" s="160"/>
      <c r="PMU18" s="160"/>
      <c r="PMV18" s="160"/>
      <c r="PMW18" s="160"/>
      <c r="PMX18" s="160"/>
      <c r="PMY18" s="160"/>
      <c r="PMZ18" s="160"/>
      <c r="PNA18" s="160"/>
      <c r="PNB18" s="160"/>
      <c r="PNC18" s="160"/>
      <c r="PND18" s="160"/>
      <c r="PNE18" s="160"/>
      <c r="PNF18" s="160"/>
      <c r="PNG18" s="160"/>
      <c r="PNH18" s="160"/>
      <c r="PNI18" s="160"/>
      <c r="PNJ18" s="160"/>
      <c r="PNK18" s="160"/>
      <c r="PNL18" s="160"/>
      <c r="PNM18" s="160"/>
      <c r="PNN18" s="160"/>
      <c r="PNO18" s="160"/>
      <c r="PNP18" s="160"/>
      <c r="PNQ18" s="160"/>
      <c r="PNR18" s="160"/>
      <c r="PNS18" s="160"/>
      <c r="PNT18" s="160"/>
      <c r="PNU18" s="160"/>
      <c r="PNV18" s="160"/>
      <c r="PNW18" s="160"/>
      <c r="PNX18" s="160"/>
      <c r="PNY18" s="160"/>
      <c r="PNZ18" s="160"/>
      <c r="POA18" s="160"/>
      <c r="POB18" s="160"/>
      <c r="POC18" s="160"/>
      <c r="POD18" s="160"/>
      <c r="POE18" s="160"/>
      <c r="POF18" s="160"/>
      <c r="POG18" s="160"/>
      <c r="POH18" s="160"/>
      <c r="POI18" s="160"/>
      <c r="POJ18" s="160"/>
      <c r="POK18" s="160"/>
      <c r="POL18" s="160"/>
      <c r="POM18" s="160"/>
      <c r="PON18" s="160"/>
      <c r="POO18" s="160"/>
      <c r="POP18" s="160"/>
      <c r="POQ18" s="160"/>
      <c r="POR18" s="160"/>
      <c r="POS18" s="160"/>
      <c r="POT18" s="160"/>
      <c r="POU18" s="160"/>
      <c r="POV18" s="160"/>
      <c r="POW18" s="160"/>
      <c r="POX18" s="160"/>
      <c r="POY18" s="160"/>
      <c r="POZ18" s="160"/>
      <c r="PPA18" s="160"/>
      <c r="PPB18" s="160"/>
      <c r="PPC18" s="160"/>
      <c r="PPD18" s="160"/>
      <c r="PPE18" s="160"/>
      <c r="PPF18" s="160"/>
      <c r="PPG18" s="160"/>
      <c r="PPH18" s="160"/>
      <c r="PPI18" s="160"/>
      <c r="PPJ18" s="160"/>
      <c r="PPK18" s="160"/>
      <c r="PPL18" s="160"/>
      <c r="PPM18" s="160"/>
      <c r="PPN18" s="160"/>
      <c r="PPO18" s="160"/>
      <c r="PPP18" s="160"/>
      <c r="PPQ18" s="160"/>
      <c r="PPR18" s="160"/>
      <c r="PPS18" s="160"/>
      <c r="PPT18" s="160"/>
      <c r="PPU18" s="160"/>
      <c r="PPV18" s="160"/>
      <c r="PPW18" s="160"/>
      <c r="PPX18" s="160"/>
      <c r="PPY18" s="160"/>
      <c r="PPZ18" s="160"/>
      <c r="PQA18" s="160"/>
      <c r="PQB18" s="160"/>
      <c r="PQC18" s="160"/>
      <c r="PQD18" s="160"/>
      <c r="PQE18" s="160"/>
      <c r="PQF18" s="160"/>
      <c r="PQG18" s="160"/>
      <c r="PQH18" s="160"/>
      <c r="PQI18" s="160"/>
      <c r="PQJ18" s="160"/>
      <c r="PQK18" s="160"/>
      <c r="PQL18" s="160"/>
      <c r="PQM18" s="160"/>
      <c r="PQN18" s="160"/>
      <c r="PQO18" s="160"/>
      <c r="PQP18" s="160"/>
      <c r="PQQ18" s="160"/>
      <c r="PQR18" s="160"/>
      <c r="PQS18" s="160"/>
      <c r="PQT18" s="160"/>
      <c r="PQU18" s="160"/>
      <c r="PQV18" s="160"/>
      <c r="PQW18" s="160"/>
      <c r="PQX18" s="160"/>
      <c r="PQY18" s="160"/>
      <c r="PQZ18" s="160"/>
      <c r="PRA18" s="160"/>
      <c r="PRB18" s="160"/>
      <c r="PRC18" s="160"/>
      <c r="PRD18" s="160"/>
      <c r="PRE18" s="160"/>
      <c r="PRF18" s="160"/>
      <c r="PRG18" s="160"/>
      <c r="PRH18" s="160"/>
      <c r="PRI18" s="160"/>
      <c r="PRJ18" s="160"/>
      <c r="PRK18" s="160"/>
      <c r="PRL18" s="160"/>
      <c r="PRM18" s="160"/>
      <c r="PRN18" s="160"/>
      <c r="PRO18" s="160"/>
      <c r="PRP18" s="160"/>
      <c r="PRQ18" s="160"/>
      <c r="PRR18" s="160"/>
      <c r="PRS18" s="160"/>
      <c r="PRT18" s="160"/>
      <c r="PRU18" s="160"/>
      <c r="PRV18" s="160"/>
      <c r="PRW18" s="160"/>
      <c r="PRX18" s="160"/>
      <c r="PRY18" s="160"/>
      <c r="PRZ18" s="160"/>
      <c r="PSA18" s="160"/>
      <c r="PSB18" s="160"/>
      <c r="PSC18" s="160"/>
      <c r="PSD18" s="160"/>
      <c r="PSE18" s="160"/>
      <c r="PSF18" s="160"/>
      <c r="PSG18" s="160"/>
      <c r="PSH18" s="160"/>
      <c r="PSI18" s="160"/>
      <c r="PSJ18" s="160"/>
      <c r="PSK18" s="160"/>
      <c r="PSL18" s="160"/>
      <c r="PSM18" s="160"/>
      <c r="PSN18" s="160"/>
      <c r="PSO18" s="160"/>
      <c r="PSP18" s="160"/>
      <c r="PSQ18" s="160"/>
      <c r="PSR18" s="160"/>
      <c r="PSS18" s="160"/>
      <c r="PST18" s="160"/>
      <c r="PSU18" s="160"/>
      <c r="PSV18" s="160"/>
      <c r="PSW18" s="160"/>
      <c r="PSX18" s="160"/>
      <c r="PSY18" s="160"/>
      <c r="PSZ18" s="160"/>
      <c r="PTA18" s="160"/>
      <c r="PTB18" s="160"/>
      <c r="PTC18" s="160"/>
      <c r="PTD18" s="160"/>
      <c r="PTE18" s="160"/>
      <c r="PTF18" s="160"/>
      <c r="PTG18" s="160"/>
      <c r="PTH18" s="160"/>
      <c r="PTI18" s="160"/>
      <c r="PTJ18" s="160"/>
      <c r="PTK18" s="160"/>
      <c r="PTL18" s="160"/>
      <c r="PTM18" s="160"/>
      <c r="PTN18" s="160"/>
      <c r="PTO18" s="160"/>
      <c r="PTP18" s="160"/>
      <c r="PTQ18" s="160"/>
      <c r="PTR18" s="160"/>
      <c r="PTS18" s="160"/>
      <c r="PTT18" s="160"/>
      <c r="PTU18" s="160"/>
      <c r="PTV18" s="160"/>
      <c r="PTW18" s="160"/>
      <c r="PTX18" s="160"/>
      <c r="PTY18" s="160"/>
      <c r="PTZ18" s="160"/>
      <c r="PUA18" s="160"/>
      <c r="PUB18" s="160"/>
      <c r="PUC18" s="160"/>
      <c r="PUD18" s="160"/>
      <c r="PUE18" s="160"/>
      <c r="PUF18" s="160"/>
      <c r="PUG18" s="160"/>
      <c r="PUH18" s="160"/>
      <c r="PUI18" s="160"/>
      <c r="PUJ18" s="160"/>
      <c r="PUK18" s="160"/>
      <c r="PUL18" s="160"/>
      <c r="PUM18" s="160"/>
      <c r="PUN18" s="160"/>
      <c r="PUO18" s="160"/>
      <c r="PUP18" s="160"/>
      <c r="PUQ18" s="160"/>
      <c r="PUR18" s="160"/>
      <c r="PUS18" s="160"/>
      <c r="PUT18" s="160"/>
      <c r="PUU18" s="160"/>
      <c r="PUV18" s="160"/>
      <c r="PUW18" s="160"/>
      <c r="PUX18" s="160"/>
      <c r="PUY18" s="160"/>
      <c r="PUZ18" s="160"/>
      <c r="PVA18" s="160"/>
      <c r="PVB18" s="160"/>
      <c r="PVC18" s="160"/>
      <c r="PVD18" s="160"/>
      <c r="PVE18" s="160"/>
      <c r="PVF18" s="160"/>
      <c r="PVG18" s="160"/>
      <c r="PVH18" s="160"/>
      <c r="PVI18" s="160"/>
      <c r="PVJ18" s="160"/>
      <c r="PVK18" s="160"/>
      <c r="PVL18" s="160"/>
      <c r="PVM18" s="160"/>
      <c r="PVN18" s="160"/>
      <c r="PVO18" s="160"/>
      <c r="PVP18" s="160"/>
      <c r="PVQ18" s="160"/>
      <c r="PVR18" s="160"/>
      <c r="PVS18" s="160"/>
      <c r="PVT18" s="160"/>
      <c r="PVU18" s="160"/>
      <c r="PVV18" s="160"/>
      <c r="PVW18" s="160"/>
      <c r="PVX18" s="160"/>
      <c r="PVY18" s="160"/>
      <c r="PVZ18" s="160"/>
      <c r="PWA18" s="160"/>
      <c r="PWB18" s="160"/>
      <c r="PWC18" s="160"/>
      <c r="PWD18" s="160"/>
      <c r="PWE18" s="160"/>
      <c r="PWF18" s="160"/>
      <c r="PWG18" s="160"/>
      <c r="PWH18" s="160"/>
      <c r="PWI18" s="160"/>
      <c r="PWJ18" s="160"/>
      <c r="PWK18" s="160"/>
      <c r="PWL18" s="160"/>
      <c r="PWM18" s="160"/>
      <c r="PWN18" s="160"/>
      <c r="PWO18" s="160"/>
      <c r="PWP18" s="160"/>
      <c r="PWQ18" s="160"/>
      <c r="PWR18" s="160"/>
      <c r="PWS18" s="160"/>
      <c r="PWT18" s="160"/>
      <c r="PWU18" s="160"/>
      <c r="PWV18" s="160"/>
      <c r="PWW18" s="160"/>
      <c r="PWX18" s="160"/>
      <c r="PWY18" s="160"/>
      <c r="PWZ18" s="160"/>
      <c r="PXA18" s="160"/>
      <c r="PXB18" s="160"/>
      <c r="PXC18" s="160"/>
      <c r="PXD18" s="160"/>
      <c r="PXE18" s="160"/>
      <c r="PXF18" s="160"/>
      <c r="PXG18" s="160"/>
      <c r="PXH18" s="160"/>
      <c r="PXI18" s="160"/>
      <c r="PXJ18" s="160"/>
      <c r="PXK18" s="160"/>
      <c r="PXL18" s="160"/>
      <c r="PXM18" s="160"/>
      <c r="PXN18" s="160"/>
      <c r="PXO18" s="160"/>
      <c r="PXP18" s="160"/>
      <c r="PXQ18" s="160"/>
      <c r="PXR18" s="160"/>
      <c r="PXS18" s="160"/>
      <c r="PXT18" s="160"/>
      <c r="PXU18" s="160"/>
      <c r="PXV18" s="160"/>
      <c r="PXW18" s="160"/>
      <c r="PXX18" s="160"/>
      <c r="PXY18" s="160"/>
      <c r="PXZ18" s="160"/>
      <c r="PYA18" s="160"/>
      <c r="PYB18" s="160"/>
      <c r="PYC18" s="160"/>
      <c r="PYD18" s="160"/>
      <c r="PYE18" s="160"/>
      <c r="PYF18" s="160"/>
      <c r="PYG18" s="160"/>
      <c r="PYH18" s="160"/>
      <c r="PYI18" s="160"/>
      <c r="PYJ18" s="160"/>
      <c r="PYK18" s="160"/>
      <c r="PYL18" s="160"/>
      <c r="PYM18" s="160"/>
      <c r="PYN18" s="160"/>
      <c r="PYO18" s="160"/>
      <c r="PYP18" s="160"/>
      <c r="PYQ18" s="160"/>
      <c r="PYR18" s="160"/>
      <c r="PYS18" s="160"/>
      <c r="PYT18" s="160"/>
      <c r="PYU18" s="160"/>
      <c r="PYV18" s="160"/>
      <c r="PYW18" s="160"/>
      <c r="PYX18" s="160"/>
      <c r="PYY18" s="160"/>
      <c r="PYZ18" s="160"/>
      <c r="PZA18" s="160"/>
      <c r="PZB18" s="160"/>
      <c r="PZC18" s="160"/>
      <c r="PZD18" s="160"/>
      <c r="PZE18" s="160"/>
      <c r="PZF18" s="160"/>
      <c r="PZG18" s="160"/>
      <c r="PZH18" s="160"/>
      <c r="PZI18" s="160"/>
      <c r="PZJ18" s="160"/>
      <c r="PZK18" s="160"/>
      <c r="PZL18" s="160"/>
      <c r="PZM18" s="160"/>
      <c r="PZN18" s="160"/>
      <c r="PZO18" s="160"/>
      <c r="PZP18" s="160"/>
      <c r="PZQ18" s="160"/>
      <c r="PZR18" s="160"/>
      <c r="PZS18" s="160"/>
      <c r="PZT18" s="160"/>
      <c r="PZU18" s="160"/>
      <c r="PZV18" s="160"/>
      <c r="PZW18" s="160"/>
      <c r="PZX18" s="160"/>
      <c r="PZY18" s="160"/>
      <c r="PZZ18" s="160"/>
      <c r="QAA18" s="160"/>
      <c r="QAB18" s="160"/>
      <c r="QAC18" s="160"/>
      <c r="QAD18" s="160"/>
      <c r="QAE18" s="160"/>
      <c r="QAF18" s="160"/>
      <c r="QAG18" s="160"/>
      <c r="QAH18" s="160"/>
      <c r="QAI18" s="160"/>
      <c r="QAJ18" s="160"/>
      <c r="QAK18" s="160"/>
      <c r="QAL18" s="160"/>
      <c r="QAM18" s="160"/>
      <c r="QAN18" s="160"/>
      <c r="QAO18" s="160"/>
      <c r="QAP18" s="160"/>
      <c r="QAQ18" s="160"/>
      <c r="QAR18" s="160"/>
      <c r="QAS18" s="160"/>
      <c r="QAT18" s="160"/>
      <c r="QAU18" s="160"/>
      <c r="QAV18" s="160"/>
      <c r="QAW18" s="160"/>
      <c r="QAX18" s="160"/>
      <c r="QAY18" s="160"/>
      <c r="QAZ18" s="160"/>
      <c r="QBA18" s="160"/>
      <c r="QBB18" s="160"/>
      <c r="QBC18" s="160"/>
      <c r="QBD18" s="160"/>
      <c r="QBE18" s="160"/>
      <c r="QBF18" s="160"/>
      <c r="QBG18" s="160"/>
      <c r="QBH18" s="160"/>
      <c r="QBI18" s="160"/>
      <c r="QBJ18" s="160"/>
      <c r="QBK18" s="160"/>
      <c r="QBL18" s="160"/>
      <c r="QBM18" s="160"/>
      <c r="QBN18" s="160"/>
      <c r="QBO18" s="160"/>
      <c r="QBP18" s="160"/>
      <c r="QBQ18" s="160"/>
      <c r="QBR18" s="160"/>
      <c r="QBS18" s="160"/>
      <c r="QBT18" s="160"/>
      <c r="QBU18" s="160"/>
      <c r="QBV18" s="160"/>
      <c r="QBW18" s="160"/>
      <c r="QBX18" s="160"/>
      <c r="QBY18" s="160"/>
      <c r="QBZ18" s="160"/>
      <c r="QCA18" s="160"/>
      <c r="QCB18" s="160"/>
      <c r="QCC18" s="160"/>
      <c r="QCD18" s="160"/>
      <c r="QCE18" s="160"/>
      <c r="QCF18" s="160"/>
      <c r="QCG18" s="160"/>
      <c r="QCH18" s="160"/>
      <c r="QCI18" s="160"/>
      <c r="QCJ18" s="160"/>
      <c r="QCK18" s="160"/>
      <c r="QCL18" s="160"/>
      <c r="QCM18" s="160"/>
      <c r="QCN18" s="160"/>
      <c r="QCO18" s="160"/>
      <c r="QCP18" s="160"/>
      <c r="QCQ18" s="160"/>
      <c r="QCR18" s="160"/>
      <c r="QCS18" s="160"/>
      <c r="QCT18" s="160"/>
      <c r="QCU18" s="160"/>
      <c r="QCV18" s="160"/>
      <c r="QCW18" s="160"/>
      <c r="QCX18" s="160"/>
      <c r="QCY18" s="160"/>
      <c r="QCZ18" s="160"/>
      <c r="QDA18" s="160"/>
      <c r="QDB18" s="160"/>
      <c r="QDC18" s="160"/>
      <c r="QDD18" s="160"/>
      <c r="QDE18" s="160"/>
      <c r="QDF18" s="160"/>
      <c r="QDG18" s="160"/>
      <c r="QDH18" s="160"/>
      <c r="QDI18" s="160"/>
      <c r="QDJ18" s="160"/>
      <c r="QDK18" s="160"/>
      <c r="QDL18" s="160"/>
      <c r="QDM18" s="160"/>
      <c r="QDN18" s="160"/>
      <c r="QDO18" s="160"/>
      <c r="QDP18" s="160"/>
      <c r="QDQ18" s="160"/>
      <c r="QDR18" s="160"/>
      <c r="QDS18" s="160"/>
      <c r="QDT18" s="160"/>
      <c r="QDU18" s="160"/>
      <c r="QDV18" s="160"/>
      <c r="QDW18" s="160"/>
      <c r="QDX18" s="160"/>
      <c r="QDY18" s="160"/>
      <c r="QDZ18" s="160"/>
      <c r="QEA18" s="160"/>
      <c r="QEB18" s="160"/>
      <c r="QEC18" s="160"/>
      <c r="QED18" s="160"/>
      <c r="QEE18" s="160"/>
      <c r="QEF18" s="160"/>
      <c r="QEG18" s="160"/>
      <c r="QEH18" s="160"/>
      <c r="QEI18" s="160"/>
      <c r="QEJ18" s="160"/>
      <c r="QEK18" s="160"/>
      <c r="QEL18" s="160"/>
      <c r="QEM18" s="160"/>
      <c r="QEN18" s="160"/>
      <c r="QEO18" s="160"/>
      <c r="QEP18" s="160"/>
      <c r="QEQ18" s="160"/>
      <c r="QER18" s="160"/>
      <c r="QES18" s="160"/>
      <c r="QET18" s="160"/>
      <c r="QEU18" s="160"/>
      <c r="QEV18" s="160"/>
      <c r="QEW18" s="160"/>
      <c r="QEX18" s="160"/>
      <c r="QEY18" s="160"/>
      <c r="QEZ18" s="160"/>
      <c r="QFA18" s="160"/>
      <c r="QFB18" s="160"/>
      <c r="QFC18" s="160"/>
      <c r="QFD18" s="160"/>
      <c r="QFE18" s="160"/>
      <c r="QFF18" s="160"/>
      <c r="QFG18" s="160"/>
      <c r="QFH18" s="160"/>
      <c r="QFI18" s="160"/>
      <c r="QFJ18" s="160"/>
      <c r="QFK18" s="160"/>
      <c r="QFL18" s="160"/>
      <c r="QFM18" s="160"/>
      <c r="QFN18" s="160"/>
      <c r="QFO18" s="160"/>
      <c r="QFP18" s="160"/>
      <c r="QFQ18" s="160"/>
      <c r="QFR18" s="160"/>
      <c r="QFS18" s="160"/>
      <c r="QFT18" s="160"/>
      <c r="QFU18" s="160"/>
      <c r="QFV18" s="160"/>
      <c r="QFW18" s="160"/>
      <c r="QFX18" s="160"/>
      <c r="QFY18" s="160"/>
      <c r="QFZ18" s="160"/>
      <c r="QGA18" s="160"/>
      <c r="QGB18" s="160"/>
      <c r="QGC18" s="160"/>
      <c r="QGD18" s="160"/>
      <c r="QGE18" s="160"/>
      <c r="QGF18" s="160"/>
      <c r="QGG18" s="160"/>
      <c r="QGH18" s="160"/>
      <c r="QGI18" s="160"/>
      <c r="QGJ18" s="160"/>
      <c r="QGK18" s="160"/>
      <c r="QGL18" s="160"/>
      <c r="QGM18" s="160"/>
      <c r="QGN18" s="160"/>
      <c r="QGO18" s="160"/>
      <c r="QGP18" s="160"/>
      <c r="QGQ18" s="160"/>
      <c r="QGR18" s="160"/>
      <c r="QGS18" s="160"/>
      <c r="QGT18" s="160"/>
      <c r="QGU18" s="160"/>
      <c r="QGV18" s="160"/>
      <c r="QGW18" s="160"/>
      <c r="QGX18" s="160"/>
      <c r="QGY18" s="160"/>
      <c r="QGZ18" s="160"/>
      <c r="QHA18" s="160"/>
      <c r="QHB18" s="160"/>
      <c r="QHC18" s="160"/>
      <c r="QHD18" s="160"/>
      <c r="QHE18" s="160"/>
      <c r="QHF18" s="160"/>
      <c r="QHG18" s="160"/>
      <c r="QHH18" s="160"/>
      <c r="QHI18" s="160"/>
      <c r="QHJ18" s="160"/>
      <c r="QHK18" s="160"/>
      <c r="QHL18" s="160"/>
      <c r="QHM18" s="160"/>
      <c r="QHN18" s="160"/>
      <c r="QHO18" s="160"/>
      <c r="QHP18" s="160"/>
      <c r="QHQ18" s="160"/>
      <c r="QHR18" s="160"/>
      <c r="QHS18" s="160"/>
      <c r="QHT18" s="160"/>
      <c r="QHU18" s="160"/>
      <c r="QHV18" s="160"/>
      <c r="QHW18" s="160"/>
      <c r="QHX18" s="160"/>
      <c r="QHY18" s="160"/>
      <c r="QHZ18" s="160"/>
      <c r="QIA18" s="160"/>
      <c r="QIB18" s="160"/>
      <c r="QIC18" s="160"/>
      <c r="QID18" s="160"/>
      <c r="QIE18" s="160"/>
      <c r="QIF18" s="160"/>
      <c r="QIG18" s="160"/>
      <c r="QIH18" s="160"/>
      <c r="QII18" s="160"/>
      <c r="QIJ18" s="160"/>
      <c r="QIK18" s="160"/>
      <c r="QIL18" s="160"/>
      <c r="QIM18" s="160"/>
      <c r="QIN18" s="160"/>
      <c r="QIO18" s="160"/>
      <c r="QIP18" s="160"/>
      <c r="QIQ18" s="160"/>
      <c r="QIR18" s="160"/>
      <c r="QIS18" s="160"/>
      <c r="QIT18" s="160"/>
      <c r="QIU18" s="160"/>
      <c r="QIV18" s="160"/>
      <c r="QIW18" s="160"/>
      <c r="QIX18" s="160"/>
      <c r="QIY18" s="160"/>
      <c r="QIZ18" s="160"/>
      <c r="QJA18" s="160"/>
      <c r="QJB18" s="160"/>
      <c r="QJC18" s="160"/>
      <c r="QJD18" s="160"/>
      <c r="QJE18" s="160"/>
      <c r="QJF18" s="160"/>
      <c r="QJG18" s="160"/>
      <c r="QJH18" s="160"/>
      <c r="QJI18" s="160"/>
      <c r="QJJ18" s="160"/>
      <c r="QJK18" s="160"/>
      <c r="QJL18" s="160"/>
      <c r="QJM18" s="160"/>
      <c r="QJN18" s="160"/>
      <c r="QJO18" s="160"/>
      <c r="QJP18" s="160"/>
      <c r="QJQ18" s="160"/>
      <c r="QJR18" s="160"/>
      <c r="QJS18" s="160"/>
      <c r="QJT18" s="160"/>
      <c r="QJU18" s="160"/>
      <c r="QJV18" s="160"/>
      <c r="QJW18" s="160"/>
      <c r="QJX18" s="160"/>
      <c r="QJY18" s="160"/>
      <c r="QJZ18" s="160"/>
      <c r="QKA18" s="160"/>
      <c r="QKB18" s="160"/>
      <c r="QKC18" s="160"/>
      <c r="QKD18" s="160"/>
      <c r="QKE18" s="160"/>
      <c r="QKF18" s="160"/>
      <c r="QKG18" s="160"/>
      <c r="QKH18" s="160"/>
      <c r="QKI18" s="160"/>
      <c r="QKJ18" s="160"/>
      <c r="QKK18" s="160"/>
      <c r="QKL18" s="160"/>
      <c r="QKM18" s="160"/>
      <c r="QKN18" s="160"/>
      <c r="QKO18" s="160"/>
      <c r="QKP18" s="160"/>
      <c r="QKQ18" s="160"/>
      <c r="QKR18" s="160"/>
      <c r="QKS18" s="160"/>
      <c r="QKT18" s="160"/>
      <c r="QKU18" s="160"/>
      <c r="QKV18" s="160"/>
      <c r="QKW18" s="160"/>
      <c r="QKX18" s="160"/>
      <c r="QKY18" s="160"/>
      <c r="QKZ18" s="160"/>
      <c r="QLA18" s="160"/>
      <c r="QLB18" s="160"/>
      <c r="QLC18" s="160"/>
      <c r="QLD18" s="160"/>
      <c r="QLE18" s="160"/>
      <c r="QLF18" s="160"/>
      <c r="QLG18" s="160"/>
      <c r="QLH18" s="160"/>
      <c r="QLI18" s="160"/>
      <c r="QLJ18" s="160"/>
      <c r="QLK18" s="160"/>
      <c r="QLL18" s="160"/>
      <c r="QLM18" s="160"/>
      <c r="QLN18" s="160"/>
      <c r="QLO18" s="160"/>
      <c r="QLP18" s="160"/>
      <c r="QLQ18" s="160"/>
      <c r="QLR18" s="160"/>
      <c r="QLS18" s="160"/>
      <c r="QLT18" s="160"/>
      <c r="QLU18" s="160"/>
      <c r="QLV18" s="160"/>
      <c r="QLW18" s="160"/>
      <c r="QLX18" s="160"/>
      <c r="QLY18" s="160"/>
      <c r="QLZ18" s="160"/>
      <c r="QMA18" s="160"/>
      <c r="QMB18" s="160"/>
      <c r="QMC18" s="160"/>
      <c r="QMD18" s="160"/>
      <c r="QME18" s="160"/>
      <c r="QMF18" s="160"/>
      <c r="QMG18" s="160"/>
      <c r="QMH18" s="160"/>
      <c r="QMI18" s="160"/>
      <c r="QMJ18" s="160"/>
      <c r="QMK18" s="160"/>
      <c r="QML18" s="160"/>
      <c r="QMM18" s="160"/>
      <c r="QMN18" s="160"/>
      <c r="QMO18" s="160"/>
      <c r="QMP18" s="160"/>
      <c r="QMQ18" s="160"/>
      <c r="QMR18" s="160"/>
      <c r="QMS18" s="160"/>
      <c r="QMT18" s="160"/>
      <c r="QMU18" s="160"/>
      <c r="QMV18" s="160"/>
      <c r="QMW18" s="160"/>
      <c r="QMX18" s="160"/>
      <c r="QMY18" s="160"/>
      <c r="QMZ18" s="160"/>
      <c r="QNA18" s="160"/>
      <c r="QNB18" s="160"/>
      <c r="QNC18" s="160"/>
      <c r="QND18" s="160"/>
      <c r="QNE18" s="160"/>
      <c r="QNF18" s="160"/>
      <c r="QNG18" s="160"/>
      <c r="QNH18" s="160"/>
      <c r="QNI18" s="160"/>
      <c r="QNJ18" s="160"/>
      <c r="QNK18" s="160"/>
      <c r="QNL18" s="160"/>
      <c r="QNM18" s="160"/>
      <c r="QNN18" s="160"/>
      <c r="QNO18" s="160"/>
      <c r="QNP18" s="160"/>
      <c r="QNQ18" s="160"/>
      <c r="QNR18" s="160"/>
      <c r="QNS18" s="160"/>
      <c r="QNT18" s="160"/>
      <c r="QNU18" s="160"/>
      <c r="QNV18" s="160"/>
      <c r="QNW18" s="160"/>
      <c r="QNX18" s="160"/>
      <c r="QNY18" s="160"/>
      <c r="QNZ18" s="160"/>
      <c r="QOA18" s="160"/>
      <c r="QOB18" s="160"/>
      <c r="QOC18" s="160"/>
      <c r="QOD18" s="160"/>
      <c r="QOE18" s="160"/>
      <c r="QOF18" s="160"/>
      <c r="QOG18" s="160"/>
      <c r="QOH18" s="160"/>
      <c r="QOI18" s="160"/>
      <c r="QOJ18" s="160"/>
      <c r="QOK18" s="160"/>
      <c r="QOL18" s="160"/>
      <c r="QOM18" s="160"/>
      <c r="QON18" s="160"/>
      <c r="QOO18" s="160"/>
      <c r="QOP18" s="160"/>
      <c r="QOQ18" s="160"/>
      <c r="QOR18" s="160"/>
      <c r="QOS18" s="160"/>
      <c r="QOT18" s="160"/>
      <c r="QOU18" s="160"/>
      <c r="QOV18" s="160"/>
      <c r="QOW18" s="160"/>
      <c r="QOX18" s="160"/>
      <c r="QOY18" s="160"/>
      <c r="QOZ18" s="160"/>
      <c r="QPA18" s="160"/>
      <c r="QPB18" s="160"/>
      <c r="QPC18" s="160"/>
      <c r="QPD18" s="160"/>
      <c r="QPE18" s="160"/>
      <c r="QPF18" s="160"/>
      <c r="QPG18" s="160"/>
      <c r="QPH18" s="160"/>
      <c r="QPI18" s="160"/>
      <c r="QPJ18" s="160"/>
      <c r="QPK18" s="160"/>
      <c r="QPL18" s="160"/>
      <c r="QPM18" s="160"/>
      <c r="QPN18" s="160"/>
      <c r="QPO18" s="160"/>
      <c r="QPP18" s="160"/>
      <c r="QPQ18" s="160"/>
      <c r="QPR18" s="160"/>
      <c r="QPS18" s="160"/>
      <c r="QPT18" s="160"/>
      <c r="QPU18" s="160"/>
      <c r="QPV18" s="160"/>
      <c r="QPW18" s="160"/>
      <c r="QPX18" s="160"/>
      <c r="QPY18" s="160"/>
      <c r="QPZ18" s="160"/>
      <c r="QQA18" s="160"/>
      <c r="QQB18" s="160"/>
      <c r="QQC18" s="160"/>
      <c r="QQD18" s="160"/>
      <c r="QQE18" s="160"/>
      <c r="QQF18" s="160"/>
      <c r="QQG18" s="160"/>
      <c r="QQH18" s="160"/>
      <c r="QQI18" s="160"/>
      <c r="QQJ18" s="160"/>
      <c r="QQK18" s="160"/>
      <c r="QQL18" s="160"/>
      <c r="QQM18" s="160"/>
      <c r="QQN18" s="160"/>
      <c r="QQO18" s="160"/>
      <c r="QQP18" s="160"/>
      <c r="QQQ18" s="160"/>
      <c r="QQR18" s="160"/>
      <c r="QQS18" s="160"/>
      <c r="QQT18" s="160"/>
      <c r="QQU18" s="160"/>
      <c r="QQV18" s="160"/>
      <c r="QQW18" s="160"/>
      <c r="QQX18" s="160"/>
      <c r="QQY18" s="160"/>
      <c r="QQZ18" s="160"/>
      <c r="QRA18" s="160"/>
      <c r="QRB18" s="160"/>
      <c r="QRC18" s="160"/>
      <c r="QRD18" s="160"/>
      <c r="QRE18" s="160"/>
      <c r="QRF18" s="160"/>
      <c r="QRG18" s="160"/>
      <c r="QRH18" s="160"/>
      <c r="QRI18" s="160"/>
      <c r="QRJ18" s="160"/>
      <c r="QRK18" s="160"/>
      <c r="QRL18" s="160"/>
      <c r="QRM18" s="160"/>
      <c r="QRN18" s="160"/>
      <c r="QRO18" s="160"/>
      <c r="QRP18" s="160"/>
      <c r="QRQ18" s="160"/>
      <c r="QRR18" s="160"/>
      <c r="QRS18" s="160"/>
      <c r="QRT18" s="160"/>
      <c r="QRU18" s="160"/>
      <c r="QRV18" s="160"/>
      <c r="QRW18" s="160"/>
      <c r="QRX18" s="160"/>
      <c r="QRY18" s="160"/>
      <c r="QRZ18" s="160"/>
      <c r="QSA18" s="160"/>
      <c r="QSB18" s="160"/>
      <c r="QSC18" s="160"/>
      <c r="QSD18" s="160"/>
      <c r="QSE18" s="160"/>
      <c r="QSF18" s="160"/>
      <c r="QSG18" s="160"/>
      <c r="QSH18" s="160"/>
      <c r="QSI18" s="160"/>
      <c r="QSJ18" s="160"/>
      <c r="QSK18" s="160"/>
      <c r="QSL18" s="160"/>
      <c r="QSM18" s="160"/>
      <c r="QSN18" s="160"/>
      <c r="QSO18" s="160"/>
      <c r="QSP18" s="160"/>
      <c r="QSQ18" s="160"/>
      <c r="QSR18" s="160"/>
      <c r="QSS18" s="160"/>
      <c r="QST18" s="160"/>
      <c r="QSU18" s="160"/>
      <c r="QSV18" s="160"/>
      <c r="QSW18" s="160"/>
      <c r="QSX18" s="160"/>
      <c r="QSY18" s="160"/>
      <c r="QSZ18" s="160"/>
      <c r="QTA18" s="160"/>
      <c r="QTB18" s="160"/>
      <c r="QTC18" s="160"/>
      <c r="QTD18" s="160"/>
      <c r="QTE18" s="160"/>
      <c r="QTF18" s="160"/>
      <c r="QTG18" s="160"/>
      <c r="QTH18" s="160"/>
      <c r="QTI18" s="160"/>
      <c r="QTJ18" s="160"/>
      <c r="QTK18" s="160"/>
      <c r="QTL18" s="160"/>
      <c r="QTM18" s="160"/>
      <c r="QTN18" s="160"/>
      <c r="QTO18" s="160"/>
      <c r="QTP18" s="160"/>
      <c r="QTQ18" s="160"/>
      <c r="QTR18" s="160"/>
      <c r="QTS18" s="160"/>
      <c r="QTT18" s="160"/>
      <c r="QTU18" s="160"/>
      <c r="QTV18" s="160"/>
      <c r="QTW18" s="160"/>
      <c r="QTX18" s="160"/>
      <c r="QTY18" s="160"/>
      <c r="QTZ18" s="160"/>
      <c r="QUA18" s="160"/>
      <c r="QUB18" s="160"/>
      <c r="QUC18" s="160"/>
      <c r="QUD18" s="160"/>
      <c r="QUE18" s="160"/>
      <c r="QUF18" s="160"/>
      <c r="QUG18" s="160"/>
      <c r="QUH18" s="160"/>
      <c r="QUI18" s="160"/>
      <c r="QUJ18" s="160"/>
      <c r="QUK18" s="160"/>
      <c r="QUL18" s="160"/>
      <c r="QUM18" s="160"/>
      <c r="QUN18" s="160"/>
      <c r="QUO18" s="160"/>
      <c r="QUP18" s="160"/>
      <c r="QUQ18" s="160"/>
      <c r="QUR18" s="160"/>
      <c r="QUS18" s="160"/>
      <c r="QUT18" s="160"/>
      <c r="QUU18" s="160"/>
      <c r="QUV18" s="160"/>
      <c r="QUW18" s="160"/>
      <c r="QUX18" s="160"/>
      <c r="QUY18" s="160"/>
      <c r="QUZ18" s="160"/>
      <c r="QVA18" s="160"/>
      <c r="QVB18" s="160"/>
      <c r="QVC18" s="160"/>
      <c r="QVD18" s="160"/>
      <c r="QVE18" s="160"/>
      <c r="QVF18" s="160"/>
      <c r="QVG18" s="160"/>
      <c r="QVH18" s="160"/>
      <c r="QVI18" s="160"/>
      <c r="QVJ18" s="160"/>
      <c r="QVK18" s="160"/>
      <c r="QVL18" s="160"/>
      <c r="QVM18" s="160"/>
      <c r="QVN18" s="160"/>
      <c r="QVO18" s="160"/>
      <c r="QVP18" s="160"/>
      <c r="QVQ18" s="160"/>
      <c r="QVR18" s="160"/>
      <c r="QVS18" s="160"/>
      <c r="QVT18" s="160"/>
      <c r="QVU18" s="160"/>
      <c r="QVV18" s="160"/>
      <c r="QVW18" s="160"/>
      <c r="QVX18" s="160"/>
      <c r="QVY18" s="160"/>
      <c r="QVZ18" s="160"/>
      <c r="QWA18" s="160"/>
      <c r="QWB18" s="160"/>
      <c r="QWC18" s="160"/>
      <c r="QWD18" s="160"/>
      <c r="QWE18" s="160"/>
      <c r="QWF18" s="160"/>
      <c r="QWG18" s="160"/>
      <c r="QWH18" s="160"/>
      <c r="QWI18" s="160"/>
      <c r="QWJ18" s="160"/>
      <c r="QWK18" s="160"/>
      <c r="QWL18" s="160"/>
      <c r="QWM18" s="160"/>
      <c r="QWN18" s="160"/>
      <c r="QWO18" s="160"/>
      <c r="QWP18" s="160"/>
      <c r="QWQ18" s="160"/>
      <c r="QWR18" s="160"/>
      <c r="QWS18" s="160"/>
      <c r="QWT18" s="160"/>
      <c r="QWU18" s="160"/>
      <c r="QWV18" s="160"/>
      <c r="QWW18" s="160"/>
      <c r="QWX18" s="160"/>
      <c r="QWY18" s="160"/>
      <c r="QWZ18" s="160"/>
      <c r="QXA18" s="160"/>
      <c r="QXB18" s="160"/>
      <c r="QXC18" s="160"/>
      <c r="QXD18" s="160"/>
      <c r="QXE18" s="160"/>
      <c r="QXF18" s="160"/>
      <c r="QXG18" s="160"/>
      <c r="QXH18" s="160"/>
      <c r="QXI18" s="160"/>
      <c r="QXJ18" s="160"/>
      <c r="QXK18" s="160"/>
      <c r="QXL18" s="160"/>
      <c r="QXM18" s="160"/>
      <c r="QXN18" s="160"/>
      <c r="QXO18" s="160"/>
      <c r="QXP18" s="160"/>
      <c r="QXQ18" s="160"/>
      <c r="QXR18" s="160"/>
      <c r="QXS18" s="160"/>
      <c r="QXT18" s="160"/>
      <c r="QXU18" s="160"/>
      <c r="QXV18" s="160"/>
      <c r="QXW18" s="160"/>
      <c r="QXX18" s="160"/>
      <c r="QXY18" s="160"/>
      <c r="QXZ18" s="160"/>
      <c r="QYA18" s="160"/>
      <c r="QYB18" s="160"/>
      <c r="QYC18" s="160"/>
      <c r="QYD18" s="160"/>
      <c r="QYE18" s="160"/>
      <c r="QYF18" s="160"/>
      <c r="QYG18" s="160"/>
      <c r="QYH18" s="160"/>
      <c r="QYI18" s="160"/>
      <c r="QYJ18" s="160"/>
      <c r="QYK18" s="160"/>
      <c r="QYL18" s="160"/>
      <c r="QYM18" s="160"/>
      <c r="QYN18" s="160"/>
      <c r="QYO18" s="160"/>
      <c r="QYP18" s="160"/>
      <c r="QYQ18" s="160"/>
      <c r="QYR18" s="160"/>
      <c r="QYS18" s="160"/>
      <c r="QYT18" s="160"/>
      <c r="QYU18" s="160"/>
      <c r="QYV18" s="160"/>
      <c r="QYW18" s="160"/>
      <c r="QYX18" s="160"/>
      <c r="QYY18" s="160"/>
      <c r="QYZ18" s="160"/>
      <c r="QZA18" s="160"/>
      <c r="QZB18" s="160"/>
      <c r="QZC18" s="160"/>
      <c r="QZD18" s="160"/>
      <c r="QZE18" s="160"/>
      <c r="QZF18" s="160"/>
      <c r="QZG18" s="160"/>
      <c r="QZH18" s="160"/>
      <c r="QZI18" s="160"/>
      <c r="QZJ18" s="160"/>
      <c r="QZK18" s="160"/>
      <c r="QZL18" s="160"/>
      <c r="QZM18" s="160"/>
      <c r="QZN18" s="160"/>
      <c r="QZO18" s="160"/>
      <c r="QZP18" s="160"/>
      <c r="QZQ18" s="160"/>
      <c r="QZR18" s="160"/>
      <c r="QZS18" s="160"/>
      <c r="QZT18" s="160"/>
      <c r="QZU18" s="160"/>
      <c r="QZV18" s="160"/>
      <c r="QZW18" s="160"/>
      <c r="QZX18" s="160"/>
      <c r="QZY18" s="160"/>
      <c r="QZZ18" s="160"/>
      <c r="RAA18" s="160"/>
      <c r="RAB18" s="160"/>
      <c r="RAC18" s="160"/>
      <c r="RAD18" s="160"/>
      <c r="RAE18" s="160"/>
      <c r="RAF18" s="160"/>
      <c r="RAG18" s="160"/>
      <c r="RAH18" s="160"/>
      <c r="RAI18" s="160"/>
      <c r="RAJ18" s="160"/>
      <c r="RAK18" s="160"/>
      <c r="RAL18" s="160"/>
      <c r="RAM18" s="160"/>
      <c r="RAN18" s="160"/>
      <c r="RAO18" s="160"/>
      <c r="RAP18" s="160"/>
      <c r="RAQ18" s="160"/>
      <c r="RAR18" s="160"/>
      <c r="RAS18" s="160"/>
      <c r="RAT18" s="160"/>
      <c r="RAU18" s="160"/>
      <c r="RAV18" s="160"/>
      <c r="RAW18" s="160"/>
      <c r="RAX18" s="160"/>
      <c r="RAY18" s="160"/>
      <c r="RAZ18" s="160"/>
      <c r="RBA18" s="160"/>
      <c r="RBB18" s="160"/>
      <c r="RBC18" s="160"/>
      <c r="RBD18" s="160"/>
      <c r="RBE18" s="160"/>
      <c r="RBF18" s="160"/>
      <c r="RBG18" s="160"/>
      <c r="RBH18" s="160"/>
      <c r="RBI18" s="160"/>
      <c r="RBJ18" s="160"/>
      <c r="RBK18" s="160"/>
      <c r="RBL18" s="160"/>
      <c r="RBM18" s="160"/>
      <c r="RBN18" s="160"/>
      <c r="RBO18" s="160"/>
      <c r="RBP18" s="160"/>
      <c r="RBQ18" s="160"/>
      <c r="RBR18" s="160"/>
      <c r="RBS18" s="160"/>
      <c r="RBT18" s="160"/>
      <c r="RBU18" s="160"/>
      <c r="RBV18" s="160"/>
      <c r="RBW18" s="160"/>
      <c r="RBX18" s="160"/>
      <c r="RBY18" s="160"/>
      <c r="RBZ18" s="160"/>
      <c r="RCA18" s="160"/>
      <c r="RCB18" s="160"/>
      <c r="RCC18" s="160"/>
      <c r="RCD18" s="160"/>
      <c r="RCE18" s="160"/>
      <c r="RCF18" s="160"/>
      <c r="RCG18" s="160"/>
      <c r="RCH18" s="160"/>
      <c r="RCI18" s="160"/>
      <c r="RCJ18" s="160"/>
      <c r="RCK18" s="160"/>
      <c r="RCL18" s="160"/>
      <c r="RCM18" s="160"/>
      <c r="RCN18" s="160"/>
      <c r="RCO18" s="160"/>
      <c r="RCP18" s="160"/>
      <c r="RCQ18" s="160"/>
      <c r="RCR18" s="160"/>
      <c r="RCS18" s="160"/>
      <c r="RCT18" s="160"/>
      <c r="RCU18" s="160"/>
      <c r="RCV18" s="160"/>
      <c r="RCW18" s="160"/>
      <c r="RCX18" s="160"/>
      <c r="RCY18" s="160"/>
      <c r="RCZ18" s="160"/>
      <c r="RDA18" s="160"/>
      <c r="RDB18" s="160"/>
      <c r="RDC18" s="160"/>
      <c r="RDD18" s="160"/>
      <c r="RDE18" s="160"/>
      <c r="RDF18" s="160"/>
      <c r="RDG18" s="160"/>
      <c r="RDH18" s="160"/>
      <c r="RDI18" s="160"/>
      <c r="RDJ18" s="160"/>
      <c r="RDK18" s="160"/>
      <c r="RDL18" s="160"/>
      <c r="RDM18" s="160"/>
      <c r="RDN18" s="160"/>
      <c r="RDO18" s="160"/>
      <c r="RDP18" s="160"/>
      <c r="RDQ18" s="160"/>
      <c r="RDR18" s="160"/>
      <c r="RDS18" s="160"/>
      <c r="RDT18" s="160"/>
      <c r="RDU18" s="160"/>
      <c r="RDV18" s="160"/>
      <c r="RDW18" s="160"/>
      <c r="RDX18" s="160"/>
      <c r="RDY18" s="160"/>
      <c r="RDZ18" s="160"/>
      <c r="REA18" s="160"/>
      <c r="REB18" s="160"/>
      <c r="REC18" s="160"/>
      <c r="RED18" s="160"/>
      <c r="REE18" s="160"/>
      <c r="REF18" s="160"/>
      <c r="REG18" s="160"/>
      <c r="REH18" s="160"/>
      <c r="REI18" s="160"/>
      <c r="REJ18" s="160"/>
      <c r="REK18" s="160"/>
      <c r="REL18" s="160"/>
      <c r="REM18" s="160"/>
      <c r="REN18" s="160"/>
      <c r="REO18" s="160"/>
      <c r="REP18" s="160"/>
      <c r="REQ18" s="160"/>
      <c r="RER18" s="160"/>
      <c r="RES18" s="160"/>
      <c r="RET18" s="160"/>
      <c r="REU18" s="160"/>
      <c r="REV18" s="160"/>
      <c r="REW18" s="160"/>
      <c r="REX18" s="160"/>
      <c r="REY18" s="160"/>
      <c r="REZ18" s="160"/>
      <c r="RFA18" s="160"/>
      <c r="RFB18" s="160"/>
      <c r="RFC18" s="160"/>
      <c r="RFD18" s="160"/>
      <c r="RFE18" s="160"/>
      <c r="RFF18" s="160"/>
      <c r="RFG18" s="160"/>
      <c r="RFH18" s="160"/>
      <c r="RFI18" s="160"/>
      <c r="RFJ18" s="160"/>
      <c r="RFK18" s="160"/>
      <c r="RFL18" s="160"/>
      <c r="RFM18" s="160"/>
      <c r="RFN18" s="160"/>
      <c r="RFO18" s="160"/>
      <c r="RFP18" s="160"/>
      <c r="RFQ18" s="160"/>
      <c r="RFR18" s="160"/>
      <c r="RFS18" s="160"/>
      <c r="RFT18" s="160"/>
      <c r="RFU18" s="160"/>
      <c r="RFV18" s="160"/>
      <c r="RFW18" s="160"/>
      <c r="RFX18" s="160"/>
      <c r="RFY18" s="160"/>
      <c r="RFZ18" s="160"/>
      <c r="RGA18" s="160"/>
      <c r="RGB18" s="160"/>
      <c r="RGC18" s="160"/>
      <c r="RGD18" s="160"/>
      <c r="RGE18" s="160"/>
      <c r="RGF18" s="160"/>
      <c r="RGG18" s="160"/>
      <c r="RGH18" s="160"/>
      <c r="RGI18" s="160"/>
      <c r="RGJ18" s="160"/>
      <c r="RGK18" s="160"/>
      <c r="RGL18" s="160"/>
      <c r="RGM18" s="160"/>
      <c r="RGN18" s="160"/>
      <c r="RGO18" s="160"/>
      <c r="RGP18" s="160"/>
      <c r="RGQ18" s="160"/>
      <c r="RGR18" s="160"/>
      <c r="RGS18" s="160"/>
      <c r="RGT18" s="160"/>
      <c r="RGU18" s="160"/>
      <c r="RGV18" s="160"/>
      <c r="RGW18" s="160"/>
      <c r="RGX18" s="160"/>
      <c r="RGY18" s="160"/>
      <c r="RGZ18" s="160"/>
      <c r="RHA18" s="160"/>
      <c r="RHB18" s="160"/>
      <c r="RHC18" s="160"/>
      <c r="RHD18" s="160"/>
      <c r="RHE18" s="160"/>
      <c r="RHF18" s="160"/>
      <c r="RHG18" s="160"/>
      <c r="RHH18" s="160"/>
      <c r="RHI18" s="160"/>
      <c r="RHJ18" s="160"/>
      <c r="RHK18" s="160"/>
      <c r="RHL18" s="160"/>
      <c r="RHM18" s="160"/>
      <c r="RHN18" s="160"/>
      <c r="RHO18" s="160"/>
      <c r="RHP18" s="160"/>
      <c r="RHQ18" s="160"/>
      <c r="RHR18" s="160"/>
      <c r="RHS18" s="160"/>
      <c r="RHT18" s="160"/>
      <c r="RHU18" s="160"/>
      <c r="RHV18" s="160"/>
      <c r="RHW18" s="160"/>
      <c r="RHX18" s="160"/>
      <c r="RHY18" s="160"/>
      <c r="RHZ18" s="160"/>
      <c r="RIA18" s="160"/>
      <c r="RIB18" s="160"/>
      <c r="RIC18" s="160"/>
      <c r="RID18" s="160"/>
      <c r="RIE18" s="160"/>
      <c r="RIF18" s="160"/>
      <c r="RIG18" s="160"/>
      <c r="RIH18" s="160"/>
      <c r="RII18" s="160"/>
      <c r="RIJ18" s="160"/>
      <c r="RIK18" s="160"/>
      <c r="RIL18" s="160"/>
      <c r="RIM18" s="160"/>
      <c r="RIN18" s="160"/>
      <c r="RIO18" s="160"/>
      <c r="RIP18" s="160"/>
      <c r="RIQ18" s="160"/>
      <c r="RIR18" s="160"/>
      <c r="RIS18" s="160"/>
      <c r="RIT18" s="160"/>
      <c r="RIU18" s="160"/>
      <c r="RIV18" s="160"/>
      <c r="RIW18" s="160"/>
      <c r="RIX18" s="160"/>
      <c r="RIY18" s="160"/>
      <c r="RIZ18" s="160"/>
      <c r="RJA18" s="160"/>
      <c r="RJB18" s="160"/>
      <c r="RJC18" s="160"/>
      <c r="RJD18" s="160"/>
      <c r="RJE18" s="160"/>
      <c r="RJF18" s="160"/>
      <c r="RJG18" s="160"/>
      <c r="RJH18" s="160"/>
      <c r="RJI18" s="160"/>
      <c r="RJJ18" s="160"/>
      <c r="RJK18" s="160"/>
      <c r="RJL18" s="160"/>
      <c r="RJM18" s="160"/>
      <c r="RJN18" s="160"/>
      <c r="RJO18" s="160"/>
      <c r="RJP18" s="160"/>
      <c r="RJQ18" s="160"/>
      <c r="RJR18" s="160"/>
      <c r="RJS18" s="160"/>
      <c r="RJT18" s="160"/>
      <c r="RJU18" s="160"/>
      <c r="RJV18" s="160"/>
      <c r="RJW18" s="160"/>
      <c r="RJX18" s="160"/>
      <c r="RJY18" s="160"/>
      <c r="RJZ18" s="160"/>
      <c r="RKA18" s="160"/>
      <c r="RKB18" s="160"/>
      <c r="RKC18" s="160"/>
      <c r="RKD18" s="160"/>
      <c r="RKE18" s="160"/>
      <c r="RKF18" s="160"/>
      <c r="RKG18" s="160"/>
      <c r="RKH18" s="160"/>
      <c r="RKI18" s="160"/>
      <c r="RKJ18" s="160"/>
      <c r="RKK18" s="160"/>
      <c r="RKL18" s="160"/>
      <c r="RKM18" s="160"/>
      <c r="RKN18" s="160"/>
      <c r="RKO18" s="160"/>
      <c r="RKP18" s="160"/>
      <c r="RKQ18" s="160"/>
      <c r="RKR18" s="160"/>
      <c r="RKS18" s="160"/>
      <c r="RKT18" s="160"/>
      <c r="RKU18" s="160"/>
      <c r="RKV18" s="160"/>
      <c r="RKW18" s="160"/>
      <c r="RKX18" s="160"/>
      <c r="RKY18" s="160"/>
      <c r="RKZ18" s="160"/>
      <c r="RLA18" s="160"/>
      <c r="RLB18" s="160"/>
      <c r="RLC18" s="160"/>
      <c r="RLD18" s="160"/>
      <c r="RLE18" s="160"/>
      <c r="RLF18" s="160"/>
      <c r="RLG18" s="160"/>
      <c r="RLH18" s="160"/>
      <c r="RLI18" s="160"/>
      <c r="RLJ18" s="160"/>
      <c r="RLK18" s="160"/>
      <c r="RLL18" s="160"/>
      <c r="RLM18" s="160"/>
      <c r="RLN18" s="160"/>
      <c r="RLO18" s="160"/>
      <c r="RLP18" s="160"/>
      <c r="RLQ18" s="160"/>
      <c r="RLR18" s="160"/>
      <c r="RLS18" s="160"/>
      <c r="RLT18" s="160"/>
      <c r="RLU18" s="160"/>
      <c r="RLV18" s="160"/>
      <c r="RLW18" s="160"/>
      <c r="RLX18" s="160"/>
      <c r="RLY18" s="160"/>
      <c r="RLZ18" s="160"/>
      <c r="RMA18" s="160"/>
      <c r="RMB18" s="160"/>
      <c r="RMC18" s="160"/>
      <c r="RMD18" s="160"/>
      <c r="RME18" s="160"/>
      <c r="RMF18" s="160"/>
      <c r="RMG18" s="160"/>
      <c r="RMH18" s="160"/>
      <c r="RMI18" s="160"/>
      <c r="RMJ18" s="160"/>
      <c r="RMK18" s="160"/>
      <c r="RML18" s="160"/>
      <c r="RMM18" s="160"/>
      <c r="RMN18" s="160"/>
      <c r="RMO18" s="160"/>
      <c r="RMP18" s="160"/>
      <c r="RMQ18" s="160"/>
      <c r="RMR18" s="160"/>
      <c r="RMS18" s="160"/>
      <c r="RMT18" s="160"/>
      <c r="RMU18" s="160"/>
      <c r="RMV18" s="160"/>
      <c r="RMW18" s="160"/>
      <c r="RMX18" s="160"/>
      <c r="RMY18" s="160"/>
      <c r="RMZ18" s="160"/>
      <c r="RNA18" s="160"/>
      <c r="RNB18" s="160"/>
      <c r="RNC18" s="160"/>
      <c r="RND18" s="160"/>
      <c r="RNE18" s="160"/>
      <c r="RNF18" s="160"/>
      <c r="RNG18" s="160"/>
      <c r="RNH18" s="160"/>
      <c r="RNI18" s="160"/>
      <c r="RNJ18" s="160"/>
      <c r="RNK18" s="160"/>
      <c r="RNL18" s="160"/>
      <c r="RNM18" s="160"/>
      <c r="RNN18" s="160"/>
      <c r="RNO18" s="160"/>
      <c r="RNP18" s="160"/>
      <c r="RNQ18" s="160"/>
      <c r="RNR18" s="160"/>
      <c r="RNS18" s="160"/>
      <c r="RNT18" s="160"/>
      <c r="RNU18" s="160"/>
      <c r="RNV18" s="160"/>
      <c r="RNW18" s="160"/>
      <c r="RNX18" s="160"/>
      <c r="RNY18" s="160"/>
      <c r="RNZ18" s="160"/>
      <c r="ROA18" s="160"/>
      <c r="ROB18" s="160"/>
      <c r="ROC18" s="160"/>
      <c r="ROD18" s="160"/>
      <c r="ROE18" s="160"/>
      <c r="ROF18" s="160"/>
      <c r="ROG18" s="160"/>
      <c r="ROH18" s="160"/>
      <c r="ROI18" s="160"/>
      <c r="ROJ18" s="160"/>
      <c r="ROK18" s="160"/>
      <c r="ROL18" s="160"/>
      <c r="ROM18" s="160"/>
      <c r="RON18" s="160"/>
      <c r="ROO18" s="160"/>
      <c r="ROP18" s="160"/>
      <c r="ROQ18" s="160"/>
      <c r="ROR18" s="160"/>
      <c r="ROS18" s="160"/>
      <c r="ROT18" s="160"/>
      <c r="ROU18" s="160"/>
      <c r="ROV18" s="160"/>
      <c r="ROW18" s="160"/>
      <c r="ROX18" s="160"/>
      <c r="ROY18" s="160"/>
      <c r="ROZ18" s="160"/>
      <c r="RPA18" s="160"/>
      <c r="RPB18" s="160"/>
      <c r="RPC18" s="160"/>
      <c r="RPD18" s="160"/>
      <c r="RPE18" s="160"/>
      <c r="RPF18" s="160"/>
      <c r="RPG18" s="160"/>
      <c r="RPH18" s="160"/>
      <c r="RPI18" s="160"/>
      <c r="RPJ18" s="160"/>
      <c r="RPK18" s="160"/>
      <c r="RPL18" s="160"/>
      <c r="RPM18" s="160"/>
      <c r="RPN18" s="160"/>
      <c r="RPO18" s="160"/>
      <c r="RPP18" s="160"/>
      <c r="RPQ18" s="160"/>
      <c r="RPR18" s="160"/>
      <c r="RPS18" s="160"/>
      <c r="RPT18" s="160"/>
      <c r="RPU18" s="160"/>
      <c r="RPV18" s="160"/>
      <c r="RPW18" s="160"/>
      <c r="RPX18" s="160"/>
      <c r="RPY18" s="160"/>
      <c r="RPZ18" s="160"/>
      <c r="RQA18" s="160"/>
      <c r="RQB18" s="160"/>
      <c r="RQC18" s="160"/>
      <c r="RQD18" s="160"/>
      <c r="RQE18" s="160"/>
      <c r="RQF18" s="160"/>
      <c r="RQG18" s="160"/>
      <c r="RQH18" s="160"/>
      <c r="RQI18" s="160"/>
      <c r="RQJ18" s="160"/>
      <c r="RQK18" s="160"/>
      <c r="RQL18" s="160"/>
      <c r="RQM18" s="160"/>
      <c r="RQN18" s="160"/>
      <c r="RQO18" s="160"/>
      <c r="RQP18" s="160"/>
      <c r="RQQ18" s="160"/>
      <c r="RQR18" s="160"/>
      <c r="RQS18" s="160"/>
      <c r="RQT18" s="160"/>
      <c r="RQU18" s="160"/>
      <c r="RQV18" s="160"/>
      <c r="RQW18" s="160"/>
      <c r="RQX18" s="160"/>
      <c r="RQY18" s="160"/>
      <c r="RQZ18" s="160"/>
      <c r="RRA18" s="160"/>
      <c r="RRB18" s="160"/>
      <c r="RRC18" s="160"/>
      <c r="RRD18" s="160"/>
      <c r="RRE18" s="160"/>
      <c r="RRF18" s="160"/>
      <c r="RRG18" s="160"/>
      <c r="RRH18" s="160"/>
      <c r="RRI18" s="160"/>
      <c r="RRJ18" s="160"/>
      <c r="RRK18" s="160"/>
      <c r="RRL18" s="160"/>
      <c r="RRM18" s="160"/>
      <c r="RRN18" s="160"/>
      <c r="RRO18" s="160"/>
      <c r="RRP18" s="160"/>
      <c r="RRQ18" s="160"/>
      <c r="RRR18" s="160"/>
      <c r="RRS18" s="160"/>
      <c r="RRT18" s="160"/>
      <c r="RRU18" s="160"/>
      <c r="RRV18" s="160"/>
      <c r="RRW18" s="160"/>
      <c r="RRX18" s="160"/>
      <c r="RRY18" s="160"/>
      <c r="RRZ18" s="160"/>
      <c r="RSA18" s="160"/>
      <c r="RSB18" s="160"/>
      <c r="RSC18" s="160"/>
      <c r="RSD18" s="160"/>
      <c r="RSE18" s="160"/>
      <c r="RSF18" s="160"/>
      <c r="RSG18" s="160"/>
      <c r="RSH18" s="160"/>
      <c r="RSI18" s="160"/>
      <c r="RSJ18" s="160"/>
      <c r="RSK18" s="160"/>
      <c r="RSL18" s="160"/>
      <c r="RSM18" s="160"/>
      <c r="RSN18" s="160"/>
      <c r="RSO18" s="160"/>
      <c r="RSP18" s="160"/>
      <c r="RSQ18" s="160"/>
      <c r="RSR18" s="160"/>
      <c r="RSS18" s="160"/>
      <c r="RST18" s="160"/>
      <c r="RSU18" s="160"/>
      <c r="RSV18" s="160"/>
      <c r="RSW18" s="160"/>
      <c r="RSX18" s="160"/>
      <c r="RSY18" s="160"/>
      <c r="RSZ18" s="160"/>
      <c r="RTA18" s="160"/>
      <c r="RTB18" s="160"/>
      <c r="RTC18" s="160"/>
      <c r="RTD18" s="160"/>
      <c r="RTE18" s="160"/>
      <c r="RTF18" s="160"/>
      <c r="RTG18" s="160"/>
      <c r="RTH18" s="160"/>
      <c r="RTI18" s="160"/>
      <c r="RTJ18" s="160"/>
      <c r="RTK18" s="160"/>
      <c r="RTL18" s="160"/>
      <c r="RTM18" s="160"/>
      <c r="RTN18" s="160"/>
      <c r="RTO18" s="160"/>
      <c r="RTP18" s="160"/>
      <c r="RTQ18" s="160"/>
      <c r="RTR18" s="160"/>
      <c r="RTS18" s="160"/>
      <c r="RTT18" s="160"/>
      <c r="RTU18" s="160"/>
      <c r="RTV18" s="160"/>
      <c r="RTW18" s="160"/>
      <c r="RTX18" s="160"/>
      <c r="RTY18" s="160"/>
      <c r="RTZ18" s="160"/>
      <c r="RUA18" s="160"/>
      <c r="RUB18" s="160"/>
      <c r="RUC18" s="160"/>
      <c r="RUD18" s="160"/>
      <c r="RUE18" s="160"/>
      <c r="RUF18" s="160"/>
      <c r="RUG18" s="160"/>
      <c r="RUH18" s="160"/>
      <c r="RUI18" s="160"/>
      <c r="RUJ18" s="160"/>
      <c r="RUK18" s="160"/>
      <c r="RUL18" s="160"/>
      <c r="RUM18" s="160"/>
      <c r="RUN18" s="160"/>
      <c r="RUO18" s="160"/>
      <c r="RUP18" s="160"/>
      <c r="RUQ18" s="160"/>
      <c r="RUR18" s="160"/>
      <c r="RUS18" s="160"/>
      <c r="RUT18" s="160"/>
      <c r="RUU18" s="160"/>
      <c r="RUV18" s="160"/>
      <c r="RUW18" s="160"/>
      <c r="RUX18" s="160"/>
      <c r="RUY18" s="160"/>
      <c r="RUZ18" s="160"/>
      <c r="RVA18" s="160"/>
      <c r="RVB18" s="160"/>
      <c r="RVC18" s="160"/>
      <c r="RVD18" s="160"/>
      <c r="RVE18" s="160"/>
      <c r="RVF18" s="160"/>
      <c r="RVG18" s="160"/>
      <c r="RVH18" s="160"/>
      <c r="RVI18" s="160"/>
      <c r="RVJ18" s="160"/>
      <c r="RVK18" s="160"/>
      <c r="RVL18" s="160"/>
      <c r="RVM18" s="160"/>
      <c r="RVN18" s="160"/>
      <c r="RVO18" s="160"/>
      <c r="RVP18" s="160"/>
      <c r="RVQ18" s="160"/>
      <c r="RVR18" s="160"/>
      <c r="RVS18" s="160"/>
      <c r="RVT18" s="160"/>
      <c r="RVU18" s="160"/>
      <c r="RVV18" s="160"/>
      <c r="RVW18" s="160"/>
      <c r="RVX18" s="160"/>
      <c r="RVY18" s="160"/>
      <c r="RVZ18" s="160"/>
      <c r="RWA18" s="160"/>
      <c r="RWB18" s="160"/>
      <c r="RWC18" s="160"/>
      <c r="RWD18" s="160"/>
      <c r="RWE18" s="160"/>
      <c r="RWF18" s="160"/>
      <c r="RWG18" s="160"/>
      <c r="RWH18" s="160"/>
      <c r="RWI18" s="160"/>
      <c r="RWJ18" s="160"/>
      <c r="RWK18" s="160"/>
      <c r="RWL18" s="160"/>
      <c r="RWM18" s="160"/>
      <c r="RWN18" s="160"/>
      <c r="RWO18" s="160"/>
      <c r="RWP18" s="160"/>
      <c r="RWQ18" s="160"/>
      <c r="RWR18" s="160"/>
      <c r="RWS18" s="160"/>
      <c r="RWT18" s="160"/>
      <c r="RWU18" s="160"/>
      <c r="RWV18" s="160"/>
      <c r="RWW18" s="160"/>
      <c r="RWX18" s="160"/>
      <c r="RWY18" s="160"/>
      <c r="RWZ18" s="160"/>
      <c r="RXA18" s="160"/>
      <c r="RXB18" s="160"/>
      <c r="RXC18" s="160"/>
      <c r="RXD18" s="160"/>
      <c r="RXE18" s="160"/>
      <c r="RXF18" s="160"/>
      <c r="RXG18" s="160"/>
      <c r="RXH18" s="160"/>
      <c r="RXI18" s="160"/>
      <c r="RXJ18" s="160"/>
      <c r="RXK18" s="160"/>
      <c r="RXL18" s="160"/>
      <c r="RXM18" s="160"/>
      <c r="RXN18" s="160"/>
      <c r="RXO18" s="160"/>
      <c r="RXP18" s="160"/>
      <c r="RXQ18" s="160"/>
      <c r="RXR18" s="160"/>
      <c r="RXS18" s="160"/>
      <c r="RXT18" s="160"/>
      <c r="RXU18" s="160"/>
      <c r="RXV18" s="160"/>
      <c r="RXW18" s="160"/>
      <c r="RXX18" s="160"/>
      <c r="RXY18" s="160"/>
      <c r="RXZ18" s="160"/>
      <c r="RYA18" s="160"/>
      <c r="RYB18" s="160"/>
      <c r="RYC18" s="160"/>
      <c r="RYD18" s="160"/>
      <c r="RYE18" s="160"/>
      <c r="RYF18" s="160"/>
      <c r="RYG18" s="160"/>
      <c r="RYH18" s="160"/>
      <c r="RYI18" s="160"/>
      <c r="RYJ18" s="160"/>
      <c r="RYK18" s="160"/>
      <c r="RYL18" s="160"/>
      <c r="RYM18" s="160"/>
      <c r="RYN18" s="160"/>
      <c r="RYO18" s="160"/>
      <c r="RYP18" s="160"/>
      <c r="RYQ18" s="160"/>
      <c r="RYR18" s="160"/>
      <c r="RYS18" s="160"/>
      <c r="RYT18" s="160"/>
      <c r="RYU18" s="160"/>
      <c r="RYV18" s="160"/>
      <c r="RYW18" s="160"/>
      <c r="RYX18" s="160"/>
      <c r="RYY18" s="160"/>
      <c r="RYZ18" s="160"/>
      <c r="RZA18" s="160"/>
      <c r="RZB18" s="160"/>
      <c r="RZC18" s="160"/>
      <c r="RZD18" s="160"/>
      <c r="RZE18" s="160"/>
      <c r="RZF18" s="160"/>
      <c r="RZG18" s="160"/>
      <c r="RZH18" s="160"/>
      <c r="RZI18" s="160"/>
      <c r="RZJ18" s="160"/>
      <c r="RZK18" s="160"/>
      <c r="RZL18" s="160"/>
      <c r="RZM18" s="160"/>
      <c r="RZN18" s="160"/>
      <c r="RZO18" s="160"/>
      <c r="RZP18" s="160"/>
      <c r="RZQ18" s="160"/>
      <c r="RZR18" s="160"/>
      <c r="RZS18" s="160"/>
      <c r="RZT18" s="160"/>
      <c r="RZU18" s="160"/>
      <c r="RZV18" s="160"/>
      <c r="RZW18" s="160"/>
      <c r="RZX18" s="160"/>
      <c r="RZY18" s="160"/>
      <c r="RZZ18" s="160"/>
      <c r="SAA18" s="160"/>
      <c r="SAB18" s="160"/>
      <c r="SAC18" s="160"/>
      <c r="SAD18" s="160"/>
      <c r="SAE18" s="160"/>
      <c r="SAF18" s="160"/>
      <c r="SAG18" s="160"/>
      <c r="SAH18" s="160"/>
      <c r="SAI18" s="160"/>
      <c r="SAJ18" s="160"/>
      <c r="SAK18" s="160"/>
      <c r="SAL18" s="160"/>
      <c r="SAM18" s="160"/>
      <c r="SAN18" s="160"/>
      <c r="SAO18" s="160"/>
      <c r="SAP18" s="160"/>
      <c r="SAQ18" s="160"/>
      <c r="SAR18" s="160"/>
      <c r="SAS18" s="160"/>
      <c r="SAT18" s="160"/>
      <c r="SAU18" s="160"/>
      <c r="SAV18" s="160"/>
      <c r="SAW18" s="160"/>
      <c r="SAX18" s="160"/>
      <c r="SAY18" s="160"/>
      <c r="SAZ18" s="160"/>
      <c r="SBA18" s="160"/>
      <c r="SBB18" s="160"/>
      <c r="SBC18" s="160"/>
      <c r="SBD18" s="160"/>
      <c r="SBE18" s="160"/>
      <c r="SBF18" s="160"/>
      <c r="SBG18" s="160"/>
      <c r="SBH18" s="160"/>
      <c r="SBI18" s="160"/>
      <c r="SBJ18" s="160"/>
      <c r="SBK18" s="160"/>
      <c r="SBL18" s="160"/>
      <c r="SBM18" s="160"/>
      <c r="SBN18" s="160"/>
      <c r="SBO18" s="160"/>
      <c r="SBP18" s="160"/>
      <c r="SBQ18" s="160"/>
      <c r="SBR18" s="160"/>
      <c r="SBS18" s="160"/>
      <c r="SBT18" s="160"/>
      <c r="SBU18" s="160"/>
      <c r="SBV18" s="160"/>
      <c r="SBW18" s="160"/>
      <c r="SBX18" s="160"/>
      <c r="SBY18" s="160"/>
      <c r="SBZ18" s="160"/>
      <c r="SCA18" s="160"/>
      <c r="SCB18" s="160"/>
      <c r="SCC18" s="160"/>
      <c r="SCD18" s="160"/>
      <c r="SCE18" s="160"/>
      <c r="SCF18" s="160"/>
      <c r="SCG18" s="160"/>
      <c r="SCH18" s="160"/>
      <c r="SCI18" s="160"/>
      <c r="SCJ18" s="160"/>
      <c r="SCK18" s="160"/>
      <c r="SCL18" s="160"/>
      <c r="SCM18" s="160"/>
      <c r="SCN18" s="160"/>
      <c r="SCO18" s="160"/>
      <c r="SCP18" s="160"/>
      <c r="SCQ18" s="160"/>
      <c r="SCR18" s="160"/>
      <c r="SCS18" s="160"/>
      <c r="SCT18" s="160"/>
      <c r="SCU18" s="160"/>
      <c r="SCV18" s="160"/>
      <c r="SCW18" s="160"/>
      <c r="SCX18" s="160"/>
      <c r="SCY18" s="160"/>
      <c r="SCZ18" s="160"/>
      <c r="SDA18" s="160"/>
      <c r="SDB18" s="160"/>
      <c r="SDC18" s="160"/>
      <c r="SDD18" s="160"/>
      <c r="SDE18" s="160"/>
      <c r="SDF18" s="160"/>
      <c r="SDG18" s="160"/>
      <c r="SDH18" s="160"/>
      <c r="SDI18" s="160"/>
      <c r="SDJ18" s="160"/>
      <c r="SDK18" s="160"/>
      <c r="SDL18" s="160"/>
      <c r="SDM18" s="160"/>
      <c r="SDN18" s="160"/>
      <c r="SDO18" s="160"/>
      <c r="SDP18" s="160"/>
      <c r="SDQ18" s="160"/>
      <c r="SDR18" s="160"/>
      <c r="SDS18" s="160"/>
      <c r="SDT18" s="160"/>
      <c r="SDU18" s="160"/>
      <c r="SDV18" s="160"/>
      <c r="SDW18" s="160"/>
      <c r="SDX18" s="160"/>
      <c r="SDY18" s="160"/>
      <c r="SDZ18" s="160"/>
      <c r="SEA18" s="160"/>
      <c r="SEB18" s="160"/>
      <c r="SEC18" s="160"/>
      <c r="SED18" s="160"/>
      <c r="SEE18" s="160"/>
      <c r="SEF18" s="160"/>
      <c r="SEG18" s="160"/>
      <c r="SEH18" s="160"/>
      <c r="SEI18" s="160"/>
      <c r="SEJ18" s="160"/>
      <c r="SEK18" s="160"/>
      <c r="SEL18" s="160"/>
      <c r="SEM18" s="160"/>
      <c r="SEN18" s="160"/>
      <c r="SEO18" s="160"/>
      <c r="SEP18" s="160"/>
      <c r="SEQ18" s="160"/>
      <c r="SER18" s="160"/>
      <c r="SES18" s="160"/>
      <c r="SET18" s="160"/>
      <c r="SEU18" s="160"/>
      <c r="SEV18" s="160"/>
      <c r="SEW18" s="160"/>
      <c r="SEX18" s="160"/>
      <c r="SEY18" s="160"/>
      <c r="SEZ18" s="160"/>
      <c r="SFA18" s="160"/>
      <c r="SFB18" s="160"/>
      <c r="SFC18" s="160"/>
      <c r="SFD18" s="160"/>
      <c r="SFE18" s="160"/>
      <c r="SFF18" s="160"/>
      <c r="SFG18" s="160"/>
      <c r="SFH18" s="160"/>
      <c r="SFI18" s="160"/>
      <c r="SFJ18" s="160"/>
      <c r="SFK18" s="160"/>
      <c r="SFL18" s="160"/>
      <c r="SFM18" s="160"/>
      <c r="SFN18" s="160"/>
      <c r="SFO18" s="160"/>
      <c r="SFP18" s="160"/>
      <c r="SFQ18" s="160"/>
      <c r="SFR18" s="160"/>
      <c r="SFS18" s="160"/>
      <c r="SFT18" s="160"/>
      <c r="SFU18" s="160"/>
      <c r="SFV18" s="160"/>
      <c r="SFW18" s="160"/>
      <c r="SFX18" s="160"/>
      <c r="SFY18" s="160"/>
      <c r="SFZ18" s="160"/>
      <c r="SGA18" s="160"/>
      <c r="SGB18" s="160"/>
      <c r="SGC18" s="160"/>
      <c r="SGD18" s="160"/>
      <c r="SGE18" s="160"/>
      <c r="SGF18" s="160"/>
      <c r="SGG18" s="160"/>
      <c r="SGH18" s="160"/>
      <c r="SGI18" s="160"/>
      <c r="SGJ18" s="160"/>
      <c r="SGK18" s="160"/>
      <c r="SGL18" s="160"/>
      <c r="SGM18" s="160"/>
      <c r="SGN18" s="160"/>
      <c r="SGO18" s="160"/>
      <c r="SGP18" s="160"/>
      <c r="SGQ18" s="160"/>
      <c r="SGR18" s="160"/>
      <c r="SGS18" s="160"/>
      <c r="SGT18" s="160"/>
      <c r="SGU18" s="160"/>
      <c r="SGV18" s="160"/>
      <c r="SGW18" s="160"/>
      <c r="SGX18" s="160"/>
      <c r="SGY18" s="160"/>
      <c r="SGZ18" s="160"/>
      <c r="SHA18" s="160"/>
      <c r="SHB18" s="160"/>
      <c r="SHC18" s="160"/>
      <c r="SHD18" s="160"/>
      <c r="SHE18" s="160"/>
      <c r="SHF18" s="160"/>
      <c r="SHG18" s="160"/>
      <c r="SHH18" s="160"/>
      <c r="SHI18" s="160"/>
      <c r="SHJ18" s="160"/>
      <c r="SHK18" s="160"/>
      <c r="SHL18" s="160"/>
      <c r="SHM18" s="160"/>
      <c r="SHN18" s="160"/>
      <c r="SHO18" s="160"/>
      <c r="SHP18" s="160"/>
      <c r="SHQ18" s="160"/>
      <c r="SHR18" s="160"/>
      <c r="SHS18" s="160"/>
      <c r="SHT18" s="160"/>
      <c r="SHU18" s="160"/>
      <c r="SHV18" s="160"/>
      <c r="SHW18" s="160"/>
      <c r="SHX18" s="160"/>
      <c r="SHY18" s="160"/>
      <c r="SHZ18" s="160"/>
      <c r="SIA18" s="160"/>
      <c r="SIB18" s="160"/>
      <c r="SIC18" s="160"/>
      <c r="SID18" s="160"/>
      <c r="SIE18" s="160"/>
      <c r="SIF18" s="160"/>
      <c r="SIG18" s="160"/>
      <c r="SIH18" s="160"/>
      <c r="SII18" s="160"/>
      <c r="SIJ18" s="160"/>
      <c r="SIK18" s="160"/>
      <c r="SIL18" s="160"/>
      <c r="SIM18" s="160"/>
      <c r="SIN18" s="160"/>
      <c r="SIO18" s="160"/>
      <c r="SIP18" s="160"/>
      <c r="SIQ18" s="160"/>
      <c r="SIR18" s="160"/>
      <c r="SIS18" s="160"/>
      <c r="SIT18" s="160"/>
      <c r="SIU18" s="160"/>
      <c r="SIV18" s="160"/>
      <c r="SIW18" s="160"/>
      <c r="SIX18" s="160"/>
      <c r="SIY18" s="160"/>
      <c r="SIZ18" s="160"/>
      <c r="SJA18" s="160"/>
      <c r="SJB18" s="160"/>
      <c r="SJC18" s="160"/>
      <c r="SJD18" s="160"/>
      <c r="SJE18" s="160"/>
      <c r="SJF18" s="160"/>
      <c r="SJG18" s="160"/>
      <c r="SJH18" s="160"/>
      <c r="SJI18" s="160"/>
      <c r="SJJ18" s="160"/>
      <c r="SJK18" s="160"/>
      <c r="SJL18" s="160"/>
      <c r="SJM18" s="160"/>
      <c r="SJN18" s="160"/>
      <c r="SJO18" s="160"/>
      <c r="SJP18" s="160"/>
      <c r="SJQ18" s="160"/>
      <c r="SJR18" s="160"/>
      <c r="SJS18" s="160"/>
      <c r="SJT18" s="160"/>
      <c r="SJU18" s="160"/>
      <c r="SJV18" s="160"/>
      <c r="SJW18" s="160"/>
      <c r="SJX18" s="160"/>
      <c r="SJY18" s="160"/>
      <c r="SJZ18" s="160"/>
      <c r="SKA18" s="160"/>
      <c r="SKB18" s="160"/>
      <c r="SKC18" s="160"/>
      <c r="SKD18" s="160"/>
      <c r="SKE18" s="160"/>
      <c r="SKF18" s="160"/>
      <c r="SKG18" s="160"/>
      <c r="SKH18" s="160"/>
      <c r="SKI18" s="160"/>
      <c r="SKJ18" s="160"/>
      <c r="SKK18" s="160"/>
      <c r="SKL18" s="160"/>
      <c r="SKM18" s="160"/>
      <c r="SKN18" s="160"/>
      <c r="SKO18" s="160"/>
      <c r="SKP18" s="160"/>
      <c r="SKQ18" s="160"/>
      <c r="SKR18" s="160"/>
      <c r="SKS18" s="160"/>
      <c r="SKT18" s="160"/>
      <c r="SKU18" s="160"/>
      <c r="SKV18" s="160"/>
      <c r="SKW18" s="160"/>
      <c r="SKX18" s="160"/>
      <c r="SKY18" s="160"/>
      <c r="SKZ18" s="160"/>
      <c r="SLA18" s="160"/>
      <c r="SLB18" s="160"/>
      <c r="SLC18" s="160"/>
      <c r="SLD18" s="160"/>
      <c r="SLE18" s="160"/>
      <c r="SLF18" s="160"/>
      <c r="SLG18" s="160"/>
      <c r="SLH18" s="160"/>
      <c r="SLI18" s="160"/>
      <c r="SLJ18" s="160"/>
      <c r="SLK18" s="160"/>
      <c r="SLL18" s="160"/>
      <c r="SLM18" s="160"/>
      <c r="SLN18" s="160"/>
      <c r="SLO18" s="160"/>
      <c r="SLP18" s="160"/>
      <c r="SLQ18" s="160"/>
      <c r="SLR18" s="160"/>
      <c r="SLS18" s="160"/>
      <c r="SLT18" s="160"/>
      <c r="SLU18" s="160"/>
      <c r="SLV18" s="160"/>
      <c r="SLW18" s="160"/>
      <c r="SLX18" s="160"/>
      <c r="SLY18" s="160"/>
      <c r="SLZ18" s="160"/>
      <c r="SMA18" s="160"/>
      <c r="SMB18" s="160"/>
      <c r="SMC18" s="160"/>
      <c r="SMD18" s="160"/>
      <c r="SME18" s="160"/>
      <c r="SMF18" s="160"/>
      <c r="SMG18" s="160"/>
      <c r="SMH18" s="160"/>
      <c r="SMI18" s="160"/>
      <c r="SMJ18" s="160"/>
      <c r="SMK18" s="160"/>
      <c r="SML18" s="160"/>
      <c r="SMM18" s="160"/>
      <c r="SMN18" s="160"/>
      <c r="SMO18" s="160"/>
      <c r="SMP18" s="160"/>
      <c r="SMQ18" s="160"/>
      <c r="SMR18" s="160"/>
      <c r="SMS18" s="160"/>
      <c r="SMT18" s="160"/>
      <c r="SMU18" s="160"/>
      <c r="SMV18" s="160"/>
      <c r="SMW18" s="160"/>
      <c r="SMX18" s="160"/>
      <c r="SMY18" s="160"/>
      <c r="SMZ18" s="160"/>
      <c r="SNA18" s="160"/>
      <c r="SNB18" s="160"/>
      <c r="SNC18" s="160"/>
      <c r="SND18" s="160"/>
      <c r="SNE18" s="160"/>
      <c r="SNF18" s="160"/>
      <c r="SNG18" s="160"/>
      <c r="SNH18" s="160"/>
      <c r="SNI18" s="160"/>
      <c r="SNJ18" s="160"/>
      <c r="SNK18" s="160"/>
      <c r="SNL18" s="160"/>
      <c r="SNM18" s="160"/>
      <c r="SNN18" s="160"/>
      <c r="SNO18" s="160"/>
      <c r="SNP18" s="160"/>
      <c r="SNQ18" s="160"/>
      <c r="SNR18" s="160"/>
      <c r="SNS18" s="160"/>
      <c r="SNT18" s="160"/>
      <c r="SNU18" s="160"/>
      <c r="SNV18" s="160"/>
      <c r="SNW18" s="160"/>
      <c r="SNX18" s="160"/>
      <c r="SNY18" s="160"/>
      <c r="SNZ18" s="160"/>
      <c r="SOA18" s="160"/>
      <c r="SOB18" s="160"/>
      <c r="SOC18" s="160"/>
      <c r="SOD18" s="160"/>
      <c r="SOE18" s="160"/>
      <c r="SOF18" s="160"/>
      <c r="SOG18" s="160"/>
      <c r="SOH18" s="160"/>
      <c r="SOI18" s="160"/>
      <c r="SOJ18" s="160"/>
      <c r="SOK18" s="160"/>
      <c r="SOL18" s="160"/>
      <c r="SOM18" s="160"/>
      <c r="SON18" s="160"/>
      <c r="SOO18" s="160"/>
      <c r="SOP18" s="160"/>
      <c r="SOQ18" s="160"/>
      <c r="SOR18" s="160"/>
      <c r="SOS18" s="160"/>
      <c r="SOT18" s="160"/>
      <c r="SOU18" s="160"/>
      <c r="SOV18" s="160"/>
      <c r="SOW18" s="160"/>
      <c r="SOX18" s="160"/>
      <c r="SOY18" s="160"/>
      <c r="SOZ18" s="160"/>
      <c r="SPA18" s="160"/>
      <c r="SPB18" s="160"/>
      <c r="SPC18" s="160"/>
      <c r="SPD18" s="160"/>
      <c r="SPE18" s="160"/>
      <c r="SPF18" s="160"/>
      <c r="SPG18" s="160"/>
      <c r="SPH18" s="160"/>
      <c r="SPI18" s="160"/>
      <c r="SPJ18" s="160"/>
      <c r="SPK18" s="160"/>
      <c r="SPL18" s="160"/>
      <c r="SPM18" s="160"/>
      <c r="SPN18" s="160"/>
      <c r="SPO18" s="160"/>
      <c r="SPP18" s="160"/>
      <c r="SPQ18" s="160"/>
      <c r="SPR18" s="160"/>
      <c r="SPS18" s="160"/>
      <c r="SPT18" s="160"/>
      <c r="SPU18" s="160"/>
      <c r="SPV18" s="160"/>
      <c r="SPW18" s="160"/>
      <c r="SPX18" s="160"/>
      <c r="SPY18" s="160"/>
      <c r="SPZ18" s="160"/>
      <c r="SQA18" s="160"/>
      <c r="SQB18" s="160"/>
      <c r="SQC18" s="160"/>
      <c r="SQD18" s="160"/>
      <c r="SQE18" s="160"/>
      <c r="SQF18" s="160"/>
      <c r="SQG18" s="160"/>
      <c r="SQH18" s="160"/>
      <c r="SQI18" s="160"/>
      <c r="SQJ18" s="160"/>
      <c r="SQK18" s="160"/>
      <c r="SQL18" s="160"/>
      <c r="SQM18" s="160"/>
      <c r="SQN18" s="160"/>
      <c r="SQO18" s="160"/>
      <c r="SQP18" s="160"/>
      <c r="SQQ18" s="160"/>
      <c r="SQR18" s="160"/>
      <c r="SQS18" s="160"/>
      <c r="SQT18" s="160"/>
      <c r="SQU18" s="160"/>
      <c r="SQV18" s="160"/>
      <c r="SQW18" s="160"/>
      <c r="SQX18" s="160"/>
      <c r="SQY18" s="160"/>
      <c r="SQZ18" s="160"/>
      <c r="SRA18" s="160"/>
      <c r="SRB18" s="160"/>
      <c r="SRC18" s="160"/>
      <c r="SRD18" s="160"/>
      <c r="SRE18" s="160"/>
      <c r="SRF18" s="160"/>
      <c r="SRG18" s="160"/>
      <c r="SRH18" s="160"/>
      <c r="SRI18" s="160"/>
      <c r="SRJ18" s="160"/>
      <c r="SRK18" s="160"/>
      <c r="SRL18" s="160"/>
      <c r="SRM18" s="160"/>
      <c r="SRN18" s="160"/>
      <c r="SRO18" s="160"/>
      <c r="SRP18" s="160"/>
      <c r="SRQ18" s="160"/>
      <c r="SRR18" s="160"/>
      <c r="SRS18" s="160"/>
      <c r="SRT18" s="160"/>
      <c r="SRU18" s="160"/>
      <c r="SRV18" s="160"/>
      <c r="SRW18" s="160"/>
      <c r="SRX18" s="160"/>
      <c r="SRY18" s="160"/>
      <c r="SRZ18" s="160"/>
      <c r="SSA18" s="160"/>
      <c r="SSB18" s="160"/>
      <c r="SSC18" s="160"/>
      <c r="SSD18" s="160"/>
      <c r="SSE18" s="160"/>
      <c r="SSF18" s="160"/>
      <c r="SSG18" s="160"/>
      <c r="SSH18" s="160"/>
      <c r="SSI18" s="160"/>
      <c r="SSJ18" s="160"/>
      <c r="SSK18" s="160"/>
      <c r="SSL18" s="160"/>
      <c r="SSM18" s="160"/>
      <c r="SSN18" s="160"/>
      <c r="SSO18" s="160"/>
      <c r="SSP18" s="160"/>
      <c r="SSQ18" s="160"/>
      <c r="SSR18" s="160"/>
      <c r="SSS18" s="160"/>
      <c r="SST18" s="160"/>
      <c r="SSU18" s="160"/>
      <c r="SSV18" s="160"/>
      <c r="SSW18" s="160"/>
      <c r="SSX18" s="160"/>
      <c r="SSY18" s="160"/>
      <c r="SSZ18" s="160"/>
      <c r="STA18" s="160"/>
      <c r="STB18" s="160"/>
      <c r="STC18" s="160"/>
      <c r="STD18" s="160"/>
      <c r="STE18" s="160"/>
      <c r="STF18" s="160"/>
      <c r="STG18" s="160"/>
      <c r="STH18" s="160"/>
      <c r="STI18" s="160"/>
      <c r="STJ18" s="160"/>
      <c r="STK18" s="160"/>
      <c r="STL18" s="160"/>
      <c r="STM18" s="160"/>
      <c r="STN18" s="160"/>
      <c r="STO18" s="160"/>
      <c r="STP18" s="160"/>
      <c r="STQ18" s="160"/>
      <c r="STR18" s="160"/>
      <c r="STS18" s="160"/>
      <c r="STT18" s="160"/>
      <c r="STU18" s="160"/>
      <c r="STV18" s="160"/>
      <c r="STW18" s="160"/>
      <c r="STX18" s="160"/>
      <c r="STY18" s="160"/>
      <c r="STZ18" s="160"/>
      <c r="SUA18" s="160"/>
      <c r="SUB18" s="160"/>
      <c r="SUC18" s="160"/>
      <c r="SUD18" s="160"/>
      <c r="SUE18" s="160"/>
      <c r="SUF18" s="160"/>
      <c r="SUG18" s="160"/>
      <c r="SUH18" s="160"/>
      <c r="SUI18" s="160"/>
      <c r="SUJ18" s="160"/>
      <c r="SUK18" s="160"/>
      <c r="SUL18" s="160"/>
      <c r="SUM18" s="160"/>
      <c r="SUN18" s="160"/>
      <c r="SUO18" s="160"/>
      <c r="SUP18" s="160"/>
      <c r="SUQ18" s="160"/>
      <c r="SUR18" s="160"/>
      <c r="SUS18" s="160"/>
      <c r="SUT18" s="160"/>
      <c r="SUU18" s="160"/>
      <c r="SUV18" s="160"/>
      <c r="SUW18" s="160"/>
      <c r="SUX18" s="160"/>
      <c r="SUY18" s="160"/>
      <c r="SUZ18" s="160"/>
      <c r="SVA18" s="160"/>
      <c r="SVB18" s="160"/>
      <c r="SVC18" s="160"/>
      <c r="SVD18" s="160"/>
      <c r="SVE18" s="160"/>
      <c r="SVF18" s="160"/>
      <c r="SVG18" s="160"/>
      <c r="SVH18" s="160"/>
      <c r="SVI18" s="160"/>
      <c r="SVJ18" s="160"/>
      <c r="SVK18" s="160"/>
      <c r="SVL18" s="160"/>
      <c r="SVM18" s="160"/>
      <c r="SVN18" s="160"/>
      <c r="SVO18" s="160"/>
      <c r="SVP18" s="160"/>
      <c r="SVQ18" s="160"/>
      <c r="SVR18" s="160"/>
      <c r="SVS18" s="160"/>
      <c r="SVT18" s="160"/>
      <c r="SVU18" s="160"/>
      <c r="SVV18" s="160"/>
      <c r="SVW18" s="160"/>
      <c r="SVX18" s="160"/>
      <c r="SVY18" s="160"/>
      <c r="SVZ18" s="160"/>
      <c r="SWA18" s="160"/>
      <c r="SWB18" s="160"/>
      <c r="SWC18" s="160"/>
      <c r="SWD18" s="160"/>
      <c r="SWE18" s="160"/>
      <c r="SWF18" s="160"/>
      <c r="SWG18" s="160"/>
      <c r="SWH18" s="160"/>
      <c r="SWI18" s="160"/>
      <c r="SWJ18" s="160"/>
      <c r="SWK18" s="160"/>
      <c r="SWL18" s="160"/>
      <c r="SWM18" s="160"/>
      <c r="SWN18" s="160"/>
      <c r="SWO18" s="160"/>
      <c r="SWP18" s="160"/>
      <c r="SWQ18" s="160"/>
      <c r="SWR18" s="160"/>
      <c r="SWS18" s="160"/>
      <c r="SWT18" s="160"/>
      <c r="SWU18" s="160"/>
      <c r="SWV18" s="160"/>
      <c r="SWW18" s="160"/>
      <c r="SWX18" s="160"/>
      <c r="SWY18" s="160"/>
      <c r="SWZ18" s="160"/>
      <c r="SXA18" s="160"/>
      <c r="SXB18" s="160"/>
      <c r="SXC18" s="160"/>
      <c r="SXD18" s="160"/>
      <c r="SXE18" s="160"/>
      <c r="SXF18" s="160"/>
      <c r="SXG18" s="160"/>
      <c r="SXH18" s="160"/>
      <c r="SXI18" s="160"/>
      <c r="SXJ18" s="160"/>
      <c r="SXK18" s="160"/>
      <c r="SXL18" s="160"/>
      <c r="SXM18" s="160"/>
      <c r="SXN18" s="160"/>
      <c r="SXO18" s="160"/>
      <c r="SXP18" s="160"/>
      <c r="SXQ18" s="160"/>
      <c r="SXR18" s="160"/>
      <c r="SXS18" s="160"/>
      <c r="SXT18" s="160"/>
      <c r="SXU18" s="160"/>
      <c r="SXV18" s="160"/>
      <c r="SXW18" s="160"/>
      <c r="SXX18" s="160"/>
      <c r="SXY18" s="160"/>
      <c r="SXZ18" s="160"/>
      <c r="SYA18" s="160"/>
      <c r="SYB18" s="160"/>
      <c r="SYC18" s="160"/>
      <c r="SYD18" s="160"/>
      <c r="SYE18" s="160"/>
      <c r="SYF18" s="160"/>
      <c r="SYG18" s="160"/>
      <c r="SYH18" s="160"/>
      <c r="SYI18" s="160"/>
      <c r="SYJ18" s="160"/>
      <c r="SYK18" s="160"/>
      <c r="SYL18" s="160"/>
      <c r="SYM18" s="160"/>
      <c r="SYN18" s="160"/>
      <c r="SYO18" s="160"/>
      <c r="SYP18" s="160"/>
      <c r="SYQ18" s="160"/>
      <c r="SYR18" s="160"/>
      <c r="SYS18" s="160"/>
      <c r="SYT18" s="160"/>
      <c r="SYU18" s="160"/>
      <c r="SYV18" s="160"/>
      <c r="SYW18" s="160"/>
      <c r="SYX18" s="160"/>
      <c r="SYY18" s="160"/>
      <c r="SYZ18" s="160"/>
      <c r="SZA18" s="160"/>
      <c r="SZB18" s="160"/>
      <c r="SZC18" s="160"/>
      <c r="SZD18" s="160"/>
      <c r="SZE18" s="160"/>
      <c r="SZF18" s="160"/>
      <c r="SZG18" s="160"/>
      <c r="SZH18" s="160"/>
      <c r="SZI18" s="160"/>
      <c r="SZJ18" s="160"/>
      <c r="SZK18" s="160"/>
      <c r="SZL18" s="160"/>
      <c r="SZM18" s="160"/>
      <c r="SZN18" s="160"/>
      <c r="SZO18" s="160"/>
      <c r="SZP18" s="160"/>
      <c r="SZQ18" s="160"/>
      <c r="SZR18" s="160"/>
      <c r="SZS18" s="160"/>
      <c r="SZT18" s="160"/>
      <c r="SZU18" s="160"/>
      <c r="SZV18" s="160"/>
      <c r="SZW18" s="160"/>
      <c r="SZX18" s="160"/>
      <c r="SZY18" s="160"/>
      <c r="SZZ18" s="160"/>
      <c r="TAA18" s="160"/>
      <c r="TAB18" s="160"/>
      <c r="TAC18" s="160"/>
      <c r="TAD18" s="160"/>
      <c r="TAE18" s="160"/>
      <c r="TAF18" s="160"/>
      <c r="TAG18" s="160"/>
      <c r="TAH18" s="160"/>
      <c r="TAI18" s="160"/>
      <c r="TAJ18" s="160"/>
      <c r="TAK18" s="160"/>
      <c r="TAL18" s="160"/>
      <c r="TAM18" s="160"/>
      <c r="TAN18" s="160"/>
      <c r="TAO18" s="160"/>
      <c r="TAP18" s="160"/>
      <c r="TAQ18" s="160"/>
      <c r="TAR18" s="160"/>
      <c r="TAS18" s="160"/>
      <c r="TAT18" s="160"/>
      <c r="TAU18" s="160"/>
      <c r="TAV18" s="160"/>
      <c r="TAW18" s="160"/>
      <c r="TAX18" s="160"/>
      <c r="TAY18" s="160"/>
      <c r="TAZ18" s="160"/>
      <c r="TBA18" s="160"/>
      <c r="TBB18" s="160"/>
      <c r="TBC18" s="160"/>
      <c r="TBD18" s="160"/>
      <c r="TBE18" s="160"/>
      <c r="TBF18" s="160"/>
      <c r="TBG18" s="160"/>
      <c r="TBH18" s="160"/>
      <c r="TBI18" s="160"/>
      <c r="TBJ18" s="160"/>
      <c r="TBK18" s="160"/>
      <c r="TBL18" s="160"/>
      <c r="TBM18" s="160"/>
      <c r="TBN18" s="160"/>
      <c r="TBO18" s="160"/>
      <c r="TBP18" s="160"/>
      <c r="TBQ18" s="160"/>
      <c r="TBR18" s="160"/>
      <c r="TBS18" s="160"/>
      <c r="TBT18" s="160"/>
      <c r="TBU18" s="160"/>
      <c r="TBV18" s="160"/>
      <c r="TBW18" s="160"/>
      <c r="TBX18" s="160"/>
      <c r="TBY18" s="160"/>
      <c r="TBZ18" s="160"/>
      <c r="TCA18" s="160"/>
      <c r="TCB18" s="160"/>
      <c r="TCC18" s="160"/>
      <c r="TCD18" s="160"/>
      <c r="TCE18" s="160"/>
      <c r="TCF18" s="160"/>
      <c r="TCG18" s="160"/>
      <c r="TCH18" s="160"/>
      <c r="TCI18" s="160"/>
      <c r="TCJ18" s="160"/>
      <c r="TCK18" s="160"/>
      <c r="TCL18" s="160"/>
      <c r="TCM18" s="160"/>
      <c r="TCN18" s="160"/>
      <c r="TCO18" s="160"/>
      <c r="TCP18" s="160"/>
      <c r="TCQ18" s="160"/>
      <c r="TCR18" s="160"/>
      <c r="TCS18" s="160"/>
      <c r="TCT18" s="160"/>
      <c r="TCU18" s="160"/>
      <c r="TCV18" s="160"/>
      <c r="TCW18" s="160"/>
      <c r="TCX18" s="160"/>
      <c r="TCY18" s="160"/>
      <c r="TCZ18" s="160"/>
      <c r="TDA18" s="160"/>
      <c r="TDB18" s="160"/>
      <c r="TDC18" s="160"/>
      <c r="TDD18" s="160"/>
      <c r="TDE18" s="160"/>
      <c r="TDF18" s="160"/>
      <c r="TDG18" s="160"/>
      <c r="TDH18" s="160"/>
      <c r="TDI18" s="160"/>
      <c r="TDJ18" s="160"/>
      <c r="TDK18" s="160"/>
      <c r="TDL18" s="160"/>
      <c r="TDM18" s="160"/>
      <c r="TDN18" s="160"/>
      <c r="TDO18" s="160"/>
      <c r="TDP18" s="160"/>
      <c r="TDQ18" s="160"/>
      <c r="TDR18" s="160"/>
      <c r="TDS18" s="160"/>
      <c r="TDT18" s="160"/>
      <c r="TDU18" s="160"/>
      <c r="TDV18" s="160"/>
      <c r="TDW18" s="160"/>
      <c r="TDX18" s="160"/>
      <c r="TDY18" s="160"/>
      <c r="TDZ18" s="160"/>
      <c r="TEA18" s="160"/>
      <c r="TEB18" s="160"/>
      <c r="TEC18" s="160"/>
      <c r="TED18" s="160"/>
      <c r="TEE18" s="160"/>
      <c r="TEF18" s="160"/>
      <c r="TEG18" s="160"/>
      <c r="TEH18" s="160"/>
      <c r="TEI18" s="160"/>
      <c r="TEJ18" s="160"/>
      <c r="TEK18" s="160"/>
      <c r="TEL18" s="160"/>
      <c r="TEM18" s="160"/>
      <c r="TEN18" s="160"/>
      <c r="TEO18" s="160"/>
      <c r="TEP18" s="160"/>
      <c r="TEQ18" s="160"/>
      <c r="TER18" s="160"/>
      <c r="TES18" s="160"/>
      <c r="TET18" s="160"/>
      <c r="TEU18" s="160"/>
      <c r="TEV18" s="160"/>
      <c r="TEW18" s="160"/>
      <c r="TEX18" s="160"/>
      <c r="TEY18" s="160"/>
      <c r="TEZ18" s="160"/>
      <c r="TFA18" s="160"/>
      <c r="TFB18" s="160"/>
      <c r="TFC18" s="160"/>
      <c r="TFD18" s="160"/>
      <c r="TFE18" s="160"/>
      <c r="TFF18" s="160"/>
      <c r="TFG18" s="160"/>
      <c r="TFH18" s="160"/>
      <c r="TFI18" s="160"/>
      <c r="TFJ18" s="160"/>
      <c r="TFK18" s="160"/>
      <c r="TFL18" s="160"/>
      <c r="TFM18" s="160"/>
      <c r="TFN18" s="160"/>
      <c r="TFO18" s="160"/>
      <c r="TFP18" s="160"/>
      <c r="TFQ18" s="160"/>
      <c r="TFR18" s="160"/>
      <c r="TFS18" s="160"/>
      <c r="TFT18" s="160"/>
      <c r="TFU18" s="160"/>
      <c r="TFV18" s="160"/>
      <c r="TFW18" s="160"/>
      <c r="TFX18" s="160"/>
      <c r="TFY18" s="160"/>
      <c r="TFZ18" s="160"/>
      <c r="TGA18" s="160"/>
      <c r="TGB18" s="160"/>
      <c r="TGC18" s="160"/>
      <c r="TGD18" s="160"/>
      <c r="TGE18" s="160"/>
      <c r="TGF18" s="160"/>
      <c r="TGG18" s="160"/>
      <c r="TGH18" s="160"/>
      <c r="TGI18" s="160"/>
      <c r="TGJ18" s="160"/>
      <c r="TGK18" s="160"/>
      <c r="TGL18" s="160"/>
      <c r="TGM18" s="160"/>
      <c r="TGN18" s="160"/>
      <c r="TGO18" s="160"/>
      <c r="TGP18" s="160"/>
      <c r="TGQ18" s="160"/>
      <c r="TGR18" s="160"/>
      <c r="TGS18" s="160"/>
      <c r="TGT18" s="160"/>
      <c r="TGU18" s="160"/>
      <c r="TGV18" s="160"/>
      <c r="TGW18" s="160"/>
      <c r="TGX18" s="160"/>
      <c r="TGY18" s="160"/>
      <c r="TGZ18" s="160"/>
      <c r="THA18" s="160"/>
      <c r="THB18" s="160"/>
      <c r="THC18" s="160"/>
      <c r="THD18" s="160"/>
      <c r="THE18" s="160"/>
      <c r="THF18" s="160"/>
      <c r="THG18" s="160"/>
      <c r="THH18" s="160"/>
      <c r="THI18" s="160"/>
      <c r="THJ18" s="160"/>
      <c r="THK18" s="160"/>
      <c r="THL18" s="160"/>
      <c r="THM18" s="160"/>
      <c r="THN18" s="160"/>
      <c r="THO18" s="160"/>
      <c r="THP18" s="160"/>
      <c r="THQ18" s="160"/>
      <c r="THR18" s="160"/>
      <c r="THS18" s="160"/>
      <c r="THT18" s="160"/>
      <c r="THU18" s="160"/>
      <c r="THV18" s="160"/>
      <c r="THW18" s="160"/>
      <c r="THX18" s="160"/>
      <c r="THY18" s="160"/>
      <c r="THZ18" s="160"/>
      <c r="TIA18" s="160"/>
      <c r="TIB18" s="160"/>
      <c r="TIC18" s="160"/>
      <c r="TID18" s="160"/>
      <c r="TIE18" s="160"/>
      <c r="TIF18" s="160"/>
      <c r="TIG18" s="160"/>
      <c r="TIH18" s="160"/>
      <c r="TII18" s="160"/>
      <c r="TIJ18" s="160"/>
      <c r="TIK18" s="160"/>
      <c r="TIL18" s="160"/>
      <c r="TIM18" s="160"/>
      <c r="TIN18" s="160"/>
      <c r="TIO18" s="160"/>
      <c r="TIP18" s="160"/>
      <c r="TIQ18" s="160"/>
      <c r="TIR18" s="160"/>
      <c r="TIS18" s="160"/>
      <c r="TIT18" s="160"/>
      <c r="TIU18" s="160"/>
      <c r="TIV18" s="160"/>
      <c r="TIW18" s="160"/>
      <c r="TIX18" s="160"/>
      <c r="TIY18" s="160"/>
      <c r="TIZ18" s="160"/>
      <c r="TJA18" s="160"/>
      <c r="TJB18" s="160"/>
      <c r="TJC18" s="160"/>
      <c r="TJD18" s="160"/>
      <c r="TJE18" s="160"/>
      <c r="TJF18" s="160"/>
      <c r="TJG18" s="160"/>
      <c r="TJH18" s="160"/>
      <c r="TJI18" s="160"/>
      <c r="TJJ18" s="160"/>
      <c r="TJK18" s="160"/>
      <c r="TJL18" s="160"/>
      <c r="TJM18" s="160"/>
      <c r="TJN18" s="160"/>
      <c r="TJO18" s="160"/>
      <c r="TJP18" s="160"/>
      <c r="TJQ18" s="160"/>
      <c r="TJR18" s="160"/>
      <c r="TJS18" s="160"/>
      <c r="TJT18" s="160"/>
      <c r="TJU18" s="160"/>
      <c r="TJV18" s="160"/>
      <c r="TJW18" s="160"/>
      <c r="TJX18" s="160"/>
      <c r="TJY18" s="160"/>
      <c r="TJZ18" s="160"/>
      <c r="TKA18" s="160"/>
      <c r="TKB18" s="160"/>
      <c r="TKC18" s="160"/>
      <c r="TKD18" s="160"/>
      <c r="TKE18" s="160"/>
      <c r="TKF18" s="160"/>
      <c r="TKG18" s="160"/>
      <c r="TKH18" s="160"/>
      <c r="TKI18" s="160"/>
      <c r="TKJ18" s="160"/>
      <c r="TKK18" s="160"/>
      <c r="TKL18" s="160"/>
      <c r="TKM18" s="160"/>
      <c r="TKN18" s="160"/>
      <c r="TKO18" s="160"/>
      <c r="TKP18" s="160"/>
      <c r="TKQ18" s="160"/>
      <c r="TKR18" s="160"/>
      <c r="TKS18" s="160"/>
      <c r="TKT18" s="160"/>
      <c r="TKU18" s="160"/>
      <c r="TKV18" s="160"/>
      <c r="TKW18" s="160"/>
      <c r="TKX18" s="160"/>
      <c r="TKY18" s="160"/>
      <c r="TKZ18" s="160"/>
      <c r="TLA18" s="160"/>
      <c r="TLB18" s="160"/>
      <c r="TLC18" s="160"/>
      <c r="TLD18" s="160"/>
      <c r="TLE18" s="160"/>
      <c r="TLF18" s="160"/>
      <c r="TLG18" s="160"/>
      <c r="TLH18" s="160"/>
      <c r="TLI18" s="160"/>
      <c r="TLJ18" s="160"/>
      <c r="TLK18" s="160"/>
      <c r="TLL18" s="160"/>
      <c r="TLM18" s="160"/>
      <c r="TLN18" s="160"/>
      <c r="TLO18" s="160"/>
      <c r="TLP18" s="160"/>
      <c r="TLQ18" s="160"/>
      <c r="TLR18" s="160"/>
      <c r="TLS18" s="160"/>
      <c r="TLT18" s="160"/>
      <c r="TLU18" s="160"/>
      <c r="TLV18" s="160"/>
      <c r="TLW18" s="160"/>
      <c r="TLX18" s="160"/>
      <c r="TLY18" s="160"/>
      <c r="TLZ18" s="160"/>
      <c r="TMA18" s="160"/>
      <c r="TMB18" s="160"/>
      <c r="TMC18" s="160"/>
      <c r="TMD18" s="160"/>
      <c r="TME18" s="160"/>
      <c r="TMF18" s="160"/>
      <c r="TMG18" s="160"/>
      <c r="TMH18" s="160"/>
      <c r="TMI18" s="160"/>
      <c r="TMJ18" s="160"/>
      <c r="TMK18" s="160"/>
      <c r="TML18" s="160"/>
      <c r="TMM18" s="160"/>
      <c r="TMN18" s="160"/>
      <c r="TMO18" s="160"/>
      <c r="TMP18" s="160"/>
      <c r="TMQ18" s="160"/>
      <c r="TMR18" s="160"/>
      <c r="TMS18" s="160"/>
      <c r="TMT18" s="160"/>
      <c r="TMU18" s="160"/>
      <c r="TMV18" s="160"/>
      <c r="TMW18" s="160"/>
      <c r="TMX18" s="160"/>
      <c r="TMY18" s="160"/>
      <c r="TMZ18" s="160"/>
      <c r="TNA18" s="160"/>
      <c r="TNB18" s="160"/>
      <c r="TNC18" s="160"/>
      <c r="TND18" s="160"/>
      <c r="TNE18" s="160"/>
      <c r="TNF18" s="160"/>
      <c r="TNG18" s="160"/>
      <c r="TNH18" s="160"/>
      <c r="TNI18" s="160"/>
      <c r="TNJ18" s="160"/>
      <c r="TNK18" s="160"/>
      <c r="TNL18" s="160"/>
      <c r="TNM18" s="160"/>
      <c r="TNN18" s="160"/>
      <c r="TNO18" s="160"/>
      <c r="TNP18" s="160"/>
      <c r="TNQ18" s="160"/>
      <c r="TNR18" s="160"/>
      <c r="TNS18" s="160"/>
      <c r="TNT18" s="160"/>
      <c r="TNU18" s="160"/>
      <c r="TNV18" s="160"/>
      <c r="TNW18" s="160"/>
      <c r="TNX18" s="160"/>
      <c r="TNY18" s="160"/>
      <c r="TNZ18" s="160"/>
      <c r="TOA18" s="160"/>
      <c r="TOB18" s="160"/>
      <c r="TOC18" s="160"/>
      <c r="TOD18" s="160"/>
      <c r="TOE18" s="160"/>
      <c r="TOF18" s="160"/>
      <c r="TOG18" s="160"/>
      <c r="TOH18" s="160"/>
      <c r="TOI18" s="160"/>
      <c r="TOJ18" s="160"/>
      <c r="TOK18" s="160"/>
      <c r="TOL18" s="160"/>
      <c r="TOM18" s="160"/>
      <c r="TON18" s="160"/>
      <c r="TOO18" s="160"/>
      <c r="TOP18" s="160"/>
      <c r="TOQ18" s="160"/>
      <c r="TOR18" s="160"/>
      <c r="TOS18" s="160"/>
      <c r="TOT18" s="160"/>
      <c r="TOU18" s="160"/>
      <c r="TOV18" s="160"/>
      <c r="TOW18" s="160"/>
      <c r="TOX18" s="160"/>
      <c r="TOY18" s="160"/>
      <c r="TOZ18" s="160"/>
      <c r="TPA18" s="160"/>
      <c r="TPB18" s="160"/>
      <c r="TPC18" s="160"/>
      <c r="TPD18" s="160"/>
      <c r="TPE18" s="160"/>
      <c r="TPF18" s="160"/>
      <c r="TPG18" s="160"/>
      <c r="TPH18" s="160"/>
      <c r="TPI18" s="160"/>
      <c r="TPJ18" s="160"/>
      <c r="TPK18" s="160"/>
      <c r="TPL18" s="160"/>
      <c r="TPM18" s="160"/>
      <c r="TPN18" s="160"/>
      <c r="TPO18" s="160"/>
      <c r="TPP18" s="160"/>
      <c r="TPQ18" s="160"/>
      <c r="TPR18" s="160"/>
      <c r="TPS18" s="160"/>
      <c r="TPT18" s="160"/>
      <c r="TPU18" s="160"/>
      <c r="TPV18" s="160"/>
      <c r="TPW18" s="160"/>
      <c r="TPX18" s="160"/>
      <c r="TPY18" s="160"/>
      <c r="TPZ18" s="160"/>
      <c r="TQA18" s="160"/>
      <c r="TQB18" s="160"/>
      <c r="TQC18" s="160"/>
      <c r="TQD18" s="160"/>
      <c r="TQE18" s="160"/>
      <c r="TQF18" s="160"/>
      <c r="TQG18" s="160"/>
      <c r="TQH18" s="160"/>
      <c r="TQI18" s="160"/>
      <c r="TQJ18" s="160"/>
      <c r="TQK18" s="160"/>
      <c r="TQL18" s="160"/>
      <c r="TQM18" s="160"/>
      <c r="TQN18" s="160"/>
      <c r="TQO18" s="160"/>
      <c r="TQP18" s="160"/>
      <c r="TQQ18" s="160"/>
      <c r="TQR18" s="160"/>
      <c r="TQS18" s="160"/>
      <c r="TQT18" s="160"/>
      <c r="TQU18" s="160"/>
      <c r="TQV18" s="160"/>
      <c r="TQW18" s="160"/>
      <c r="TQX18" s="160"/>
      <c r="TQY18" s="160"/>
      <c r="TQZ18" s="160"/>
      <c r="TRA18" s="160"/>
      <c r="TRB18" s="160"/>
      <c r="TRC18" s="160"/>
      <c r="TRD18" s="160"/>
      <c r="TRE18" s="160"/>
      <c r="TRF18" s="160"/>
      <c r="TRG18" s="160"/>
      <c r="TRH18" s="160"/>
      <c r="TRI18" s="160"/>
      <c r="TRJ18" s="160"/>
      <c r="TRK18" s="160"/>
      <c r="TRL18" s="160"/>
      <c r="TRM18" s="160"/>
      <c r="TRN18" s="160"/>
      <c r="TRO18" s="160"/>
      <c r="TRP18" s="160"/>
      <c r="TRQ18" s="160"/>
      <c r="TRR18" s="160"/>
      <c r="TRS18" s="160"/>
      <c r="TRT18" s="160"/>
      <c r="TRU18" s="160"/>
      <c r="TRV18" s="160"/>
      <c r="TRW18" s="160"/>
      <c r="TRX18" s="160"/>
      <c r="TRY18" s="160"/>
      <c r="TRZ18" s="160"/>
      <c r="TSA18" s="160"/>
      <c r="TSB18" s="160"/>
      <c r="TSC18" s="160"/>
      <c r="TSD18" s="160"/>
      <c r="TSE18" s="160"/>
      <c r="TSF18" s="160"/>
      <c r="TSG18" s="160"/>
      <c r="TSH18" s="160"/>
      <c r="TSI18" s="160"/>
      <c r="TSJ18" s="160"/>
      <c r="TSK18" s="160"/>
      <c r="TSL18" s="160"/>
      <c r="TSM18" s="160"/>
      <c r="TSN18" s="160"/>
      <c r="TSO18" s="160"/>
      <c r="TSP18" s="160"/>
      <c r="TSQ18" s="160"/>
      <c r="TSR18" s="160"/>
      <c r="TSS18" s="160"/>
      <c r="TST18" s="160"/>
      <c r="TSU18" s="160"/>
      <c r="TSV18" s="160"/>
      <c r="TSW18" s="160"/>
      <c r="TSX18" s="160"/>
      <c r="TSY18" s="160"/>
      <c r="TSZ18" s="160"/>
      <c r="TTA18" s="160"/>
      <c r="TTB18" s="160"/>
      <c r="TTC18" s="160"/>
      <c r="TTD18" s="160"/>
      <c r="TTE18" s="160"/>
      <c r="TTF18" s="160"/>
      <c r="TTG18" s="160"/>
      <c r="TTH18" s="160"/>
      <c r="TTI18" s="160"/>
      <c r="TTJ18" s="160"/>
      <c r="TTK18" s="160"/>
      <c r="TTL18" s="160"/>
      <c r="TTM18" s="160"/>
      <c r="TTN18" s="160"/>
      <c r="TTO18" s="160"/>
      <c r="TTP18" s="160"/>
      <c r="TTQ18" s="160"/>
      <c r="TTR18" s="160"/>
      <c r="TTS18" s="160"/>
      <c r="TTT18" s="160"/>
      <c r="TTU18" s="160"/>
      <c r="TTV18" s="160"/>
      <c r="TTW18" s="160"/>
      <c r="TTX18" s="160"/>
      <c r="TTY18" s="160"/>
      <c r="TTZ18" s="160"/>
      <c r="TUA18" s="160"/>
      <c r="TUB18" s="160"/>
      <c r="TUC18" s="160"/>
      <c r="TUD18" s="160"/>
      <c r="TUE18" s="160"/>
      <c r="TUF18" s="160"/>
      <c r="TUG18" s="160"/>
      <c r="TUH18" s="160"/>
      <c r="TUI18" s="160"/>
      <c r="TUJ18" s="160"/>
      <c r="TUK18" s="160"/>
      <c r="TUL18" s="160"/>
      <c r="TUM18" s="160"/>
      <c r="TUN18" s="160"/>
      <c r="TUO18" s="160"/>
      <c r="TUP18" s="160"/>
      <c r="TUQ18" s="160"/>
      <c r="TUR18" s="160"/>
      <c r="TUS18" s="160"/>
      <c r="TUT18" s="160"/>
      <c r="TUU18" s="160"/>
      <c r="TUV18" s="160"/>
      <c r="TUW18" s="160"/>
      <c r="TUX18" s="160"/>
      <c r="TUY18" s="160"/>
      <c r="TUZ18" s="160"/>
      <c r="TVA18" s="160"/>
      <c r="TVB18" s="160"/>
      <c r="TVC18" s="160"/>
      <c r="TVD18" s="160"/>
      <c r="TVE18" s="160"/>
      <c r="TVF18" s="160"/>
      <c r="TVG18" s="160"/>
      <c r="TVH18" s="160"/>
      <c r="TVI18" s="160"/>
      <c r="TVJ18" s="160"/>
      <c r="TVK18" s="160"/>
      <c r="TVL18" s="160"/>
      <c r="TVM18" s="160"/>
      <c r="TVN18" s="160"/>
      <c r="TVO18" s="160"/>
      <c r="TVP18" s="160"/>
      <c r="TVQ18" s="160"/>
      <c r="TVR18" s="160"/>
      <c r="TVS18" s="160"/>
      <c r="TVT18" s="160"/>
      <c r="TVU18" s="160"/>
      <c r="TVV18" s="160"/>
      <c r="TVW18" s="160"/>
      <c r="TVX18" s="160"/>
      <c r="TVY18" s="160"/>
      <c r="TVZ18" s="160"/>
      <c r="TWA18" s="160"/>
      <c r="TWB18" s="160"/>
      <c r="TWC18" s="160"/>
      <c r="TWD18" s="160"/>
      <c r="TWE18" s="160"/>
      <c r="TWF18" s="160"/>
      <c r="TWG18" s="160"/>
      <c r="TWH18" s="160"/>
      <c r="TWI18" s="160"/>
      <c r="TWJ18" s="160"/>
      <c r="TWK18" s="160"/>
      <c r="TWL18" s="160"/>
      <c r="TWM18" s="160"/>
      <c r="TWN18" s="160"/>
      <c r="TWO18" s="160"/>
      <c r="TWP18" s="160"/>
      <c r="TWQ18" s="160"/>
      <c r="TWR18" s="160"/>
      <c r="TWS18" s="160"/>
      <c r="TWT18" s="160"/>
      <c r="TWU18" s="160"/>
      <c r="TWV18" s="160"/>
      <c r="TWW18" s="160"/>
      <c r="TWX18" s="160"/>
      <c r="TWY18" s="160"/>
      <c r="TWZ18" s="160"/>
      <c r="TXA18" s="160"/>
      <c r="TXB18" s="160"/>
      <c r="TXC18" s="160"/>
      <c r="TXD18" s="160"/>
      <c r="TXE18" s="160"/>
      <c r="TXF18" s="160"/>
      <c r="TXG18" s="160"/>
      <c r="TXH18" s="160"/>
      <c r="TXI18" s="160"/>
      <c r="TXJ18" s="160"/>
      <c r="TXK18" s="160"/>
      <c r="TXL18" s="160"/>
      <c r="TXM18" s="160"/>
      <c r="TXN18" s="160"/>
      <c r="TXO18" s="160"/>
      <c r="TXP18" s="160"/>
      <c r="TXQ18" s="160"/>
      <c r="TXR18" s="160"/>
      <c r="TXS18" s="160"/>
      <c r="TXT18" s="160"/>
      <c r="TXU18" s="160"/>
      <c r="TXV18" s="160"/>
      <c r="TXW18" s="160"/>
      <c r="TXX18" s="160"/>
      <c r="TXY18" s="160"/>
      <c r="TXZ18" s="160"/>
      <c r="TYA18" s="160"/>
      <c r="TYB18" s="160"/>
      <c r="TYC18" s="160"/>
      <c r="TYD18" s="160"/>
      <c r="TYE18" s="160"/>
      <c r="TYF18" s="160"/>
      <c r="TYG18" s="160"/>
      <c r="TYH18" s="160"/>
      <c r="TYI18" s="160"/>
      <c r="TYJ18" s="160"/>
      <c r="TYK18" s="160"/>
      <c r="TYL18" s="160"/>
      <c r="TYM18" s="160"/>
      <c r="TYN18" s="160"/>
      <c r="TYO18" s="160"/>
      <c r="TYP18" s="160"/>
      <c r="TYQ18" s="160"/>
      <c r="TYR18" s="160"/>
      <c r="TYS18" s="160"/>
      <c r="TYT18" s="160"/>
      <c r="TYU18" s="160"/>
      <c r="TYV18" s="160"/>
      <c r="TYW18" s="160"/>
      <c r="TYX18" s="160"/>
      <c r="TYY18" s="160"/>
      <c r="TYZ18" s="160"/>
      <c r="TZA18" s="160"/>
      <c r="TZB18" s="160"/>
      <c r="TZC18" s="160"/>
      <c r="TZD18" s="160"/>
      <c r="TZE18" s="160"/>
      <c r="TZF18" s="160"/>
      <c r="TZG18" s="160"/>
      <c r="TZH18" s="160"/>
      <c r="TZI18" s="160"/>
      <c r="TZJ18" s="160"/>
      <c r="TZK18" s="160"/>
      <c r="TZL18" s="160"/>
      <c r="TZM18" s="160"/>
      <c r="TZN18" s="160"/>
      <c r="TZO18" s="160"/>
      <c r="TZP18" s="160"/>
      <c r="TZQ18" s="160"/>
      <c r="TZR18" s="160"/>
      <c r="TZS18" s="160"/>
      <c r="TZT18" s="160"/>
      <c r="TZU18" s="160"/>
      <c r="TZV18" s="160"/>
      <c r="TZW18" s="160"/>
      <c r="TZX18" s="160"/>
      <c r="TZY18" s="160"/>
      <c r="TZZ18" s="160"/>
      <c r="UAA18" s="160"/>
      <c r="UAB18" s="160"/>
      <c r="UAC18" s="160"/>
      <c r="UAD18" s="160"/>
      <c r="UAE18" s="160"/>
      <c r="UAF18" s="160"/>
      <c r="UAG18" s="160"/>
      <c r="UAH18" s="160"/>
      <c r="UAI18" s="160"/>
      <c r="UAJ18" s="160"/>
      <c r="UAK18" s="160"/>
      <c r="UAL18" s="160"/>
      <c r="UAM18" s="160"/>
      <c r="UAN18" s="160"/>
      <c r="UAO18" s="160"/>
      <c r="UAP18" s="160"/>
      <c r="UAQ18" s="160"/>
      <c r="UAR18" s="160"/>
      <c r="UAS18" s="160"/>
      <c r="UAT18" s="160"/>
      <c r="UAU18" s="160"/>
      <c r="UAV18" s="160"/>
      <c r="UAW18" s="160"/>
      <c r="UAX18" s="160"/>
      <c r="UAY18" s="160"/>
      <c r="UAZ18" s="160"/>
      <c r="UBA18" s="160"/>
      <c r="UBB18" s="160"/>
      <c r="UBC18" s="160"/>
      <c r="UBD18" s="160"/>
      <c r="UBE18" s="160"/>
      <c r="UBF18" s="160"/>
      <c r="UBG18" s="160"/>
      <c r="UBH18" s="160"/>
      <c r="UBI18" s="160"/>
      <c r="UBJ18" s="160"/>
      <c r="UBK18" s="160"/>
      <c r="UBL18" s="160"/>
      <c r="UBM18" s="160"/>
      <c r="UBN18" s="160"/>
      <c r="UBO18" s="160"/>
      <c r="UBP18" s="160"/>
      <c r="UBQ18" s="160"/>
      <c r="UBR18" s="160"/>
      <c r="UBS18" s="160"/>
      <c r="UBT18" s="160"/>
      <c r="UBU18" s="160"/>
      <c r="UBV18" s="160"/>
      <c r="UBW18" s="160"/>
      <c r="UBX18" s="160"/>
      <c r="UBY18" s="160"/>
      <c r="UBZ18" s="160"/>
      <c r="UCA18" s="160"/>
      <c r="UCB18" s="160"/>
      <c r="UCC18" s="160"/>
      <c r="UCD18" s="160"/>
      <c r="UCE18" s="160"/>
      <c r="UCF18" s="160"/>
      <c r="UCG18" s="160"/>
      <c r="UCH18" s="160"/>
      <c r="UCI18" s="160"/>
      <c r="UCJ18" s="160"/>
      <c r="UCK18" s="160"/>
      <c r="UCL18" s="160"/>
      <c r="UCM18" s="160"/>
      <c r="UCN18" s="160"/>
      <c r="UCO18" s="160"/>
      <c r="UCP18" s="160"/>
      <c r="UCQ18" s="160"/>
      <c r="UCR18" s="160"/>
      <c r="UCS18" s="160"/>
      <c r="UCT18" s="160"/>
      <c r="UCU18" s="160"/>
      <c r="UCV18" s="160"/>
      <c r="UCW18" s="160"/>
      <c r="UCX18" s="160"/>
      <c r="UCY18" s="160"/>
      <c r="UCZ18" s="160"/>
      <c r="UDA18" s="160"/>
      <c r="UDB18" s="160"/>
      <c r="UDC18" s="160"/>
      <c r="UDD18" s="160"/>
      <c r="UDE18" s="160"/>
      <c r="UDF18" s="160"/>
      <c r="UDG18" s="160"/>
      <c r="UDH18" s="160"/>
      <c r="UDI18" s="160"/>
      <c r="UDJ18" s="160"/>
      <c r="UDK18" s="160"/>
      <c r="UDL18" s="160"/>
      <c r="UDM18" s="160"/>
      <c r="UDN18" s="160"/>
      <c r="UDO18" s="160"/>
      <c r="UDP18" s="160"/>
      <c r="UDQ18" s="160"/>
      <c r="UDR18" s="160"/>
      <c r="UDS18" s="160"/>
      <c r="UDT18" s="160"/>
      <c r="UDU18" s="160"/>
      <c r="UDV18" s="160"/>
      <c r="UDW18" s="160"/>
      <c r="UDX18" s="160"/>
      <c r="UDY18" s="160"/>
      <c r="UDZ18" s="160"/>
      <c r="UEA18" s="160"/>
      <c r="UEB18" s="160"/>
      <c r="UEC18" s="160"/>
      <c r="UED18" s="160"/>
      <c r="UEE18" s="160"/>
      <c r="UEF18" s="160"/>
      <c r="UEG18" s="160"/>
      <c r="UEH18" s="160"/>
      <c r="UEI18" s="160"/>
      <c r="UEJ18" s="160"/>
      <c r="UEK18" s="160"/>
      <c r="UEL18" s="160"/>
      <c r="UEM18" s="160"/>
      <c r="UEN18" s="160"/>
      <c r="UEO18" s="160"/>
      <c r="UEP18" s="160"/>
      <c r="UEQ18" s="160"/>
      <c r="UER18" s="160"/>
      <c r="UES18" s="160"/>
      <c r="UET18" s="160"/>
      <c r="UEU18" s="160"/>
      <c r="UEV18" s="160"/>
      <c r="UEW18" s="160"/>
      <c r="UEX18" s="160"/>
      <c r="UEY18" s="160"/>
      <c r="UEZ18" s="160"/>
      <c r="UFA18" s="160"/>
      <c r="UFB18" s="160"/>
      <c r="UFC18" s="160"/>
      <c r="UFD18" s="160"/>
      <c r="UFE18" s="160"/>
      <c r="UFF18" s="160"/>
      <c r="UFG18" s="160"/>
      <c r="UFH18" s="160"/>
      <c r="UFI18" s="160"/>
      <c r="UFJ18" s="160"/>
      <c r="UFK18" s="160"/>
      <c r="UFL18" s="160"/>
      <c r="UFM18" s="160"/>
      <c r="UFN18" s="160"/>
      <c r="UFO18" s="160"/>
      <c r="UFP18" s="160"/>
      <c r="UFQ18" s="160"/>
      <c r="UFR18" s="160"/>
      <c r="UFS18" s="160"/>
      <c r="UFT18" s="160"/>
      <c r="UFU18" s="160"/>
      <c r="UFV18" s="160"/>
      <c r="UFW18" s="160"/>
      <c r="UFX18" s="160"/>
      <c r="UFY18" s="160"/>
      <c r="UFZ18" s="160"/>
      <c r="UGA18" s="160"/>
      <c r="UGB18" s="160"/>
      <c r="UGC18" s="160"/>
      <c r="UGD18" s="160"/>
      <c r="UGE18" s="160"/>
      <c r="UGF18" s="160"/>
      <c r="UGG18" s="160"/>
      <c r="UGH18" s="160"/>
      <c r="UGI18" s="160"/>
      <c r="UGJ18" s="160"/>
      <c r="UGK18" s="160"/>
      <c r="UGL18" s="160"/>
      <c r="UGM18" s="160"/>
      <c r="UGN18" s="160"/>
      <c r="UGO18" s="160"/>
      <c r="UGP18" s="160"/>
      <c r="UGQ18" s="160"/>
      <c r="UGR18" s="160"/>
      <c r="UGS18" s="160"/>
      <c r="UGT18" s="160"/>
      <c r="UGU18" s="160"/>
      <c r="UGV18" s="160"/>
      <c r="UGW18" s="160"/>
      <c r="UGX18" s="160"/>
      <c r="UGY18" s="160"/>
      <c r="UGZ18" s="160"/>
      <c r="UHA18" s="160"/>
      <c r="UHB18" s="160"/>
      <c r="UHC18" s="160"/>
      <c r="UHD18" s="160"/>
      <c r="UHE18" s="160"/>
      <c r="UHF18" s="160"/>
      <c r="UHG18" s="160"/>
      <c r="UHH18" s="160"/>
      <c r="UHI18" s="160"/>
      <c r="UHJ18" s="160"/>
      <c r="UHK18" s="160"/>
      <c r="UHL18" s="160"/>
      <c r="UHM18" s="160"/>
      <c r="UHN18" s="160"/>
      <c r="UHO18" s="160"/>
      <c r="UHP18" s="160"/>
      <c r="UHQ18" s="160"/>
      <c r="UHR18" s="160"/>
      <c r="UHS18" s="160"/>
      <c r="UHT18" s="160"/>
      <c r="UHU18" s="160"/>
      <c r="UHV18" s="160"/>
      <c r="UHW18" s="160"/>
      <c r="UHX18" s="160"/>
      <c r="UHY18" s="160"/>
      <c r="UHZ18" s="160"/>
      <c r="UIA18" s="160"/>
      <c r="UIB18" s="160"/>
      <c r="UIC18" s="160"/>
      <c r="UID18" s="160"/>
      <c r="UIE18" s="160"/>
      <c r="UIF18" s="160"/>
      <c r="UIG18" s="160"/>
      <c r="UIH18" s="160"/>
      <c r="UII18" s="160"/>
      <c r="UIJ18" s="160"/>
      <c r="UIK18" s="160"/>
      <c r="UIL18" s="160"/>
      <c r="UIM18" s="160"/>
      <c r="UIN18" s="160"/>
      <c r="UIO18" s="160"/>
      <c r="UIP18" s="160"/>
      <c r="UIQ18" s="160"/>
      <c r="UIR18" s="160"/>
      <c r="UIS18" s="160"/>
      <c r="UIT18" s="160"/>
      <c r="UIU18" s="160"/>
      <c r="UIV18" s="160"/>
      <c r="UIW18" s="160"/>
      <c r="UIX18" s="160"/>
      <c r="UIY18" s="160"/>
      <c r="UIZ18" s="160"/>
      <c r="UJA18" s="160"/>
      <c r="UJB18" s="160"/>
      <c r="UJC18" s="160"/>
      <c r="UJD18" s="160"/>
      <c r="UJE18" s="160"/>
      <c r="UJF18" s="160"/>
      <c r="UJG18" s="160"/>
      <c r="UJH18" s="160"/>
      <c r="UJI18" s="160"/>
      <c r="UJJ18" s="160"/>
      <c r="UJK18" s="160"/>
      <c r="UJL18" s="160"/>
      <c r="UJM18" s="160"/>
      <c r="UJN18" s="160"/>
      <c r="UJO18" s="160"/>
      <c r="UJP18" s="160"/>
      <c r="UJQ18" s="160"/>
      <c r="UJR18" s="160"/>
      <c r="UJS18" s="160"/>
      <c r="UJT18" s="160"/>
      <c r="UJU18" s="160"/>
      <c r="UJV18" s="160"/>
      <c r="UJW18" s="160"/>
      <c r="UJX18" s="160"/>
      <c r="UJY18" s="160"/>
      <c r="UJZ18" s="160"/>
      <c r="UKA18" s="160"/>
      <c r="UKB18" s="160"/>
      <c r="UKC18" s="160"/>
      <c r="UKD18" s="160"/>
      <c r="UKE18" s="160"/>
      <c r="UKF18" s="160"/>
      <c r="UKG18" s="160"/>
      <c r="UKH18" s="160"/>
      <c r="UKI18" s="160"/>
      <c r="UKJ18" s="160"/>
      <c r="UKK18" s="160"/>
      <c r="UKL18" s="160"/>
      <c r="UKM18" s="160"/>
      <c r="UKN18" s="160"/>
      <c r="UKO18" s="160"/>
      <c r="UKP18" s="160"/>
      <c r="UKQ18" s="160"/>
      <c r="UKR18" s="160"/>
      <c r="UKS18" s="160"/>
      <c r="UKT18" s="160"/>
      <c r="UKU18" s="160"/>
      <c r="UKV18" s="160"/>
      <c r="UKW18" s="160"/>
      <c r="UKX18" s="160"/>
      <c r="UKY18" s="160"/>
      <c r="UKZ18" s="160"/>
      <c r="ULA18" s="160"/>
      <c r="ULB18" s="160"/>
      <c r="ULC18" s="160"/>
      <c r="ULD18" s="160"/>
      <c r="ULE18" s="160"/>
      <c r="ULF18" s="160"/>
      <c r="ULG18" s="160"/>
      <c r="ULH18" s="160"/>
      <c r="ULI18" s="160"/>
      <c r="ULJ18" s="160"/>
      <c r="ULK18" s="160"/>
      <c r="ULL18" s="160"/>
      <c r="ULM18" s="160"/>
      <c r="ULN18" s="160"/>
      <c r="ULO18" s="160"/>
      <c r="ULP18" s="160"/>
      <c r="ULQ18" s="160"/>
      <c r="ULR18" s="160"/>
      <c r="ULS18" s="160"/>
      <c r="ULT18" s="160"/>
      <c r="ULU18" s="160"/>
      <c r="ULV18" s="160"/>
      <c r="ULW18" s="160"/>
      <c r="ULX18" s="160"/>
      <c r="ULY18" s="160"/>
      <c r="ULZ18" s="160"/>
      <c r="UMA18" s="160"/>
      <c r="UMB18" s="160"/>
      <c r="UMC18" s="160"/>
      <c r="UMD18" s="160"/>
      <c r="UME18" s="160"/>
      <c r="UMF18" s="160"/>
      <c r="UMG18" s="160"/>
      <c r="UMH18" s="160"/>
      <c r="UMI18" s="160"/>
      <c r="UMJ18" s="160"/>
      <c r="UMK18" s="160"/>
      <c r="UML18" s="160"/>
      <c r="UMM18" s="160"/>
      <c r="UMN18" s="160"/>
      <c r="UMO18" s="160"/>
      <c r="UMP18" s="160"/>
      <c r="UMQ18" s="160"/>
      <c r="UMR18" s="160"/>
      <c r="UMS18" s="160"/>
      <c r="UMT18" s="160"/>
      <c r="UMU18" s="160"/>
      <c r="UMV18" s="160"/>
      <c r="UMW18" s="160"/>
      <c r="UMX18" s="160"/>
      <c r="UMY18" s="160"/>
      <c r="UMZ18" s="160"/>
      <c r="UNA18" s="160"/>
      <c r="UNB18" s="160"/>
      <c r="UNC18" s="160"/>
      <c r="UND18" s="160"/>
      <c r="UNE18" s="160"/>
      <c r="UNF18" s="160"/>
      <c r="UNG18" s="160"/>
      <c r="UNH18" s="160"/>
      <c r="UNI18" s="160"/>
      <c r="UNJ18" s="160"/>
      <c r="UNK18" s="160"/>
      <c r="UNL18" s="160"/>
      <c r="UNM18" s="160"/>
      <c r="UNN18" s="160"/>
      <c r="UNO18" s="160"/>
      <c r="UNP18" s="160"/>
      <c r="UNQ18" s="160"/>
      <c r="UNR18" s="160"/>
      <c r="UNS18" s="160"/>
      <c r="UNT18" s="160"/>
      <c r="UNU18" s="160"/>
      <c r="UNV18" s="160"/>
      <c r="UNW18" s="160"/>
      <c r="UNX18" s="160"/>
      <c r="UNY18" s="160"/>
      <c r="UNZ18" s="160"/>
      <c r="UOA18" s="160"/>
      <c r="UOB18" s="160"/>
      <c r="UOC18" s="160"/>
      <c r="UOD18" s="160"/>
      <c r="UOE18" s="160"/>
      <c r="UOF18" s="160"/>
      <c r="UOG18" s="160"/>
      <c r="UOH18" s="160"/>
      <c r="UOI18" s="160"/>
      <c r="UOJ18" s="160"/>
      <c r="UOK18" s="160"/>
      <c r="UOL18" s="160"/>
      <c r="UOM18" s="160"/>
      <c r="UON18" s="160"/>
      <c r="UOO18" s="160"/>
      <c r="UOP18" s="160"/>
      <c r="UOQ18" s="160"/>
      <c r="UOR18" s="160"/>
      <c r="UOS18" s="160"/>
      <c r="UOT18" s="160"/>
      <c r="UOU18" s="160"/>
      <c r="UOV18" s="160"/>
      <c r="UOW18" s="160"/>
      <c r="UOX18" s="160"/>
      <c r="UOY18" s="160"/>
      <c r="UOZ18" s="160"/>
      <c r="UPA18" s="160"/>
      <c r="UPB18" s="160"/>
      <c r="UPC18" s="160"/>
      <c r="UPD18" s="160"/>
      <c r="UPE18" s="160"/>
      <c r="UPF18" s="160"/>
      <c r="UPG18" s="160"/>
      <c r="UPH18" s="160"/>
      <c r="UPI18" s="160"/>
      <c r="UPJ18" s="160"/>
      <c r="UPK18" s="160"/>
      <c r="UPL18" s="160"/>
      <c r="UPM18" s="160"/>
      <c r="UPN18" s="160"/>
      <c r="UPO18" s="160"/>
      <c r="UPP18" s="160"/>
      <c r="UPQ18" s="160"/>
      <c r="UPR18" s="160"/>
      <c r="UPS18" s="160"/>
      <c r="UPT18" s="160"/>
      <c r="UPU18" s="160"/>
      <c r="UPV18" s="160"/>
      <c r="UPW18" s="160"/>
      <c r="UPX18" s="160"/>
      <c r="UPY18" s="160"/>
      <c r="UPZ18" s="160"/>
      <c r="UQA18" s="160"/>
      <c r="UQB18" s="160"/>
      <c r="UQC18" s="160"/>
      <c r="UQD18" s="160"/>
      <c r="UQE18" s="160"/>
      <c r="UQF18" s="160"/>
      <c r="UQG18" s="160"/>
      <c r="UQH18" s="160"/>
      <c r="UQI18" s="160"/>
      <c r="UQJ18" s="160"/>
      <c r="UQK18" s="160"/>
      <c r="UQL18" s="160"/>
      <c r="UQM18" s="160"/>
      <c r="UQN18" s="160"/>
      <c r="UQO18" s="160"/>
      <c r="UQP18" s="160"/>
      <c r="UQQ18" s="160"/>
      <c r="UQR18" s="160"/>
      <c r="UQS18" s="160"/>
      <c r="UQT18" s="160"/>
      <c r="UQU18" s="160"/>
      <c r="UQV18" s="160"/>
      <c r="UQW18" s="160"/>
      <c r="UQX18" s="160"/>
      <c r="UQY18" s="160"/>
      <c r="UQZ18" s="160"/>
      <c r="URA18" s="160"/>
      <c r="URB18" s="160"/>
      <c r="URC18" s="160"/>
      <c r="URD18" s="160"/>
      <c r="URE18" s="160"/>
      <c r="URF18" s="160"/>
      <c r="URG18" s="160"/>
      <c r="URH18" s="160"/>
      <c r="URI18" s="160"/>
      <c r="URJ18" s="160"/>
      <c r="URK18" s="160"/>
      <c r="URL18" s="160"/>
      <c r="URM18" s="160"/>
      <c r="URN18" s="160"/>
      <c r="URO18" s="160"/>
      <c r="URP18" s="160"/>
      <c r="URQ18" s="160"/>
      <c r="URR18" s="160"/>
      <c r="URS18" s="160"/>
      <c r="URT18" s="160"/>
      <c r="URU18" s="160"/>
      <c r="URV18" s="160"/>
      <c r="URW18" s="160"/>
      <c r="URX18" s="160"/>
      <c r="URY18" s="160"/>
      <c r="URZ18" s="160"/>
      <c r="USA18" s="160"/>
      <c r="USB18" s="160"/>
      <c r="USC18" s="160"/>
      <c r="USD18" s="160"/>
      <c r="USE18" s="160"/>
      <c r="USF18" s="160"/>
      <c r="USG18" s="160"/>
      <c r="USH18" s="160"/>
      <c r="USI18" s="160"/>
      <c r="USJ18" s="160"/>
      <c r="USK18" s="160"/>
      <c r="USL18" s="160"/>
      <c r="USM18" s="160"/>
      <c r="USN18" s="160"/>
      <c r="USO18" s="160"/>
      <c r="USP18" s="160"/>
      <c r="USQ18" s="160"/>
      <c r="USR18" s="160"/>
      <c r="USS18" s="160"/>
      <c r="UST18" s="160"/>
      <c r="USU18" s="160"/>
      <c r="USV18" s="160"/>
      <c r="USW18" s="160"/>
      <c r="USX18" s="160"/>
      <c r="USY18" s="160"/>
      <c r="USZ18" s="160"/>
      <c r="UTA18" s="160"/>
      <c r="UTB18" s="160"/>
      <c r="UTC18" s="160"/>
      <c r="UTD18" s="160"/>
      <c r="UTE18" s="160"/>
      <c r="UTF18" s="160"/>
      <c r="UTG18" s="160"/>
      <c r="UTH18" s="160"/>
      <c r="UTI18" s="160"/>
      <c r="UTJ18" s="160"/>
      <c r="UTK18" s="160"/>
      <c r="UTL18" s="160"/>
      <c r="UTM18" s="160"/>
      <c r="UTN18" s="160"/>
      <c r="UTO18" s="160"/>
      <c r="UTP18" s="160"/>
      <c r="UTQ18" s="160"/>
      <c r="UTR18" s="160"/>
      <c r="UTS18" s="160"/>
      <c r="UTT18" s="160"/>
      <c r="UTU18" s="160"/>
      <c r="UTV18" s="160"/>
      <c r="UTW18" s="160"/>
      <c r="UTX18" s="160"/>
      <c r="UTY18" s="160"/>
      <c r="UTZ18" s="160"/>
      <c r="UUA18" s="160"/>
      <c r="UUB18" s="160"/>
      <c r="UUC18" s="160"/>
      <c r="UUD18" s="160"/>
      <c r="UUE18" s="160"/>
      <c r="UUF18" s="160"/>
      <c r="UUG18" s="160"/>
      <c r="UUH18" s="160"/>
      <c r="UUI18" s="160"/>
      <c r="UUJ18" s="160"/>
      <c r="UUK18" s="160"/>
      <c r="UUL18" s="160"/>
      <c r="UUM18" s="160"/>
      <c r="UUN18" s="160"/>
      <c r="UUO18" s="160"/>
      <c r="UUP18" s="160"/>
      <c r="UUQ18" s="160"/>
      <c r="UUR18" s="160"/>
      <c r="UUS18" s="160"/>
      <c r="UUT18" s="160"/>
      <c r="UUU18" s="160"/>
      <c r="UUV18" s="160"/>
      <c r="UUW18" s="160"/>
      <c r="UUX18" s="160"/>
      <c r="UUY18" s="160"/>
      <c r="UUZ18" s="160"/>
      <c r="UVA18" s="160"/>
      <c r="UVB18" s="160"/>
      <c r="UVC18" s="160"/>
      <c r="UVD18" s="160"/>
      <c r="UVE18" s="160"/>
      <c r="UVF18" s="160"/>
      <c r="UVG18" s="160"/>
      <c r="UVH18" s="160"/>
      <c r="UVI18" s="160"/>
      <c r="UVJ18" s="160"/>
      <c r="UVK18" s="160"/>
      <c r="UVL18" s="160"/>
      <c r="UVM18" s="160"/>
      <c r="UVN18" s="160"/>
      <c r="UVO18" s="160"/>
      <c r="UVP18" s="160"/>
      <c r="UVQ18" s="160"/>
      <c r="UVR18" s="160"/>
      <c r="UVS18" s="160"/>
      <c r="UVT18" s="160"/>
      <c r="UVU18" s="160"/>
      <c r="UVV18" s="160"/>
      <c r="UVW18" s="160"/>
      <c r="UVX18" s="160"/>
      <c r="UVY18" s="160"/>
      <c r="UVZ18" s="160"/>
      <c r="UWA18" s="160"/>
      <c r="UWB18" s="160"/>
      <c r="UWC18" s="160"/>
      <c r="UWD18" s="160"/>
      <c r="UWE18" s="160"/>
      <c r="UWF18" s="160"/>
      <c r="UWG18" s="160"/>
      <c r="UWH18" s="160"/>
      <c r="UWI18" s="160"/>
      <c r="UWJ18" s="160"/>
      <c r="UWK18" s="160"/>
      <c r="UWL18" s="160"/>
      <c r="UWM18" s="160"/>
      <c r="UWN18" s="160"/>
      <c r="UWO18" s="160"/>
      <c r="UWP18" s="160"/>
      <c r="UWQ18" s="160"/>
      <c r="UWR18" s="160"/>
      <c r="UWS18" s="160"/>
      <c r="UWT18" s="160"/>
      <c r="UWU18" s="160"/>
      <c r="UWV18" s="160"/>
      <c r="UWW18" s="160"/>
      <c r="UWX18" s="160"/>
      <c r="UWY18" s="160"/>
      <c r="UWZ18" s="160"/>
      <c r="UXA18" s="160"/>
      <c r="UXB18" s="160"/>
      <c r="UXC18" s="160"/>
      <c r="UXD18" s="160"/>
      <c r="UXE18" s="160"/>
      <c r="UXF18" s="160"/>
      <c r="UXG18" s="160"/>
      <c r="UXH18" s="160"/>
      <c r="UXI18" s="160"/>
      <c r="UXJ18" s="160"/>
      <c r="UXK18" s="160"/>
      <c r="UXL18" s="160"/>
      <c r="UXM18" s="160"/>
      <c r="UXN18" s="160"/>
      <c r="UXO18" s="160"/>
      <c r="UXP18" s="160"/>
      <c r="UXQ18" s="160"/>
      <c r="UXR18" s="160"/>
      <c r="UXS18" s="160"/>
      <c r="UXT18" s="160"/>
      <c r="UXU18" s="160"/>
      <c r="UXV18" s="160"/>
      <c r="UXW18" s="160"/>
      <c r="UXX18" s="160"/>
      <c r="UXY18" s="160"/>
      <c r="UXZ18" s="160"/>
      <c r="UYA18" s="160"/>
      <c r="UYB18" s="160"/>
      <c r="UYC18" s="160"/>
      <c r="UYD18" s="160"/>
      <c r="UYE18" s="160"/>
      <c r="UYF18" s="160"/>
      <c r="UYG18" s="160"/>
      <c r="UYH18" s="160"/>
      <c r="UYI18" s="160"/>
      <c r="UYJ18" s="160"/>
      <c r="UYK18" s="160"/>
      <c r="UYL18" s="160"/>
      <c r="UYM18" s="160"/>
      <c r="UYN18" s="160"/>
      <c r="UYO18" s="160"/>
      <c r="UYP18" s="160"/>
      <c r="UYQ18" s="160"/>
      <c r="UYR18" s="160"/>
      <c r="UYS18" s="160"/>
      <c r="UYT18" s="160"/>
      <c r="UYU18" s="160"/>
      <c r="UYV18" s="160"/>
      <c r="UYW18" s="160"/>
      <c r="UYX18" s="160"/>
      <c r="UYY18" s="160"/>
      <c r="UYZ18" s="160"/>
      <c r="UZA18" s="160"/>
      <c r="UZB18" s="160"/>
      <c r="UZC18" s="160"/>
      <c r="UZD18" s="160"/>
      <c r="UZE18" s="160"/>
      <c r="UZF18" s="160"/>
      <c r="UZG18" s="160"/>
      <c r="UZH18" s="160"/>
      <c r="UZI18" s="160"/>
      <c r="UZJ18" s="160"/>
      <c r="UZK18" s="160"/>
      <c r="UZL18" s="160"/>
      <c r="UZM18" s="160"/>
      <c r="UZN18" s="160"/>
      <c r="UZO18" s="160"/>
      <c r="UZP18" s="160"/>
      <c r="UZQ18" s="160"/>
      <c r="UZR18" s="160"/>
      <c r="UZS18" s="160"/>
      <c r="UZT18" s="160"/>
      <c r="UZU18" s="160"/>
      <c r="UZV18" s="160"/>
      <c r="UZW18" s="160"/>
      <c r="UZX18" s="160"/>
      <c r="UZY18" s="160"/>
      <c r="UZZ18" s="160"/>
      <c r="VAA18" s="160"/>
      <c r="VAB18" s="160"/>
      <c r="VAC18" s="160"/>
      <c r="VAD18" s="160"/>
      <c r="VAE18" s="160"/>
      <c r="VAF18" s="160"/>
      <c r="VAG18" s="160"/>
      <c r="VAH18" s="160"/>
      <c r="VAI18" s="160"/>
      <c r="VAJ18" s="160"/>
      <c r="VAK18" s="160"/>
      <c r="VAL18" s="160"/>
      <c r="VAM18" s="160"/>
      <c r="VAN18" s="160"/>
      <c r="VAO18" s="160"/>
      <c r="VAP18" s="160"/>
      <c r="VAQ18" s="160"/>
      <c r="VAR18" s="160"/>
      <c r="VAS18" s="160"/>
      <c r="VAT18" s="160"/>
      <c r="VAU18" s="160"/>
      <c r="VAV18" s="160"/>
      <c r="VAW18" s="160"/>
      <c r="VAX18" s="160"/>
      <c r="VAY18" s="160"/>
      <c r="VAZ18" s="160"/>
      <c r="VBA18" s="160"/>
      <c r="VBB18" s="160"/>
      <c r="VBC18" s="160"/>
      <c r="VBD18" s="160"/>
      <c r="VBE18" s="160"/>
      <c r="VBF18" s="160"/>
      <c r="VBG18" s="160"/>
      <c r="VBH18" s="160"/>
      <c r="VBI18" s="160"/>
      <c r="VBJ18" s="160"/>
      <c r="VBK18" s="160"/>
      <c r="VBL18" s="160"/>
      <c r="VBM18" s="160"/>
      <c r="VBN18" s="160"/>
      <c r="VBO18" s="160"/>
      <c r="VBP18" s="160"/>
      <c r="VBQ18" s="160"/>
      <c r="VBR18" s="160"/>
      <c r="VBS18" s="160"/>
      <c r="VBT18" s="160"/>
      <c r="VBU18" s="160"/>
      <c r="VBV18" s="160"/>
      <c r="VBW18" s="160"/>
      <c r="VBX18" s="160"/>
      <c r="VBY18" s="160"/>
      <c r="VBZ18" s="160"/>
      <c r="VCA18" s="160"/>
      <c r="VCB18" s="160"/>
      <c r="VCC18" s="160"/>
      <c r="VCD18" s="160"/>
      <c r="VCE18" s="160"/>
      <c r="VCF18" s="160"/>
      <c r="VCG18" s="160"/>
      <c r="VCH18" s="160"/>
      <c r="VCI18" s="160"/>
      <c r="VCJ18" s="160"/>
      <c r="VCK18" s="160"/>
      <c r="VCL18" s="160"/>
      <c r="VCM18" s="160"/>
      <c r="VCN18" s="160"/>
      <c r="VCO18" s="160"/>
      <c r="VCP18" s="160"/>
      <c r="VCQ18" s="160"/>
      <c r="VCR18" s="160"/>
      <c r="VCS18" s="160"/>
      <c r="VCT18" s="160"/>
      <c r="VCU18" s="160"/>
      <c r="VCV18" s="160"/>
      <c r="VCW18" s="160"/>
      <c r="VCX18" s="160"/>
      <c r="VCY18" s="160"/>
      <c r="VCZ18" s="160"/>
      <c r="VDA18" s="160"/>
      <c r="VDB18" s="160"/>
      <c r="VDC18" s="160"/>
      <c r="VDD18" s="160"/>
      <c r="VDE18" s="160"/>
      <c r="VDF18" s="160"/>
      <c r="VDG18" s="160"/>
      <c r="VDH18" s="160"/>
      <c r="VDI18" s="160"/>
      <c r="VDJ18" s="160"/>
      <c r="VDK18" s="160"/>
      <c r="VDL18" s="160"/>
      <c r="VDM18" s="160"/>
      <c r="VDN18" s="160"/>
      <c r="VDO18" s="160"/>
      <c r="VDP18" s="160"/>
      <c r="VDQ18" s="160"/>
      <c r="VDR18" s="160"/>
      <c r="VDS18" s="160"/>
      <c r="VDT18" s="160"/>
      <c r="VDU18" s="160"/>
      <c r="VDV18" s="160"/>
      <c r="VDW18" s="160"/>
      <c r="VDX18" s="160"/>
      <c r="VDY18" s="160"/>
      <c r="VDZ18" s="160"/>
      <c r="VEA18" s="160"/>
      <c r="VEB18" s="160"/>
      <c r="VEC18" s="160"/>
      <c r="VED18" s="160"/>
      <c r="VEE18" s="160"/>
      <c r="VEF18" s="160"/>
      <c r="VEG18" s="160"/>
      <c r="VEH18" s="160"/>
      <c r="VEI18" s="160"/>
      <c r="VEJ18" s="160"/>
      <c r="VEK18" s="160"/>
      <c r="VEL18" s="160"/>
      <c r="VEM18" s="160"/>
      <c r="VEN18" s="160"/>
      <c r="VEO18" s="160"/>
      <c r="VEP18" s="160"/>
      <c r="VEQ18" s="160"/>
      <c r="VER18" s="160"/>
      <c r="VES18" s="160"/>
      <c r="VET18" s="160"/>
      <c r="VEU18" s="160"/>
      <c r="VEV18" s="160"/>
      <c r="VEW18" s="160"/>
      <c r="VEX18" s="160"/>
      <c r="VEY18" s="160"/>
      <c r="VEZ18" s="160"/>
      <c r="VFA18" s="160"/>
      <c r="VFB18" s="160"/>
      <c r="VFC18" s="160"/>
      <c r="VFD18" s="160"/>
      <c r="VFE18" s="160"/>
      <c r="VFF18" s="160"/>
      <c r="VFG18" s="160"/>
      <c r="VFH18" s="160"/>
      <c r="VFI18" s="160"/>
      <c r="VFJ18" s="160"/>
      <c r="VFK18" s="160"/>
      <c r="VFL18" s="160"/>
      <c r="VFM18" s="160"/>
      <c r="VFN18" s="160"/>
      <c r="VFO18" s="160"/>
      <c r="VFP18" s="160"/>
      <c r="VFQ18" s="160"/>
      <c r="VFR18" s="160"/>
      <c r="VFS18" s="160"/>
      <c r="VFT18" s="160"/>
      <c r="VFU18" s="160"/>
      <c r="VFV18" s="160"/>
      <c r="VFW18" s="160"/>
      <c r="VFX18" s="160"/>
      <c r="VFY18" s="160"/>
      <c r="VFZ18" s="160"/>
      <c r="VGA18" s="160"/>
      <c r="VGB18" s="160"/>
      <c r="VGC18" s="160"/>
      <c r="VGD18" s="160"/>
      <c r="VGE18" s="160"/>
      <c r="VGF18" s="160"/>
      <c r="VGG18" s="160"/>
      <c r="VGH18" s="160"/>
      <c r="VGI18" s="160"/>
      <c r="VGJ18" s="160"/>
      <c r="VGK18" s="160"/>
      <c r="VGL18" s="160"/>
      <c r="VGM18" s="160"/>
      <c r="VGN18" s="160"/>
      <c r="VGO18" s="160"/>
      <c r="VGP18" s="160"/>
      <c r="VGQ18" s="160"/>
      <c r="VGR18" s="160"/>
      <c r="VGS18" s="160"/>
      <c r="VGT18" s="160"/>
      <c r="VGU18" s="160"/>
      <c r="VGV18" s="160"/>
      <c r="VGW18" s="160"/>
      <c r="VGX18" s="160"/>
      <c r="VGY18" s="160"/>
      <c r="VGZ18" s="160"/>
      <c r="VHA18" s="160"/>
      <c r="VHB18" s="160"/>
      <c r="VHC18" s="160"/>
      <c r="VHD18" s="160"/>
      <c r="VHE18" s="160"/>
      <c r="VHF18" s="160"/>
      <c r="VHG18" s="160"/>
      <c r="VHH18" s="160"/>
      <c r="VHI18" s="160"/>
      <c r="VHJ18" s="160"/>
      <c r="VHK18" s="160"/>
      <c r="VHL18" s="160"/>
      <c r="VHM18" s="160"/>
      <c r="VHN18" s="160"/>
      <c r="VHO18" s="160"/>
      <c r="VHP18" s="160"/>
      <c r="VHQ18" s="160"/>
      <c r="VHR18" s="160"/>
      <c r="VHS18" s="160"/>
      <c r="VHT18" s="160"/>
      <c r="VHU18" s="160"/>
      <c r="VHV18" s="160"/>
      <c r="VHW18" s="160"/>
      <c r="VHX18" s="160"/>
      <c r="VHY18" s="160"/>
      <c r="VHZ18" s="160"/>
      <c r="VIA18" s="160"/>
      <c r="VIB18" s="160"/>
      <c r="VIC18" s="160"/>
      <c r="VID18" s="160"/>
      <c r="VIE18" s="160"/>
      <c r="VIF18" s="160"/>
      <c r="VIG18" s="160"/>
      <c r="VIH18" s="160"/>
      <c r="VII18" s="160"/>
      <c r="VIJ18" s="160"/>
      <c r="VIK18" s="160"/>
      <c r="VIL18" s="160"/>
      <c r="VIM18" s="160"/>
      <c r="VIN18" s="160"/>
      <c r="VIO18" s="160"/>
      <c r="VIP18" s="160"/>
      <c r="VIQ18" s="160"/>
      <c r="VIR18" s="160"/>
      <c r="VIS18" s="160"/>
      <c r="VIT18" s="160"/>
      <c r="VIU18" s="160"/>
      <c r="VIV18" s="160"/>
      <c r="VIW18" s="160"/>
      <c r="VIX18" s="160"/>
      <c r="VIY18" s="160"/>
      <c r="VIZ18" s="160"/>
      <c r="VJA18" s="160"/>
      <c r="VJB18" s="160"/>
      <c r="VJC18" s="160"/>
      <c r="VJD18" s="160"/>
      <c r="VJE18" s="160"/>
      <c r="VJF18" s="160"/>
      <c r="VJG18" s="160"/>
      <c r="VJH18" s="160"/>
      <c r="VJI18" s="160"/>
      <c r="VJJ18" s="160"/>
      <c r="VJK18" s="160"/>
      <c r="VJL18" s="160"/>
      <c r="VJM18" s="160"/>
      <c r="VJN18" s="160"/>
      <c r="VJO18" s="160"/>
      <c r="VJP18" s="160"/>
      <c r="VJQ18" s="160"/>
      <c r="VJR18" s="160"/>
      <c r="VJS18" s="160"/>
      <c r="VJT18" s="160"/>
      <c r="VJU18" s="160"/>
      <c r="VJV18" s="160"/>
      <c r="VJW18" s="160"/>
      <c r="VJX18" s="160"/>
      <c r="VJY18" s="160"/>
      <c r="VJZ18" s="160"/>
      <c r="VKA18" s="160"/>
      <c r="VKB18" s="160"/>
      <c r="VKC18" s="160"/>
      <c r="VKD18" s="160"/>
      <c r="VKE18" s="160"/>
      <c r="VKF18" s="160"/>
      <c r="VKG18" s="160"/>
      <c r="VKH18" s="160"/>
      <c r="VKI18" s="160"/>
      <c r="VKJ18" s="160"/>
      <c r="VKK18" s="160"/>
      <c r="VKL18" s="160"/>
      <c r="VKM18" s="160"/>
      <c r="VKN18" s="160"/>
      <c r="VKO18" s="160"/>
      <c r="VKP18" s="160"/>
      <c r="VKQ18" s="160"/>
      <c r="VKR18" s="160"/>
      <c r="VKS18" s="160"/>
      <c r="VKT18" s="160"/>
      <c r="VKU18" s="160"/>
      <c r="VKV18" s="160"/>
      <c r="VKW18" s="160"/>
      <c r="VKX18" s="160"/>
      <c r="VKY18" s="160"/>
      <c r="VKZ18" s="160"/>
      <c r="VLA18" s="160"/>
      <c r="VLB18" s="160"/>
      <c r="VLC18" s="160"/>
      <c r="VLD18" s="160"/>
      <c r="VLE18" s="160"/>
      <c r="VLF18" s="160"/>
      <c r="VLG18" s="160"/>
      <c r="VLH18" s="160"/>
      <c r="VLI18" s="160"/>
      <c r="VLJ18" s="160"/>
      <c r="VLK18" s="160"/>
      <c r="VLL18" s="160"/>
      <c r="VLM18" s="160"/>
      <c r="VLN18" s="160"/>
      <c r="VLO18" s="160"/>
      <c r="VLP18" s="160"/>
      <c r="VLQ18" s="160"/>
      <c r="VLR18" s="160"/>
      <c r="VLS18" s="160"/>
      <c r="VLT18" s="160"/>
      <c r="VLU18" s="160"/>
      <c r="VLV18" s="160"/>
      <c r="VLW18" s="160"/>
      <c r="VLX18" s="160"/>
      <c r="VLY18" s="160"/>
      <c r="VLZ18" s="160"/>
      <c r="VMA18" s="160"/>
      <c r="VMB18" s="160"/>
      <c r="VMC18" s="160"/>
      <c r="VMD18" s="160"/>
      <c r="VME18" s="160"/>
      <c r="VMF18" s="160"/>
      <c r="VMG18" s="160"/>
      <c r="VMH18" s="160"/>
      <c r="VMI18" s="160"/>
      <c r="VMJ18" s="160"/>
      <c r="VMK18" s="160"/>
      <c r="VML18" s="160"/>
      <c r="VMM18" s="160"/>
      <c r="VMN18" s="160"/>
      <c r="VMO18" s="160"/>
      <c r="VMP18" s="160"/>
      <c r="VMQ18" s="160"/>
      <c r="VMR18" s="160"/>
      <c r="VMS18" s="160"/>
      <c r="VMT18" s="160"/>
      <c r="VMU18" s="160"/>
      <c r="VMV18" s="160"/>
      <c r="VMW18" s="160"/>
      <c r="VMX18" s="160"/>
      <c r="VMY18" s="160"/>
      <c r="VMZ18" s="160"/>
      <c r="VNA18" s="160"/>
      <c r="VNB18" s="160"/>
      <c r="VNC18" s="160"/>
      <c r="VND18" s="160"/>
      <c r="VNE18" s="160"/>
      <c r="VNF18" s="160"/>
      <c r="VNG18" s="160"/>
      <c r="VNH18" s="160"/>
      <c r="VNI18" s="160"/>
      <c r="VNJ18" s="160"/>
      <c r="VNK18" s="160"/>
      <c r="VNL18" s="160"/>
      <c r="VNM18" s="160"/>
      <c r="VNN18" s="160"/>
      <c r="VNO18" s="160"/>
      <c r="VNP18" s="160"/>
      <c r="VNQ18" s="160"/>
      <c r="VNR18" s="160"/>
      <c r="VNS18" s="160"/>
      <c r="VNT18" s="160"/>
      <c r="VNU18" s="160"/>
      <c r="VNV18" s="160"/>
      <c r="VNW18" s="160"/>
      <c r="VNX18" s="160"/>
      <c r="VNY18" s="160"/>
      <c r="VNZ18" s="160"/>
      <c r="VOA18" s="160"/>
      <c r="VOB18" s="160"/>
      <c r="VOC18" s="160"/>
      <c r="VOD18" s="160"/>
      <c r="VOE18" s="160"/>
      <c r="VOF18" s="160"/>
      <c r="VOG18" s="160"/>
      <c r="VOH18" s="160"/>
      <c r="VOI18" s="160"/>
      <c r="VOJ18" s="160"/>
      <c r="VOK18" s="160"/>
      <c r="VOL18" s="160"/>
      <c r="VOM18" s="160"/>
      <c r="VON18" s="160"/>
      <c r="VOO18" s="160"/>
      <c r="VOP18" s="160"/>
      <c r="VOQ18" s="160"/>
      <c r="VOR18" s="160"/>
      <c r="VOS18" s="160"/>
      <c r="VOT18" s="160"/>
      <c r="VOU18" s="160"/>
      <c r="VOV18" s="160"/>
      <c r="VOW18" s="160"/>
      <c r="VOX18" s="160"/>
      <c r="VOY18" s="160"/>
      <c r="VOZ18" s="160"/>
      <c r="VPA18" s="160"/>
      <c r="VPB18" s="160"/>
      <c r="VPC18" s="160"/>
      <c r="VPD18" s="160"/>
      <c r="VPE18" s="160"/>
      <c r="VPF18" s="160"/>
      <c r="VPG18" s="160"/>
      <c r="VPH18" s="160"/>
      <c r="VPI18" s="160"/>
      <c r="VPJ18" s="160"/>
      <c r="VPK18" s="160"/>
      <c r="VPL18" s="160"/>
      <c r="VPM18" s="160"/>
      <c r="VPN18" s="160"/>
      <c r="VPO18" s="160"/>
      <c r="VPP18" s="160"/>
      <c r="VPQ18" s="160"/>
      <c r="VPR18" s="160"/>
      <c r="VPS18" s="160"/>
      <c r="VPT18" s="160"/>
      <c r="VPU18" s="160"/>
      <c r="VPV18" s="160"/>
      <c r="VPW18" s="160"/>
      <c r="VPX18" s="160"/>
      <c r="VPY18" s="160"/>
      <c r="VPZ18" s="160"/>
      <c r="VQA18" s="160"/>
      <c r="VQB18" s="160"/>
      <c r="VQC18" s="160"/>
      <c r="VQD18" s="160"/>
      <c r="VQE18" s="160"/>
      <c r="VQF18" s="160"/>
      <c r="VQG18" s="160"/>
      <c r="VQH18" s="160"/>
      <c r="VQI18" s="160"/>
      <c r="VQJ18" s="160"/>
      <c r="VQK18" s="160"/>
      <c r="VQL18" s="160"/>
      <c r="VQM18" s="160"/>
      <c r="VQN18" s="160"/>
      <c r="VQO18" s="160"/>
      <c r="VQP18" s="160"/>
      <c r="VQQ18" s="160"/>
      <c r="VQR18" s="160"/>
      <c r="VQS18" s="160"/>
      <c r="VQT18" s="160"/>
      <c r="VQU18" s="160"/>
      <c r="VQV18" s="160"/>
      <c r="VQW18" s="160"/>
      <c r="VQX18" s="160"/>
      <c r="VQY18" s="160"/>
      <c r="VQZ18" s="160"/>
      <c r="VRA18" s="160"/>
      <c r="VRB18" s="160"/>
      <c r="VRC18" s="160"/>
      <c r="VRD18" s="160"/>
      <c r="VRE18" s="160"/>
      <c r="VRF18" s="160"/>
      <c r="VRG18" s="160"/>
      <c r="VRH18" s="160"/>
      <c r="VRI18" s="160"/>
      <c r="VRJ18" s="160"/>
      <c r="VRK18" s="160"/>
      <c r="VRL18" s="160"/>
      <c r="VRM18" s="160"/>
      <c r="VRN18" s="160"/>
      <c r="VRO18" s="160"/>
      <c r="VRP18" s="160"/>
      <c r="VRQ18" s="160"/>
      <c r="VRR18" s="160"/>
      <c r="VRS18" s="160"/>
      <c r="VRT18" s="160"/>
      <c r="VRU18" s="160"/>
      <c r="VRV18" s="160"/>
      <c r="VRW18" s="160"/>
      <c r="VRX18" s="160"/>
      <c r="VRY18" s="160"/>
      <c r="VRZ18" s="160"/>
      <c r="VSA18" s="160"/>
      <c r="VSB18" s="160"/>
      <c r="VSC18" s="160"/>
      <c r="VSD18" s="160"/>
      <c r="VSE18" s="160"/>
      <c r="VSF18" s="160"/>
      <c r="VSG18" s="160"/>
      <c r="VSH18" s="160"/>
      <c r="VSI18" s="160"/>
      <c r="VSJ18" s="160"/>
      <c r="VSK18" s="160"/>
      <c r="VSL18" s="160"/>
      <c r="VSM18" s="160"/>
      <c r="VSN18" s="160"/>
      <c r="VSO18" s="160"/>
      <c r="VSP18" s="160"/>
      <c r="VSQ18" s="160"/>
      <c r="VSR18" s="160"/>
      <c r="VSS18" s="160"/>
      <c r="VST18" s="160"/>
      <c r="VSU18" s="160"/>
      <c r="VSV18" s="160"/>
      <c r="VSW18" s="160"/>
      <c r="VSX18" s="160"/>
      <c r="VSY18" s="160"/>
      <c r="VSZ18" s="160"/>
      <c r="VTA18" s="160"/>
      <c r="VTB18" s="160"/>
      <c r="VTC18" s="160"/>
      <c r="VTD18" s="160"/>
      <c r="VTE18" s="160"/>
      <c r="VTF18" s="160"/>
      <c r="VTG18" s="160"/>
      <c r="VTH18" s="160"/>
      <c r="VTI18" s="160"/>
      <c r="VTJ18" s="160"/>
      <c r="VTK18" s="160"/>
      <c r="VTL18" s="160"/>
      <c r="VTM18" s="160"/>
      <c r="VTN18" s="160"/>
      <c r="VTO18" s="160"/>
      <c r="VTP18" s="160"/>
      <c r="VTQ18" s="160"/>
      <c r="VTR18" s="160"/>
      <c r="VTS18" s="160"/>
      <c r="VTT18" s="160"/>
      <c r="VTU18" s="160"/>
      <c r="VTV18" s="160"/>
      <c r="VTW18" s="160"/>
      <c r="VTX18" s="160"/>
      <c r="VTY18" s="160"/>
      <c r="VTZ18" s="160"/>
      <c r="VUA18" s="160"/>
      <c r="VUB18" s="160"/>
      <c r="VUC18" s="160"/>
      <c r="VUD18" s="160"/>
      <c r="VUE18" s="160"/>
      <c r="VUF18" s="160"/>
      <c r="VUG18" s="160"/>
      <c r="VUH18" s="160"/>
      <c r="VUI18" s="160"/>
      <c r="VUJ18" s="160"/>
      <c r="VUK18" s="160"/>
      <c r="VUL18" s="160"/>
      <c r="VUM18" s="160"/>
      <c r="VUN18" s="160"/>
      <c r="VUO18" s="160"/>
      <c r="VUP18" s="160"/>
      <c r="VUQ18" s="160"/>
      <c r="VUR18" s="160"/>
      <c r="VUS18" s="160"/>
      <c r="VUT18" s="160"/>
      <c r="VUU18" s="160"/>
      <c r="VUV18" s="160"/>
      <c r="VUW18" s="160"/>
      <c r="VUX18" s="160"/>
      <c r="VUY18" s="160"/>
      <c r="VUZ18" s="160"/>
      <c r="VVA18" s="160"/>
      <c r="VVB18" s="160"/>
      <c r="VVC18" s="160"/>
      <c r="VVD18" s="160"/>
      <c r="VVE18" s="160"/>
      <c r="VVF18" s="160"/>
      <c r="VVG18" s="160"/>
      <c r="VVH18" s="160"/>
      <c r="VVI18" s="160"/>
      <c r="VVJ18" s="160"/>
      <c r="VVK18" s="160"/>
      <c r="VVL18" s="160"/>
      <c r="VVM18" s="160"/>
      <c r="VVN18" s="160"/>
      <c r="VVO18" s="160"/>
      <c r="VVP18" s="160"/>
      <c r="VVQ18" s="160"/>
      <c r="VVR18" s="160"/>
      <c r="VVS18" s="160"/>
      <c r="VVT18" s="160"/>
      <c r="VVU18" s="160"/>
      <c r="VVV18" s="160"/>
      <c r="VVW18" s="160"/>
      <c r="VVX18" s="160"/>
      <c r="VVY18" s="160"/>
      <c r="VVZ18" s="160"/>
      <c r="VWA18" s="160"/>
      <c r="VWB18" s="160"/>
      <c r="VWC18" s="160"/>
      <c r="VWD18" s="160"/>
      <c r="VWE18" s="160"/>
      <c r="VWF18" s="160"/>
      <c r="VWG18" s="160"/>
      <c r="VWH18" s="160"/>
      <c r="VWI18" s="160"/>
      <c r="VWJ18" s="160"/>
      <c r="VWK18" s="160"/>
      <c r="VWL18" s="160"/>
      <c r="VWM18" s="160"/>
      <c r="VWN18" s="160"/>
      <c r="VWO18" s="160"/>
      <c r="VWP18" s="160"/>
      <c r="VWQ18" s="160"/>
      <c r="VWR18" s="160"/>
      <c r="VWS18" s="160"/>
      <c r="VWT18" s="160"/>
      <c r="VWU18" s="160"/>
      <c r="VWV18" s="160"/>
      <c r="VWW18" s="160"/>
      <c r="VWX18" s="160"/>
      <c r="VWY18" s="160"/>
      <c r="VWZ18" s="160"/>
      <c r="VXA18" s="160"/>
      <c r="VXB18" s="160"/>
      <c r="VXC18" s="160"/>
      <c r="VXD18" s="160"/>
      <c r="VXE18" s="160"/>
      <c r="VXF18" s="160"/>
      <c r="VXG18" s="160"/>
      <c r="VXH18" s="160"/>
      <c r="VXI18" s="160"/>
      <c r="VXJ18" s="160"/>
      <c r="VXK18" s="160"/>
      <c r="VXL18" s="160"/>
      <c r="VXM18" s="160"/>
      <c r="VXN18" s="160"/>
      <c r="VXO18" s="160"/>
      <c r="VXP18" s="160"/>
      <c r="VXQ18" s="160"/>
      <c r="VXR18" s="160"/>
      <c r="VXS18" s="160"/>
      <c r="VXT18" s="160"/>
      <c r="VXU18" s="160"/>
      <c r="VXV18" s="160"/>
      <c r="VXW18" s="160"/>
      <c r="VXX18" s="160"/>
      <c r="VXY18" s="160"/>
      <c r="VXZ18" s="160"/>
      <c r="VYA18" s="160"/>
      <c r="VYB18" s="160"/>
      <c r="VYC18" s="160"/>
      <c r="VYD18" s="160"/>
      <c r="VYE18" s="160"/>
      <c r="VYF18" s="160"/>
      <c r="VYG18" s="160"/>
      <c r="VYH18" s="160"/>
      <c r="VYI18" s="160"/>
      <c r="VYJ18" s="160"/>
      <c r="VYK18" s="160"/>
      <c r="VYL18" s="160"/>
      <c r="VYM18" s="160"/>
      <c r="VYN18" s="160"/>
      <c r="VYO18" s="160"/>
      <c r="VYP18" s="160"/>
      <c r="VYQ18" s="160"/>
      <c r="VYR18" s="160"/>
      <c r="VYS18" s="160"/>
      <c r="VYT18" s="160"/>
      <c r="VYU18" s="160"/>
      <c r="VYV18" s="160"/>
      <c r="VYW18" s="160"/>
      <c r="VYX18" s="160"/>
      <c r="VYY18" s="160"/>
      <c r="VYZ18" s="160"/>
      <c r="VZA18" s="160"/>
      <c r="VZB18" s="160"/>
      <c r="VZC18" s="160"/>
      <c r="VZD18" s="160"/>
      <c r="VZE18" s="160"/>
      <c r="VZF18" s="160"/>
      <c r="VZG18" s="160"/>
      <c r="VZH18" s="160"/>
      <c r="VZI18" s="160"/>
      <c r="VZJ18" s="160"/>
      <c r="VZK18" s="160"/>
      <c r="VZL18" s="160"/>
      <c r="VZM18" s="160"/>
      <c r="VZN18" s="160"/>
      <c r="VZO18" s="160"/>
      <c r="VZP18" s="160"/>
      <c r="VZQ18" s="160"/>
      <c r="VZR18" s="160"/>
      <c r="VZS18" s="160"/>
      <c r="VZT18" s="160"/>
      <c r="VZU18" s="160"/>
      <c r="VZV18" s="160"/>
      <c r="VZW18" s="160"/>
      <c r="VZX18" s="160"/>
      <c r="VZY18" s="160"/>
      <c r="VZZ18" s="160"/>
      <c r="WAA18" s="160"/>
      <c r="WAB18" s="160"/>
      <c r="WAC18" s="160"/>
      <c r="WAD18" s="160"/>
      <c r="WAE18" s="160"/>
      <c r="WAF18" s="160"/>
      <c r="WAG18" s="160"/>
      <c r="WAH18" s="160"/>
      <c r="WAI18" s="160"/>
      <c r="WAJ18" s="160"/>
      <c r="WAK18" s="160"/>
      <c r="WAL18" s="160"/>
      <c r="WAM18" s="160"/>
      <c r="WAN18" s="160"/>
      <c r="WAO18" s="160"/>
      <c r="WAP18" s="160"/>
      <c r="WAQ18" s="160"/>
      <c r="WAR18" s="160"/>
      <c r="WAS18" s="160"/>
      <c r="WAT18" s="160"/>
      <c r="WAU18" s="160"/>
      <c r="WAV18" s="160"/>
      <c r="WAW18" s="160"/>
      <c r="WAX18" s="160"/>
      <c r="WAY18" s="160"/>
      <c r="WAZ18" s="160"/>
      <c r="WBA18" s="160"/>
      <c r="WBB18" s="160"/>
      <c r="WBC18" s="160"/>
      <c r="WBD18" s="160"/>
      <c r="WBE18" s="160"/>
      <c r="WBF18" s="160"/>
      <c r="WBG18" s="160"/>
      <c r="WBH18" s="160"/>
      <c r="WBI18" s="160"/>
      <c r="WBJ18" s="160"/>
      <c r="WBK18" s="160"/>
      <c r="WBL18" s="160"/>
      <c r="WBM18" s="160"/>
      <c r="WBN18" s="160"/>
      <c r="WBO18" s="160"/>
      <c r="WBP18" s="160"/>
      <c r="WBQ18" s="160"/>
      <c r="WBR18" s="160"/>
      <c r="WBS18" s="160"/>
      <c r="WBT18" s="160"/>
      <c r="WBU18" s="160"/>
      <c r="WBV18" s="160"/>
      <c r="WBW18" s="160"/>
      <c r="WBX18" s="160"/>
      <c r="WBY18" s="160"/>
      <c r="WBZ18" s="160"/>
      <c r="WCA18" s="160"/>
      <c r="WCB18" s="160"/>
      <c r="WCC18" s="160"/>
      <c r="WCD18" s="160"/>
      <c r="WCE18" s="160"/>
      <c r="WCF18" s="160"/>
      <c r="WCG18" s="160"/>
      <c r="WCH18" s="160"/>
      <c r="WCI18" s="160"/>
      <c r="WCJ18" s="160"/>
      <c r="WCK18" s="160"/>
      <c r="WCL18" s="160"/>
      <c r="WCM18" s="160"/>
      <c r="WCN18" s="160"/>
      <c r="WCO18" s="160"/>
      <c r="WCP18" s="160"/>
      <c r="WCQ18" s="160"/>
      <c r="WCR18" s="160"/>
      <c r="WCS18" s="160"/>
      <c r="WCT18" s="160"/>
      <c r="WCU18" s="160"/>
      <c r="WCV18" s="160"/>
      <c r="WCW18" s="160"/>
      <c r="WCX18" s="160"/>
      <c r="WCY18" s="160"/>
      <c r="WCZ18" s="160"/>
      <c r="WDA18" s="160"/>
      <c r="WDB18" s="160"/>
      <c r="WDC18" s="160"/>
      <c r="WDD18" s="160"/>
      <c r="WDE18" s="160"/>
      <c r="WDF18" s="160"/>
      <c r="WDG18" s="160"/>
      <c r="WDH18" s="160"/>
      <c r="WDI18" s="160"/>
      <c r="WDJ18" s="160"/>
      <c r="WDK18" s="160"/>
      <c r="WDL18" s="160"/>
      <c r="WDM18" s="160"/>
      <c r="WDN18" s="160"/>
      <c r="WDO18" s="160"/>
      <c r="WDP18" s="160"/>
      <c r="WDQ18" s="160"/>
      <c r="WDR18" s="160"/>
      <c r="WDS18" s="160"/>
      <c r="WDT18" s="160"/>
      <c r="WDU18" s="160"/>
      <c r="WDV18" s="160"/>
      <c r="WDW18" s="160"/>
      <c r="WDX18" s="160"/>
      <c r="WDY18" s="160"/>
      <c r="WDZ18" s="160"/>
      <c r="WEA18" s="160"/>
      <c r="WEB18" s="160"/>
      <c r="WEC18" s="160"/>
      <c r="WED18" s="160"/>
      <c r="WEE18" s="160"/>
      <c r="WEF18" s="160"/>
      <c r="WEG18" s="160"/>
      <c r="WEH18" s="160"/>
      <c r="WEI18" s="160"/>
      <c r="WEJ18" s="160"/>
      <c r="WEK18" s="160"/>
      <c r="WEL18" s="160"/>
      <c r="WEM18" s="160"/>
      <c r="WEN18" s="160"/>
      <c r="WEO18" s="160"/>
      <c r="WEP18" s="160"/>
      <c r="WEQ18" s="160"/>
      <c r="WER18" s="160"/>
      <c r="WES18" s="160"/>
      <c r="WET18" s="160"/>
      <c r="WEU18" s="160"/>
      <c r="WEV18" s="160"/>
      <c r="WEW18" s="160"/>
      <c r="WEX18" s="160"/>
      <c r="WEY18" s="160"/>
      <c r="WEZ18" s="160"/>
      <c r="WFA18" s="160"/>
      <c r="WFB18" s="160"/>
      <c r="WFC18" s="160"/>
      <c r="WFD18" s="160"/>
      <c r="WFE18" s="160"/>
      <c r="WFF18" s="160"/>
      <c r="WFG18" s="160"/>
      <c r="WFH18" s="160"/>
      <c r="WFI18" s="160"/>
      <c r="WFJ18" s="160"/>
      <c r="WFK18" s="160"/>
      <c r="WFL18" s="160"/>
      <c r="WFM18" s="160"/>
      <c r="WFN18" s="160"/>
      <c r="WFO18" s="160"/>
      <c r="WFP18" s="160"/>
      <c r="WFQ18" s="160"/>
      <c r="WFR18" s="160"/>
      <c r="WFS18" s="160"/>
      <c r="WFT18" s="160"/>
      <c r="WFU18" s="160"/>
      <c r="WFV18" s="160"/>
      <c r="WFW18" s="160"/>
      <c r="WFX18" s="160"/>
      <c r="WFY18" s="160"/>
      <c r="WFZ18" s="160"/>
      <c r="WGA18" s="160"/>
      <c r="WGB18" s="160"/>
      <c r="WGC18" s="160"/>
      <c r="WGD18" s="160"/>
      <c r="WGE18" s="160"/>
      <c r="WGF18" s="160"/>
      <c r="WGG18" s="160"/>
      <c r="WGH18" s="160"/>
      <c r="WGI18" s="160"/>
      <c r="WGJ18" s="160"/>
      <c r="WGK18" s="160"/>
      <c r="WGL18" s="160"/>
      <c r="WGM18" s="160"/>
      <c r="WGN18" s="160"/>
      <c r="WGO18" s="160"/>
      <c r="WGP18" s="160"/>
      <c r="WGQ18" s="160"/>
      <c r="WGR18" s="160"/>
      <c r="WGS18" s="160"/>
      <c r="WGT18" s="160"/>
      <c r="WGU18" s="160"/>
      <c r="WGV18" s="160"/>
      <c r="WGW18" s="160"/>
      <c r="WGX18" s="160"/>
      <c r="WGY18" s="160"/>
      <c r="WGZ18" s="160"/>
      <c r="WHA18" s="160"/>
      <c r="WHB18" s="160"/>
      <c r="WHC18" s="160"/>
      <c r="WHD18" s="160"/>
      <c r="WHE18" s="160"/>
      <c r="WHF18" s="160"/>
      <c r="WHG18" s="160"/>
      <c r="WHH18" s="160"/>
      <c r="WHI18" s="160"/>
      <c r="WHJ18" s="160"/>
      <c r="WHK18" s="160"/>
      <c r="WHL18" s="160"/>
      <c r="WHM18" s="160"/>
      <c r="WHN18" s="160"/>
      <c r="WHO18" s="160"/>
      <c r="WHP18" s="160"/>
      <c r="WHQ18" s="160"/>
      <c r="WHR18" s="160"/>
      <c r="WHS18" s="160"/>
      <c r="WHT18" s="160"/>
      <c r="WHU18" s="160"/>
      <c r="WHV18" s="160"/>
      <c r="WHW18" s="160"/>
      <c r="WHX18" s="160"/>
      <c r="WHY18" s="160"/>
      <c r="WHZ18" s="160"/>
      <c r="WIA18" s="160"/>
      <c r="WIB18" s="160"/>
      <c r="WIC18" s="160"/>
      <c r="WID18" s="160"/>
      <c r="WIE18" s="160"/>
      <c r="WIF18" s="160"/>
      <c r="WIG18" s="160"/>
      <c r="WIH18" s="160"/>
      <c r="WII18" s="160"/>
      <c r="WIJ18" s="160"/>
      <c r="WIK18" s="160"/>
      <c r="WIL18" s="160"/>
      <c r="WIM18" s="160"/>
      <c r="WIN18" s="160"/>
      <c r="WIO18" s="160"/>
      <c r="WIP18" s="160"/>
      <c r="WIQ18" s="160"/>
      <c r="WIR18" s="160"/>
      <c r="WIS18" s="160"/>
      <c r="WIT18" s="160"/>
      <c r="WIU18" s="160"/>
      <c r="WIV18" s="160"/>
      <c r="WIW18" s="160"/>
      <c r="WIX18" s="160"/>
      <c r="WIY18" s="160"/>
      <c r="WIZ18" s="160"/>
      <c r="WJA18" s="160"/>
      <c r="WJB18" s="160"/>
      <c r="WJC18" s="160"/>
      <c r="WJD18" s="160"/>
      <c r="WJE18" s="160"/>
      <c r="WJF18" s="160"/>
      <c r="WJG18" s="160"/>
      <c r="WJH18" s="160"/>
      <c r="WJI18" s="160"/>
      <c r="WJJ18" s="160"/>
      <c r="WJK18" s="160"/>
      <c r="WJL18" s="160"/>
      <c r="WJM18" s="160"/>
      <c r="WJN18" s="160"/>
      <c r="WJO18" s="160"/>
      <c r="WJP18" s="160"/>
      <c r="WJQ18" s="160"/>
      <c r="WJR18" s="160"/>
      <c r="WJS18" s="160"/>
      <c r="WJT18" s="160"/>
      <c r="WJU18" s="160"/>
      <c r="WJV18" s="160"/>
      <c r="WJW18" s="160"/>
      <c r="WJX18" s="160"/>
      <c r="WJY18" s="160"/>
      <c r="WJZ18" s="160"/>
      <c r="WKA18" s="160"/>
      <c r="WKB18" s="160"/>
      <c r="WKC18" s="160"/>
      <c r="WKD18" s="160"/>
      <c r="WKE18" s="160"/>
      <c r="WKF18" s="160"/>
      <c r="WKG18" s="160"/>
      <c r="WKH18" s="160"/>
      <c r="WKI18" s="160"/>
      <c r="WKJ18" s="160"/>
      <c r="WKK18" s="160"/>
      <c r="WKL18" s="160"/>
      <c r="WKM18" s="160"/>
      <c r="WKN18" s="160"/>
      <c r="WKO18" s="160"/>
      <c r="WKP18" s="160"/>
      <c r="WKQ18" s="160"/>
      <c r="WKR18" s="160"/>
      <c r="WKS18" s="160"/>
      <c r="WKT18" s="160"/>
      <c r="WKU18" s="160"/>
      <c r="WKV18" s="160"/>
      <c r="WKW18" s="160"/>
      <c r="WKX18" s="160"/>
      <c r="WKY18" s="160"/>
      <c r="WKZ18" s="160"/>
      <c r="WLA18" s="160"/>
      <c r="WLB18" s="160"/>
      <c r="WLC18" s="160"/>
      <c r="WLD18" s="160"/>
      <c r="WLE18" s="160"/>
      <c r="WLF18" s="160"/>
      <c r="WLG18" s="160"/>
      <c r="WLH18" s="160"/>
      <c r="WLI18" s="160"/>
      <c r="WLJ18" s="160"/>
      <c r="WLK18" s="160"/>
      <c r="WLL18" s="160"/>
      <c r="WLM18" s="160"/>
      <c r="WLN18" s="160"/>
      <c r="WLO18" s="160"/>
      <c r="WLP18" s="160"/>
      <c r="WLQ18" s="160"/>
      <c r="WLR18" s="160"/>
      <c r="WLS18" s="160"/>
      <c r="WLT18" s="160"/>
      <c r="WLU18" s="160"/>
      <c r="WLV18" s="160"/>
      <c r="WLW18" s="160"/>
      <c r="WLX18" s="160"/>
      <c r="WLY18" s="160"/>
      <c r="WLZ18" s="160"/>
      <c r="WMA18" s="160"/>
      <c r="WMB18" s="160"/>
      <c r="WMC18" s="160"/>
      <c r="WMD18" s="160"/>
      <c r="WME18" s="160"/>
      <c r="WMF18" s="160"/>
      <c r="WMG18" s="160"/>
      <c r="WMH18" s="160"/>
      <c r="WMI18" s="160"/>
      <c r="WMJ18" s="160"/>
      <c r="WMK18" s="160"/>
      <c r="WML18" s="160"/>
      <c r="WMM18" s="160"/>
      <c r="WMN18" s="160"/>
      <c r="WMO18" s="160"/>
      <c r="WMP18" s="160"/>
      <c r="WMQ18" s="160"/>
      <c r="WMR18" s="160"/>
      <c r="WMS18" s="160"/>
      <c r="WMT18" s="160"/>
      <c r="WMU18" s="160"/>
      <c r="WMV18" s="160"/>
      <c r="WMW18" s="160"/>
      <c r="WMX18" s="160"/>
      <c r="WMY18" s="160"/>
      <c r="WMZ18" s="160"/>
      <c r="WNA18" s="160"/>
      <c r="WNB18" s="160"/>
      <c r="WNC18" s="160"/>
      <c r="WND18" s="160"/>
      <c r="WNE18" s="160"/>
      <c r="WNF18" s="160"/>
      <c r="WNG18" s="160"/>
      <c r="WNH18" s="160"/>
      <c r="WNI18" s="160"/>
      <c r="WNJ18" s="160"/>
      <c r="WNK18" s="160"/>
      <c r="WNL18" s="160"/>
      <c r="WNM18" s="160"/>
      <c r="WNN18" s="160"/>
      <c r="WNO18" s="160"/>
      <c r="WNP18" s="160"/>
      <c r="WNQ18" s="160"/>
      <c r="WNR18" s="160"/>
      <c r="WNS18" s="160"/>
      <c r="WNT18" s="160"/>
      <c r="WNU18" s="160"/>
      <c r="WNV18" s="160"/>
      <c r="WNW18" s="160"/>
      <c r="WNX18" s="160"/>
      <c r="WNY18" s="160"/>
      <c r="WNZ18" s="160"/>
      <c r="WOA18" s="160"/>
      <c r="WOB18" s="160"/>
      <c r="WOC18" s="160"/>
      <c r="WOD18" s="160"/>
      <c r="WOE18" s="160"/>
      <c r="WOF18" s="160"/>
      <c r="WOG18" s="160"/>
      <c r="WOH18" s="160"/>
      <c r="WOI18" s="160"/>
      <c r="WOJ18" s="160"/>
      <c r="WOK18" s="160"/>
      <c r="WOL18" s="160"/>
      <c r="WOM18" s="160"/>
      <c r="WON18" s="160"/>
      <c r="WOO18" s="160"/>
      <c r="WOP18" s="160"/>
      <c r="WOQ18" s="160"/>
      <c r="WOR18" s="160"/>
      <c r="WOS18" s="160"/>
      <c r="WOT18" s="160"/>
      <c r="WOU18" s="160"/>
      <c r="WOV18" s="160"/>
      <c r="WOW18" s="160"/>
      <c r="WOX18" s="160"/>
      <c r="WOY18" s="160"/>
      <c r="WOZ18" s="160"/>
      <c r="WPA18" s="160"/>
      <c r="WPB18" s="160"/>
      <c r="WPC18" s="160"/>
      <c r="WPD18" s="160"/>
      <c r="WPE18" s="160"/>
      <c r="WPF18" s="160"/>
      <c r="WPG18" s="160"/>
      <c r="WPH18" s="160"/>
      <c r="WPI18" s="160"/>
      <c r="WPJ18" s="160"/>
      <c r="WPK18" s="160"/>
      <c r="WPL18" s="160"/>
      <c r="WPM18" s="160"/>
      <c r="WPN18" s="160"/>
      <c r="WPO18" s="160"/>
      <c r="WPP18" s="160"/>
      <c r="WPQ18" s="160"/>
      <c r="WPR18" s="160"/>
      <c r="WPS18" s="160"/>
      <c r="WPT18" s="160"/>
      <c r="WPU18" s="160"/>
      <c r="WPV18" s="160"/>
      <c r="WPW18" s="160"/>
      <c r="WPX18" s="160"/>
      <c r="WPY18" s="160"/>
      <c r="WPZ18" s="160"/>
      <c r="WQA18" s="160"/>
      <c r="WQB18" s="160"/>
      <c r="WQC18" s="160"/>
      <c r="WQD18" s="160"/>
      <c r="WQE18" s="160"/>
      <c r="WQF18" s="160"/>
      <c r="WQG18" s="160"/>
      <c r="WQH18" s="160"/>
      <c r="WQI18" s="160"/>
      <c r="WQJ18" s="160"/>
      <c r="WQK18" s="160"/>
      <c r="WQL18" s="160"/>
      <c r="WQM18" s="160"/>
      <c r="WQN18" s="160"/>
      <c r="WQO18" s="160"/>
      <c r="WQP18" s="160"/>
      <c r="WQQ18" s="160"/>
      <c r="WQR18" s="160"/>
      <c r="WQS18" s="160"/>
      <c r="WQT18" s="160"/>
      <c r="WQU18" s="160"/>
      <c r="WQV18" s="160"/>
      <c r="WQW18" s="160"/>
      <c r="WQX18" s="160"/>
      <c r="WQY18" s="160"/>
      <c r="WQZ18" s="160"/>
      <c r="WRA18" s="160"/>
      <c r="WRB18" s="160"/>
      <c r="WRC18" s="160"/>
      <c r="WRD18" s="160"/>
      <c r="WRE18" s="160"/>
      <c r="WRF18" s="160"/>
      <c r="WRG18" s="160"/>
      <c r="WRH18" s="160"/>
      <c r="WRI18" s="160"/>
      <c r="WRJ18" s="160"/>
      <c r="WRK18" s="160"/>
      <c r="WRL18" s="160"/>
      <c r="WRM18" s="160"/>
      <c r="WRN18" s="160"/>
      <c r="WRO18" s="160"/>
      <c r="WRP18" s="160"/>
      <c r="WRQ18" s="160"/>
      <c r="WRR18" s="160"/>
      <c r="WRS18" s="160"/>
      <c r="WRT18" s="160"/>
      <c r="WRU18" s="160"/>
      <c r="WRV18" s="160"/>
      <c r="WRW18" s="160"/>
      <c r="WRX18" s="160"/>
      <c r="WRY18" s="160"/>
      <c r="WRZ18" s="160"/>
      <c r="WSA18" s="160"/>
      <c r="WSB18" s="160"/>
      <c r="WSC18" s="160"/>
      <c r="WSD18" s="160"/>
      <c r="WSE18" s="160"/>
      <c r="WSF18" s="160"/>
      <c r="WSG18" s="160"/>
      <c r="WSH18" s="160"/>
      <c r="WSI18" s="160"/>
      <c r="WSJ18" s="160"/>
      <c r="WSK18" s="160"/>
      <c r="WSL18" s="160"/>
      <c r="WSM18" s="160"/>
      <c r="WSN18" s="160"/>
      <c r="WSO18" s="160"/>
      <c r="WSP18" s="160"/>
      <c r="WSQ18" s="160"/>
      <c r="WSR18" s="160"/>
      <c r="WSS18" s="160"/>
      <c r="WST18" s="160"/>
      <c r="WSU18" s="160"/>
      <c r="WSV18" s="160"/>
      <c r="WSW18" s="160"/>
      <c r="WSX18" s="160"/>
      <c r="WSY18" s="160"/>
      <c r="WSZ18" s="160"/>
      <c r="WTA18" s="160"/>
      <c r="WTB18" s="160"/>
      <c r="WTC18" s="160"/>
      <c r="WTD18" s="160"/>
      <c r="WTE18" s="160"/>
      <c r="WTF18" s="160"/>
      <c r="WTG18" s="160"/>
      <c r="WTH18" s="160"/>
      <c r="WTI18" s="160"/>
      <c r="WTJ18" s="160"/>
      <c r="WTK18" s="160"/>
      <c r="WTL18" s="160"/>
      <c r="WTM18" s="160"/>
      <c r="WTN18" s="160"/>
      <c r="WTO18" s="160"/>
      <c r="WTP18" s="160"/>
      <c r="WTQ18" s="160"/>
      <c r="WTR18" s="160"/>
      <c r="WTS18" s="160"/>
      <c r="WTT18" s="160"/>
      <c r="WTU18" s="160"/>
      <c r="WTV18" s="160"/>
      <c r="WTW18" s="160"/>
      <c r="WTX18" s="160"/>
      <c r="WTY18" s="160"/>
      <c r="WTZ18" s="160"/>
      <c r="WUA18" s="160"/>
      <c r="WUB18" s="160"/>
      <c r="WUC18" s="160"/>
      <c r="WUD18" s="160"/>
      <c r="WUE18" s="160"/>
      <c r="WUF18" s="160"/>
      <c r="WUG18" s="160"/>
      <c r="WUH18" s="160"/>
      <c r="WUI18" s="160"/>
      <c r="WUJ18" s="160"/>
      <c r="WUK18" s="160"/>
      <c r="WUL18" s="160"/>
      <c r="WUM18" s="160"/>
      <c r="WUN18" s="160"/>
      <c r="WUO18" s="160"/>
      <c r="WUP18" s="160"/>
      <c r="WUQ18" s="160"/>
      <c r="WUR18" s="160"/>
      <c r="WUS18" s="160"/>
      <c r="WUT18" s="160"/>
      <c r="WUU18" s="160"/>
      <c r="WUV18" s="160"/>
      <c r="WUW18" s="160"/>
      <c r="WUX18" s="160"/>
      <c r="WUY18" s="160"/>
      <c r="WUZ18" s="160"/>
      <c r="WVA18" s="160"/>
      <c r="WVB18" s="160"/>
      <c r="WVC18" s="160"/>
      <c r="WVD18" s="160"/>
      <c r="WVE18" s="160"/>
      <c r="WVF18" s="160"/>
      <c r="WVG18" s="160"/>
      <c r="WVH18" s="160"/>
      <c r="WVI18" s="160"/>
      <c r="WVJ18" s="160"/>
      <c r="WVK18" s="160"/>
      <c r="WVL18" s="160"/>
      <c r="WVM18" s="160"/>
      <c r="WVN18" s="160"/>
      <c r="WVO18" s="160"/>
      <c r="WVP18" s="160"/>
      <c r="WVQ18" s="160"/>
      <c r="WVR18" s="160"/>
      <c r="WVS18" s="160"/>
      <c r="WVT18" s="160"/>
      <c r="WVU18" s="160"/>
      <c r="WVV18" s="160"/>
      <c r="WVW18" s="160"/>
      <c r="WVX18" s="160"/>
      <c r="WVY18" s="160"/>
      <c r="WVZ18" s="160"/>
      <c r="WWA18" s="160"/>
      <c r="WWB18" s="160"/>
      <c r="WWC18" s="160"/>
      <c r="WWD18" s="160"/>
      <c r="WWE18" s="160"/>
      <c r="WWF18" s="160"/>
      <c r="WWG18" s="160"/>
      <c r="WWH18" s="160"/>
      <c r="WWI18" s="160"/>
      <c r="WWJ18" s="160"/>
      <c r="WWK18" s="160"/>
      <c r="WWL18" s="160"/>
      <c r="WWM18" s="160"/>
      <c r="WWN18" s="160"/>
      <c r="WWO18" s="160"/>
      <c r="WWP18" s="160"/>
      <c r="WWQ18" s="160"/>
      <c r="WWR18" s="160"/>
      <c r="WWS18" s="160"/>
      <c r="WWT18" s="160"/>
      <c r="WWU18" s="160"/>
      <c r="WWV18" s="160"/>
      <c r="WWW18" s="160"/>
      <c r="WWX18" s="160"/>
      <c r="WWY18" s="160"/>
      <c r="WWZ18" s="160"/>
      <c r="WXA18" s="160"/>
      <c r="WXB18" s="160"/>
      <c r="WXC18" s="160"/>
      <c r="WXD18" s="160"/>
      <c r="WXE18" s="160"/>
      <c r="WXF18" s="160"/>
      <c r="WXG18" s="160"/>
      <c r="WXH18" s="160"/>
      <c r="WXI18" s="160"/>
      <c r="WXJ18" s="160"/>
      <c r="WXK18" s="160"/>
      <c r="WXL18" s="160"/>
      <c r="WXM18" s="160"/>
      <c r="WXN18" s="160"/>
      <c r="WXO18" s="160"/>
      <c r="WXP18" s="160"/>
      <c r="WXQ18" s="160"/>
      <c r="WXR18" s="160"/>
      <c r="WXS18" s="160"/>
      <c r="WXT18" s="160"/>
      <c r="WXU18" s="160"/>
      <c r="WXV18" s="160"/>
      <c r="WXW18" s="160"/>
      <c r="WXX18" s="160"/>
      <c r="WXY18" s="160"/>
      <c r="WXZ18" s="160"/>
      <c r="WYA18" s="160"/>
      <c r="WYB18" s="160"/>
      <c r="WYC18" s="160"/>
      <c r="WYD18" s="160"/>
      <c r="WYE18" s="160"/>
      <c r="WYF18" s="160"/>
      <c r="WYG18" s="160"/>
      <c r="WYH18" s="160"/>
      <c r="WYI18" s="160"/>
      <c r="WYJ18" s="160"/>
      <c r="WYK18" s="160"/>
      <c r="WYL18" s="160"/>
      <c r="WYM18" s="160"/>
      <c r="WYN18" s="160"/>
      <c r="WYO18" s="160"/>
      <c r="WYP18" s="160"/>
      <c r="WYQ18" s="160"/>
      <c r="WYR18" s="160"/>
      <c r="WYS18" s="160"/>
      <c r="WYT18" s="160"/>
      <c r="WYU18" s="160"/>
      <c r="WYV18" s="160"/>
      <c r="WYW18" s="160"/>
      <c r="WYX18" s="160"/>
      <c r="WYY18" s="160"/>
      <c r="WYZ18" s="160"/>
      <c r="WZA18" s="160"/>
      <c r="WZB18" s="160"/>
      <c r="WZC18" s="160"/>
      <c r="WZD18" s="160"/>
      <c r="WZE18" s="160"/>
      <c r="WZF18" s="160"/>
      <c r="WZG18" s="160"/>
      <c r="WZH18" s="160"/>
      <c r="WZI18" s="160"/>
      <c r="WZJ18" s="160"/>
      <c r="WZK18" s="160"/>
      <c r="WZL18" s="160"/>
      <c r="WZM18" s="160"/>
      <c r="WZN18" s="160"/>
      <c r="WZO18" s="160"/>
      <c r="WZP18" s="160"/>
      <c r="WZQ18" s="160"/>
      <c r="WZR18" s="160"/>
      <c r="WZS18" s="160"/>
      <c r="WZT18" s="160"/>
      <c r="WZU18" s="160"/>
      <c r="WZV18" s="160"/>
      <c r="WZW18" s="160"/>
      <c r="WZX18" s="160"/>
      <c r="WZY18" s="160"/>
      <c r="WZZ18" s="160"/>
      <c r="XAA18" s="160"/>
      <c r="XAB18" s="160"/>
      <c r="XAC18" s="160"/>
      <c r="XAD18" s="160"/>
      <c r="XAE18" s="160"/>
      <c r="XAF18" s="160"/>
      <c r="XAG18" s="160"/>
      <c r="XAH18" s="160"/>
      <c r="XAI18" s="160"/>
      <c r="XAJ18" s="160"/>
      <c r="XAK18" s="160"/>
      <c r="XAL18" s="160"/>
      <c r="XAM18" s="160"/>
      <c r="XAN18" s="160"/>
      <c r="XAO18" s="160"/>
      <c r="XAP18" s="160"/>
      <c r="XAQ18" s="160"/>
      <c r="XAR18" s="160"/>
      <c r="XAS18" s="160"/>
      <c r="XAT18" s="160"/>
      <c r="XAU18" s="160"/>
      <c r="XAV18" s="160"/>
      <c r="XAW18" s="160"/>
      <c r="XAX18" s="160"/>
      <c r="XAY18" s="160"/>
      <c r="XAZ18" s="160"/>
      <c r="XBA18" s="160"/>
      <c r="XBB18" s="160"/>
      <c r="XBC18" s="160"/>
      <c r="XBD18" s="160"/>
      <c r="XBE18" s="160"/>
      <c r="XBF18" s="160"/>
      <c r="XBG18" s="160"/>
      <c r="XBH18" s="160"/>
      <c r="XBI18" s="160"/>
      <c r="XBJ18" s="160"/>
      <c r="XBK18" s="160"/>
      <c r="XBL18" s="160"/>
      <c r="XBM18" s="160"/>
      <c r="XBN18" s="160"/>
      <c r="XBO18" s="160"/>
      <c r="XBP18" s="160"/>
      <c r="XBQ18" s="160"/>
      <c r="XBR18" s="160"/>
      <c r="XBS18" s="160"/>
      <c r="XBT18" s="160"/>
      <c r="XBU18" s="160"/>
      <c r="XBV18" s="160"/>
      <c r="XBW18" s="160"/>
      <c r="XBX18" s="160"/>
      <c r="XBY18" s="160"/>
      <c r="XBZ18" s="160"/>
      <c r="XCA18" s="160"/>
      <c r="XCB18" s="160"/>
      <c r="XCC18" s="160"/>
      <c r="XCD18" s="160"/>
      <c r="XCE18" s="160"/>
      <c r="XCF18" s="160"/>
      <c r="XCG18" s="160"/>
      <c r="XCH18" s="160"/>
      <c r="XCI18" s="160"/>
      <c r="XCJ18" s="160"/>
      <c r="XCK18" s="160"/>
      <c r="XCL18" s="160"/>
      <c r="XCM18" s="160"/>
      <c r="XCN18" s="160"/>
      <c r="XCO18" s="160"/>
      <c r="XCP18" s="160"/>
      <c r="XCQ18" s="160"/>
      <c r="XCR18" s="160"/>
      <c r="XCS18" s="160"/>
      <c r="XCT18" s="160"/>
      <c r="XCU18" s="160"/>
      <c r="XCV18" s="160"/>
      <c r="XCW18" s="160"/>
      <c r="XCX18" s="160"/>
      <c r="XCY18" s="160"/>
      <c r="XCZ18" s="160"/>
      <c r="XDA18" s="160"/>
      <c r="XDB18" s="160"/>
      <c r="XDC18" s="160"/>
      <c r="XDD18" s="160"/>
      <c r="XDE18" s="160"/>
      <c r="XDF18" s="160"/>
      <c r="XDG18" s="160"/>
      <c r="XDH18" s="160"/>
      <c r="XDI18" s="160"/>
      <c r="XDJ18" s="160"/>
      <c r="XDK18" s="160"/>
      <c r="XDL18" s="160"/>
      <c r="XDM18" s="160"/>
      <c r="XDN18" s="160"/>
      <c r="XDO18" s="160"/>
      <c r="XDP18" s="160"/>
      <c r="XDQ18" s="160"/>
      <c r="XDR18" s="160"/>
      <c r="XDS18" s="160"/>
      <c r="XDT18" s="160"/>
      <c r="XDU18" s="160"/>
      <c r="XDV18" s="160"/>
      <c r="XDW18" s="160"/>
      <c r="XDX18" s="160"/>
      <c r="XDY18" s="160"/>
      <c r="XDZ18" s="160"/>
      <c r="XEA18" s="160"/>
      <c r="XEB18" s="160"/>
      <c r="XEC18" s="160"/>
      <c r="XED18" s="160"/>
      <c r="XEE18" s="160"/>
      <c r="XEF18" s="160"/>
      <c r="XEG18" s="160"/>
      <c r="XEH18" s="160"/>
      <c r="XEI18" s="160"/>
      <c r="XEJ18" s="160"/>
      <c r="XEK18" s="160"/>
      <c r="XEL18" s="160"/>
      <c r="XEM18" s="160"/>
      <c r="XEN18" s="160"/>
      <c r="XEO18" s="160"/>
      <c r="XEP18" s="160"/>
      <c r="XEQ18" s="160"/>
      <c r="XER18" s="160"/>
      <c r="XES18" s="160"/>
      <c r="XET18" s="160"/>
      <c r="XEU18" s="160"/>
      <c r="XEV18" s="160"/>
      <c r="XEW18" s="160"/>
      <c r="XEX18" s="160"/>
      <c r="XEY18" s="160"/>
      <c r="XEZ18" s="160"/>
      <c r="XFA18" s="160"/>
    </row>
    <row r="19" s="90" customFormat="1" ht="18.75" customHeight="1" spans="1:16381">
      <c r="A19" s="112">
        <v>13</v>
      </c>
      <c r="B19" s="107"/>
      <c r="C19" s="113" t="s">
        <v>77</v>
      </c>
      <c r="D19" s="113" t="s">
        <v>29</v>
      </c>
      <c r="E19" s="114" t="s">
        <v>78</v>
      </c>
      <c r="F19" s="115" t="s">
        <v>79</v>
      </c>
      <c r="G19" s="112" t="s">
        <v>32</v>
      </c>
      <c r="H19" s="112">
        <v>7089</v>
      </c>
      <c r="I19" s="112"/>
      <c r="J19" s="112">
        <f>H19*0.16</f>
        <v>1134.24</v>
      </c>
      <c r="K19" s="112"/>
      <c r="L19" s="112"/>
      <c r="M19" s="112">
        <f>L19+K19+J19</f>
        <v>1134.24</v>
      </c>
      <c r="N19" s="112"/>
      <c r="O19" s="112"/>
      <c r="P19" s="112"/>
      <c r="Q19" s="112"/>
      <c r="R19" s="161">
        <v>1</v>
      </c>
      <c r="S19" s="112">
        <f>Q19+M19</f>
        <v>1134.24</v>
      </c>
      <c r="T19" s="115" t="s">
        <v>80</v>
      </c>
      <c r="U19" s="115" t="s">
        <v>80</v>
      </c>
      <c r="V19" s="112">
        <f>DATEDIF(T19,U19,"M")+1</f>
        <v>1</v>
      </c>
      <c r="W19" s="160"/>
      <c r="X19" s="160"/>
      <c r="Y19" s="160"/>
      <c r="Z19" s="160"/>
      <c r="AA19" s="160"/>
      <c r="AB19" s="160"/>
      <c r="AC19" s="160"/>
      <c r="AD19" s="160"/>
      <c r="AE19" s="160"/>
      <c r="AF19" s="160"/>
      <c r="AG19" s="160"/>
      <c r="AH19" s="160"/>
      <c r="AI19" s="160"/>
      <c r="AJ19" s="160"/>
      <c r="AK19" s="160"/>
      <c r="AL19" s="160"/>
      <c r="AM19" s="160"/>
      <c r="AN19" s="160"/>
      <c r="AO19" s="160"/>
      <c r="AP19" s="160"/>
      <c r="AQ19" s="160"/>
      <c r="AR19" s="160"/>
      <c r="AS19" s="160"/>
      <c r="AT19" s="160"/>
      <c r="AU19" s="160"/>
      <c r="AV19" s="160"/>
      <c r="AW19" s="160"/>
      <c r="AX19" s="160"/>
      <c r="AY19" s="160"/>
      <c r="AZ19" s="160"/>
      <c r="BA19" s="160"/>
      <c r="BB19" s="160"/>
      <c r="BC19" s="160"/>
      <c r="BD19" s="160"/>
      <c r="BE19" s="160"/>
      <c r="BF19" s="160"/>
      <c r="BG19" s="160"/>
      <c r="BH19" s="160"/>
      <c r="BI19" s="160"/>
      <c r="BJ19" s="160"/>
      <c r="BK19" s="160"/>
      <c r="BL19" s="160"/>
      <c r="BM19" s="160"/>
      <c r="BN19" s="160"/>
      <c r="BO19" s="160"/>
      <c r="BP19" s="160"/>
      <c r="BQ19" s="160"/>
      <c r="BR19" s="160"/>
      <c r="BS19" s="160"/>
      <c r="BT19" s="160"/>
      <c r="BU19" s="160"/>
      <c r="BV19" s="160"/>
      <c r="BW19" s="160"/>
      <c r="BX19" s="160"/>
      <c r="BY19" s="160"/>
      <c r="BZ19" s="160"/>
      <c r="CA19" s="160"/>
      <c r="CB19" s="160"/>
      <c r="CC19" s="160"/>
      <c r="CD19" s="160"/>
      <c r="CE19" s="160"/>
      <c r="CF19" s="160"/>
      <c r="CG19" s="160"/>
      <c r="CH19" s="160"/>
      <c r="CI19" s="160"/>
      <c r="CJ19" s="160"/>
      <c r="CK19" s="160"/>
      <c r="CL19" s="160"/>
      <c r="CM19" s="160"/>
      <c r="CN19" s="160"/>
      <c r="CO19" s="160"/>
      <c r="CP19" s="160"/>
      <c r="CQ19" s="160"/>
      <c r="CR19" s="160"/>
      <c r="CS19" s="160"/>
      <c r="CT19" s="160"/>
      <c r="CU19" s="160"/>
      <c r="CV19" s="160"/>
      <c r="CW19" s="160"/>
      <c r="CX19" s="160"/>
      <c r="CY19" s="160"/>
      <c r="CZ19" s="160"/>
      <c r="DA19" s="160"/>
      <c r="DB19" s="160"/>
      <c r="DC19" s="160"/>
      <c r="DD19" s="160"/>
      <c r="DE19" s="160"/>
      <c r="DF19" s="160"/>
      <c r="DG19" s="160"/>
      <c r="DH19" s="160"/>
      <c r="DI19" s="160"/>
      <c r="DJ19" s="160"/>
      <c r="DK19" s="160"/>
      <c r="DL19" s="160"/>
      <c r="DM19" s="160"/>
      <c r="DN19" s="160"/>
      <c r="DO19" s="160"/>
      <c r="DP19" s="160"/>
      <c r="DQ19" s="160"/>
      <c r="DR19" s="160"/>
      <c r="DS19" s="160"/>
      <c r="DT19" s="160"/>
      <c r="DU19" s="160"/>
      <c r="DV19" s="160"/>
      <c r="DW19" s="160"/>
      <c r="DX19" s="160"/>
      <c r="DY19" s="160"/>
      <c r="DZ19" s="160"/>
      <c r="EA19" s="160"/>
      <c r="EB19" s="160"/>
      <c r="EC19" s="160"/>
      <c r="ED19" s="160"/>
      <c r="EE19" s="160"/>
      <c r="EF19" s="160"/>
      <c r="EG19" s="160"/>
      <c r="EH19" s="160"/>
      <c r="EI19" s="160"/>
      <c r="EJ19" s="160"/>
      <c r="EK19" s="160"/>
      <c r="EL19" s="160"/>
      <c r="EM19" s="160"/>
      <c r="EN19" s="160"/>
      <c r="EO19" s="160"/>
      <c r="EP19" s="160"/>
      <c r="EQ19" s="160"/>
      <c r="ER19" s="160"/>
      <c r="ES19" s="160"/>
      <c r="ET19" s="160"/>
      <c r="EU19" s="160"/>
      <c r="EV19" s="160"/>
      <c r="EW19" s="160"/>
      <c r="EX19" s="160"/>
      <c r="EY19" s="160"/>
      <c r="EZ19" s="160"/>
      <c r="FA19" s="160"/>
      <c r="FB19" s="160"/>
      <c r="FC19" s="160"/>
      <c r="FD19" s="160"/>
      <c r="FE19" s="160"/>
      <c r="FF19" s="160"/>
      <c r="FG19" s="160"/>
      <c r="FH19" s="160"/>
      <c r="FI19" s="160"/>
      <c r="FJ19" s="160"/>
      <c r="FK19" s="160"/>
      <c r="FL19" s="160"/>
      <c r="FM19" s="160"/>
      <c r="FN19" s="160"/>
      <c r="FO19" s="160"/>
      <c r="FP19" s="160"/>
      <c r="FQ19" s="160"/>
      <c r="FR19" s="160"/>
      <c r="FS19" s="160"/>
      <c r="FT19" s="160"/>
      <c r="FU19" s="160"/>
      <c r="FV19" s="160"/>
      <c r="FW19" s="160"/>
      <c r="FX19" s="160"/>
      <c r="FY19" s="160"/>
      <c r="FZ19" s="160"/>
      <c r="GA19" s="160"/>
      <c r="GB19" s="160"/>
      <c r="GC19" s="160"/>
      <c r="GD19" s="160"/>
      <c r="GE19" s="160"/>
      <c r="GF19" s="160"/>
      <c r="GG19" s="160"/>
      <c r="GH19" s="160"/>
      <c r="GI19" s="160"/>
      <c r="GJ19" s="160"/>
      <c r="GK19" s="160"/>
      <c r="GL19" s="160"/>
      <c r="GM19" s="160"/>
      <c r="GN19" s="160"/>
      <c r="GO19" s="160"/>
      <c r="GP19" s="160"/>
      <c r="GQ19" s="160"/>
      <c r="GR19" s="160"/>
      <c r="GS19" s="160"/>
      <c r="GT19" s="160"/>
      <c r="GU19" s="160"/>
      <c r="GV19" s="160"/>
      <c r="GW19" s="160"/>
      <c r="GX19" s="160"/>
      <c r="GY19" s="160"/>
      <c r="GZ19" s="160"/>
      <c r="HA19" s="160"/>
      <c r="HB19" s="160"/>
      <c r="HC19" s="160"/>
      <c r="HD19" s="160"/>
      <c r="HE19" s="160"/>
      <c r="HF19" s="160"/>
      <c r="HG19" s="160"/>
      <c r="HH19" s="160"/>
      <c r="HI19" s="160"/>
      <c r="HJ19" s="160"/>
      <c r="HK19" s="160"/>
      <c r="HL19" s="160"/>
      <c r="HM19" s="160"/>
      <c r="HN19" s="160"/>
      <c r="HO19" s="160"/>
      <c r="HP19" s="160"/>
      <c r="HQ19" s="160"/>
      <c r="HR19" s="160"/>
      <c r="HS19" s="160"/>
      <c r="HT19" s="160"/>
      <c r="HU19" s="160"/>
      <c r="HV19" s="160"/>
      <c r="HW19" s="160"/>
      <c r="HX19" s="160"/>
      <c r="HY19" s="160"/>
      <c r="HZ19" s="160"/>
      <c r="IA19" s="160"/>
      <c r="IB19" s="160"/>
      <c r="IC19" s="160"/>
      <c r="ID19" s="160"/>
      <c r="IE19" s="160"/>
      <c r="IF19" s="160"/>
      <c r="IG19" s="160"/>
      <c r="IH19" s="160"/>
      <c r="II19" s="160"/>
      <c r="IJ19" s="160"/>
      <c r="IK19" s="160"/>
      <c r="IL19" s="160"/>
      <c r="IM19" s="160"/>
      <c r="IN19" s="160"/>
      <c r="IO19" s="160"/>
      <c r="IP19" s="160"/>
      <c r="IQ19" s="160"/>
      <c r="IR19" s="160"/>
      <c r="IS19" s="160"/>
      <c r="IT19" s="160"/>
      <c r="IU19" s="160"/>
      <c r="IV19" s="160"/>
      <c r="IW19" s="160"/>
      <c r="IX19" s="160"/>
      <c r="IY19" s="160"/>
      <c r="IZ19" s="160"/>
      <c r="JA19" s="160"/>
      <c r="JB19" s="160"/>
      <c r="JC19" s="160"/>
      <c r="JD19" s="160"/>
      <c r="JE19" s="160"/>
      <c r="JF19" s="160"/>
      <c r="JG19" s="160"/>
      <c r="JH19" s="160"/>
      <c r="JI19" s="160"/>
      <c r="JJ19" s="160"/>
      <c r="JK19" s="160"/>
      <c r="JL19" s="160"/>
      <c r="JM19" s="160"/>
      <c r="JN19" s="160"/>
      <c r="JO19" s="160"/>
      <c r="JP19" s="160"/>
      <c r="JQ19" s="160"/>
      <c r="JR19" s="160"/>
      <c r="JS19" s="160"/>
      <c r="JT19" s="160"/>
      <c r="JU19" s="160"/>
      <c r="JV19" s="160"/>
      <c r="JW19" s="160"/>
      <c r="JX19" s="160"/>
      <c r="JY19" s="160"/>
      <c r="JZ19" s="160"/>
      <c r="KA19" s="160"/>
      <c r="KB19" s="160"/>
      <c r="KC19" s="160"/>
      <c r="KD19" s="160"/>
      <c r="KE19" s="160"/>
      <c r="KF19" s="160"/>
      <c r="KG19" s="160"/>
      <c r="KH19" s="160"/>
      <c r="KI19" s="160"/>
      <c r="KJ19" s="160"/>
      <c r="KK19" s="160"/>
      <c r="KL19" s="160"/>
      <c r="KM19" s="160"/>
      <c r="KN19" s="160"/>
      <c r="KO19" s="160"/>
      <c r="KP19" s="160"/>
      <c r="KQ19" s="160"/>
      <c r="KR19" s="160"/>
      <c r="KS19" s="160"/>
      <c r="KT19" s="160"/>
      <c r="KU19" s="160"/>
      <c r="KV19" s="160"/>
      <c r="KW19" s="160"/>
      <c r="KX19" s="160"/>
      <c r="KY19" s="160"/>
      <c r="KZ19" s="160"/>
      <c r="LA19" s="160"/>
      <c r="LB19" s="160"/>
      <c r="LC19" s="160"/>
      <c r="LD19" s="160"/>
      <c r="LE19" s="160"/>
      <c r="LF19" s="160"/>
      <c r="LG19" s="160"/>
      <c r="LH19" s="160"/>
      <c r="LI19" s="160"/>
      <c r="LJ19" s="160"/>
      <c r="LK19" s="160"/>
      <c r="LL19" s="160"/>
      <c r="LM19" s="160"/>
      <c r="LN19" s="160"/>
      <c r="LO19" s="160"/>
      <c r="LP19" s="160"/>
      <c r="LQ19" s="160"/>
      <c r="LR19" s="160"/>
      <c r="LS19" s="160"/>
      <c r="LT19" s="160"/>
      <c r="LU19" s="160"/>
      <c r="LV19" s="160"/>
      <c r="LW19" s="160"/>
      <c r="LX19" s="160"/>
      <c r="LY19" s="160"/>
      <c r="LZ19" s="160"/>
      <c r="MA19" s="160"/>
      <c r="MB19" s="160"/>
      <c r="MC19" s="160"/>
      <c r="MD19" s="160"/>
      <c r="ME19" s="160"/>
      <c r="MF19" s="160"/>
      <c r="MG19" s="160"/>
      <c r="MH19" s="160"/>
      <c r="MI19" s="160"/>
      <c r="MJ19" s="160"/>
      <c r="MK19" s="160"/>
      <c r="ML19" s="160"/>
      <c r="MM19" s="160"/>
      <c r="MN19" s="160"/>
      <c r="MO19" s="160"/>
      <c r="MP19" s="160"/>
      <c r="MQ19" s="160"/>
      <c r="MR19" s="160"/>
      <c r="MS19" s="160"/>
      <c r="MT19" s="160"/>
      <c r="MU19" s="160"/>
      <c r="MV19" s="160"/>
      <c r="MW19" s="160"/>
      <c r="MX19" s="160"/>
      <c r="MY19" s="160"/>
      <c r="MZ19" s="160"/>
      <c r="NA19" s="160"/>
      <c r="NB19" s="160"/>
      <c r="NC19" s="160"/>
      <c r="ND19" s="160"/>
      <c r="NE19" s="160"/>
      <c r="NF19" s="160"/>
      <c r="NG19" s="160"/>
      <c r="NH19" s="160"/>
      <c r="NI19" s="160"/>
      <c r="NJ19" s="160"/>
      <c r="NK19" s="160"/>
      <c r="NL19" s="160"/>
      <c r="NM19" s="160"/>
      <c r="NN19" s="160"/>
      <c r="NO19" s="160"/>
      <c r="NP19" s="160"/>
      <c r="NQ19" s="160"/>
      <c r="NR19" s="160"/>
      <c r="NS19" s="160"/>
      <c r="NT19" s="160"/>
      <c r="NU19" s="160"/>
      <c r="NV19" s="160"/>
      <c r="NW19" s="160"/>
      <c r="NX19" s="160"/>
      <c r="NY19" s="160"/>
      <c r="NZ19" s="160"/>
      <c r="OA19" s="160"/>
      <c r="OB19" s="160"/>
      <c r="OC19" s="160"/>
      <c r="OD19" s="160"/>
      <c r="OE19" s="160"/>
      <c r="OF19" s="160"/>
      <c r="OG19" s="160"/>
      <c r="OH19" s="160"/>
      <c r="OI19" s="160"/>
      <c r="OJ19" s="160"/>
      <c r="OK19" s="160"/>
      <c r="OL19" s="160"/>
      <c r="OM19" s="160"/>
      <c r="ON19" s="160"/>
      <c r="OO19" s="160"/>
      <c r="OP19" s="160"/>
      <c r="OQ19" s="160"/>
      <c r="OR19" s="160"/>
      <c r="OS19" s="160"/>
      <c r="OT19" s="160"/>
      <c r="OU19" s="160"/>
      <c r="OV19" s="160"/>
      <c r="OW19" s="160"/>
      <c r="OX19" s="160"/>
      <c r="OY19" s="160"/>
      <c r="OZ19" s="160"/>
      <c r="PA19" s="160"/>
      <c r="PB19" s="160"/>
      <c r="PC19" s="160"/>
      <c r="PD19" s="160"/>
      <c r="PE19" s="160"/>
      <c r="PF19" s="160"/>
      <c r="PG19" s="160"/>
      <c r="PH19" s="160"/>
      <c r="PI19" s="160"/>
      <c r="PJ19" s="160"/>
      <c r="PK19" s="160"/>
      <c r="PL19" s="160"/>
      <c r="PM19" s="160"/>
      <c r="PN19" s="160"/>
      <c r="PO19" s="160"/>
      <c r="PP19" s="160"/>
      <c r="PQ19" s="160"/>
      <c r="PR19" s="160"/>
      <c r="PS19" s="160"/>
      <c r="PT19" s="160"/>
      <c r="PU19" s="160"/>
      <c r="PV19" s="160"/>
      <c r="PW19" s="160"/>
      <c r="PX19" s="160"/>
      <c r="PY19" s="160"/>
      <c r="PZ19" s="160"/>
      <c r="QA19" s="160"/>
      <c r="QB19" s="160"/>
      <c r="QC19" s="160"/>
      <c r="QD19" s="160"/>
      <c r="QE19" s="160"/>
      <c r="QF19" s="160"/>
      <c r="QG19" s="160"/>
      <c r="QH19" s="160"/>
      <c r="QI19" s="160"/>
      <c r="QJ19" s="160"/>
      <c r="QK19" s="160"/>
      <c r="QL19" s="160"/>
      <c r="QM19" s="160"/>
      <c r="QN19" s="160"/>
      <c r="QO19" s="160"/>
      <c r="QP19" s="160"/>
      <c r="QQ19" s="160"/>
      <c r="QR19" s="160"/>
      <c r="QS19" s="160"/>
      <c r="QT19" s="160"/>
      <c r="QU19" s="160"/>
      <c r="QV19" s="160"/>
      <c r="QW19" s="160"/>
      <c r="QX19" s="160"/>
      <c r="QY19" s="160"/>
      <c r="QZ19" s="160"/>
      <c r="RA19" s="160"/>
      <c r="RB19" s="160"/>
      <c r="RC19" s="160"/>
      <c r="RD19" s="160"/>
      <c r="RE19" s="160"/>
      <c r="RF19" s="160"/>
      <c r="RG19" s="160"/>
      <c r="RH19" s="160"/>
      <c r="RI19" s="160"/>
      <c r="RJ19" s="160"/>
      <c r="RK19" s="160"/>
      <c r="RL19" s="160"/>
      <c r="RM19" s="160"/>
      <c r="RN19" s="160"/>
      <c r="RO19" s="160"/>
      <c r="RP19" s="160"/>
      <c r="RQ19" s="160"/>
      <c r="RR19" s="160"/>
      <c r="RS19" s="160"/>
      <c r="RT19" s="160"/>
      <c r="RU19" s="160"/>
      <c r="RV19" s="160"/>
      <c r="RW19" s="160"/>
      <c r="RX19" s="160"/>
      <c r="RY19" s="160"/>
      <c r="RZ19" s="160"/>
      <c r="SA19" s="160"/>
      <c r="SB19" s="160"/>
      <c r="SC19" s="160"/>
      <c r="SD19" s="160"/>
      <c r="SE19" s="160"/>
      <c r="SF19" s="160"/>
      <c r="SG19" s="160"/>
      <c r="SH19" s="160"/>
      <c r="SI19" s="160"/>
      <c r="SJ19" s="160"/>
      <c r="SK19" s="160"/>
      <c r="SL19" s="160"/>
      <c r="SM19" s="160"/>
      <c r="SN19" s="160"/>
      <c r="SO19" s="160"/>
      <c r="SP19" s="160"/>
      <c r="SQ19" s="160"/>
      <c r="SR19" s="160"/>
      <c r="SS19" s="160"/>
      <c r="ST19" s="160"/>
      <c r="SU19" s="160"/>
      <c r="SV19" s="160"/>
      <c r="SW19" s="160"/>
      <c r="SX19" s="160"/>
      <c r="SY19" s="160"/>
      <c r="SZ19" s="160"/>
      <c r="TA19" s="160"/>
      <c r="TB19" s="160"/>
      <c r="TC19" s="160"/>
      <c r="TD19" s="160"/>
      <c r="TE19" s="160"/>
      <c r="TF19" s="160"/>
      <c r="TG19" s="160"/>
      <c r="TH19" s="160"/>
      <c r="TI19" s="160"/>
      <c r="TJ19" s="160"/>
      <c r="TK19" s="160"/>
      <c r="TL19" s="160"/>
      <c r="TM19" s="160"/>
      <c r="TN19" s="160"/>
      <c r="TO19" s="160"/>
      <c r="TP19" s="160"/>
      <c r="TQ19" s="160"/>
      <c r="TR19" s="160"/>
      <c r="TS19" s="160"/>
      <c r="TT19" s="160"/>
      <c r="TU19" s="160"/>
      <c r="TV19" s="160"/>
      <c r="TW19" s="160"/>
      <c r="TX19" s="160"/>
      <c r="TY19" s="160"/>
      <c r="TZ19" s="160"/>
      <c r="UA19" s="160"/>
      <c r="UB19" s="160"/>
      <c r="UC19" s="160"/>
      <c r="UD19" s="160"/>
      <c r="UE19" s="160"/>
      <c r="UF19" s="160"/>
      <c r="UG19" s="160"/>
      <c r="UH19" s="160"/>
      <c r="UI19" s="160"/>
      <c r="UJ19" s="160"/>
      <c r="UK19" s="160"/>
      <c r="UL19" s="160"/>
      <c r="UM19" s="160"/>
      <c r="UN19" s="160"/>
      <c r="UO19" s="160"/>
      <c r="UP19" s="160"/>
      <c r="UQ19" s="160"/>
      <c r="UR19" s="160"/>
      <c r="US19" s="160"/>
      <c r="UT19" s="160"/>
      <c r="UU19" s="160"/>
      <c r="UV19" s="160"/>
      <c r="UW19" s="160"/>
      <c r="UX19" s="160"/>
      <c r="UY19" s="160"/>
      <c r="UZ19" s="160"/>
      <c r="VA19" s="160"/>
      <c r="VB19" s="160"/>
      <c r="VC19" s="160"/>
      <c r="VD19" s="160"/>
      <c r="VE19" s="160"/>
      <c r="VF19" s="160"/>
      <c r="VG19" s="160"/>
      <c r="VH19" s="160"/>
      <c r="VI19" s="160"/>
      <c r="VJ19" s="160"/>
      <c r="VK19" s="160"/>
      <c r="VL19" s="160"/>
      <c r="VM19" s="160"/>
      <c r="VN19" s="160"/>
      <c r="VO19" s="160"/>
      <c r="VP19" s="160"/>
      <c r="VQ19" s="160"/>
      <c r="VR19" s="160"/>
      <c r="VS19" s="160"/>
      <c r="VT19" s="160"/>
      <c r="VU19" s="160"/>
      <c r="VV19" s="160"/>
      <c r="VW19" s="160"/>
      <c r="VX19" s="160"/>
      <c r="VY19" s="160"/>
      <c r="VZ19" s="160"/>
      <c r="WA19" s="160"/>
      <c r="WB19" s="160"/>
      <c r="WC19" s="160"/>
      <c r="WD19" s="160"/>
      <c r="WE19" s="160"/>
      <c r="WF19" s="160"/>
      <c r="WG19" s="160"/>
      <c r="WH19" s="160"/>
      <c r="WI19" s="160"/>
      <c r="WJ19" s="160"/>
      <c r="WK19" s="160"/>
      <c r="WL19" s="160"/>
      <c r="WM19" s="160"/>
      <c r="WN19" s="160"/>
      <c r="WO19" s="160"/>
      <c r="WP19" s="160"/>
      <c r="WQ19" s="160"/>
      <c r="WR19" s="160"/>
      <c r="WS19" s="160"/>
      <c r="WT19" s="160"/>
      <c r="WU19" s="160"/>
      <c r="WV19" s="160"/>
      <c r="WW19" s="160"/>
      <c r="WX19" s="160"/>
      <c r="WY19" s="160"/>
      <c r="WZ19" s="160"/>
      <c r="XA19" s="160"/>
      <c r="XB19" s="160"/>
      <c r="XC19" s="160"/>
      <c r="XD19" s="160"/>
      <c r="XE19" s="160"/>
      <c r="XF19" s="160"/>
      <c r="XG19" s="160"/>
      <c r="XH19" s="160"/>
      <c r="XI19" s="160"/>
      <c r="XJ19" s="160"/>
      <c r="XK19" s="160"/>
      <c r="XL19" s="160"/>
      <c r="XM19" s="160"/>
      <c r="XN19" s="160"/>
      <c r="XO19" s="160"/>
      <c r="XP19" s="160"/>
      <c r="XQ19" s="160"/>
      <c r="XR19" s="160"/>
      <c r="XS19" s="160"/>
      <c r="XT19" s="160"/>
      <c r="XU19" s="160"/>
      <c r="XV19" s="160"/>
      <c r="XW19" s="160"/>
      <c r="XX19" s="160"/>
      <c r="XY19" s="160"/>
      <c r="XZ19" s="160"/>
      <c r="YA19" s="160"/>
      <c r="YB19" s="160"/>
      <c r="YC19" s="160"/>
      <c r="YD19" s="160"/>
      <c r="YE19" s="160"/>
      <c r="YF19" s="160"/>
      <c r="YG19" s="160"/>
      <c r="YH19" s="160"/>
      <c r="YI19" s="160"/>
      <c r="YJ19" s="160"/>
      <c r="YK19" s="160"/>
      <c r="YL19" s="160"/>
      <c r="YM19" s="160"/>
      <c r="YN19" s="160"/>
      <c r="YO19" s="160"/>
      <c r="YP19" s="160"/>
      <c r="YQ19" s="160"/>
      <c r="YR19" s="160"/>
      <c r="YS19" s="160"/>
      <c r="YT19" s="160"/>
      <c r="YU19" s="160"/>
      <c r="YV19" s="160"/>
      <c r="YW19" s="160"/>
      <c r="YX19" s="160"/>
      <c r="YY19" s="160"/>
      <c r="YZ19" s="160"/>
      <c r="ZA19" s="160"/>
      <c r="ZB19" s="160"/>
      <c r="ZC19" s="160"/>
      <c r="ZD19" s="160"/>
      <c r="ZE19" s="160"/>
      <c r="ZF19" s="160"/>
      <c r="ZG19" s="160"/>
      <c r="ZH19" s="160"/>
      <c r="ZI19" s="160"/>
      <c r="ZJ19" s="160"/>
      <c r="ZK19" s="160"/>
      <c r="ZL19" s="160"/>
      <c r="ZM19" s="160"/>
      <c r="ZN19" s="160"/>
      <c r="ZO19" s="160"/>
      <c r="ZP19" s="160"/>
      <c r="ZQ19" s="160"/>
      <c r="ZR19" s="160"/>
      <c r="ZS19" s="160"/>
      <c r="ZT19" s="160"/>
      <c r="ZU19" s="160"/>
      <c r="ZV19" s="160"/>
      <c r="ZW19" s="160"/>
      <c r="ZX19" s="160"/>
      <c r="ZY19" s="160"/>
      <c r="ZZ19" s="160"/>
      <c r="AAA19" s="160"/>
      <c r="AAB19" s="160"/>
      <c r="AAC19" s="160"/>
      <c r="AAD19" s="160"/>
      <c r="AAE19" s="160"/>
      <c r="AAF19" s="160"/>
      <c r="AAG19" s="160"/>
      <c r="AAH19" s="160"/>
      <c r="AAI19" s="160"/>
      <c r="AAJ19" s="160"/>
      <c r="AAK19" s="160"/>
      <c r="AAL19" s="160"/>
      <c r="AAM19" s="160"/>
      <c r="AAN19" s="160"/>
      <c r="AAO19" s="160"/>
      <c r="AAP19" s="160"/>
      <c r="AAQ19" s="160"/>
      <c r="AAR19" s="160"/>
      <c r="AAS19" s="160"/>
      <c r="AAT19" s="160"/>
      <c r="AAU19" s="160"/>
      <c r="AAV19" s="160"/>
      <c r="AAW19" s="160"/>
      <c r="AAX19" s="160"/>
      <c r="AAY19" s="160"/>
      <c r="AAZ19" s="160"/>
      <c r="ABA19" s="160"/>
      <c r="ABB19" s="160"/>
      <c r="ABC19" s="160"/>
      <c r="ABD19" s="160"/>
      <c r="ABE19" s="160"/>
      <c r="ABF19" s="160"/>
      <c r="ABG19" s="160"/>
      <c r="ABH19" s="160"/>
      <c r="ABI19" s="160"/>
      <c r="ABJ19" s="160"/>
      <c r="ABK19" s="160"/>
      <c r="ABL19" s="160"/>
      <c r="ABM19" s="160"/>
      <c r="ABN19" s="160"/>
      <c r="ABO19" s="160"/>
      <c r="ABP19" s="160"/>
      <c r="ABQ19" s="160"/>
      <c r="ABR19" s="160"/>
      <c r="ABS19" s="160"/>
      <c r="ABT19" s="160"/>
      <c r="ABU19" s="160"/>
      <c r="ABV19" s="160"/>
      <c r="ABW19" s="160"/>
      <c r="ABX19" s="160"/>
      <c r="ABY19" s="160"/>
      <c r="ABZ19" s="160"/>
      <c r="ACA19" s="160"/>
      <c r="ACB19" s="160"/>
      <c r="ACC19" s="160"/>
      <c r="ACD19" s="160"/>
      <c r="ACE19" s="160"/>
      <c r="ACF19" s="160"/>
      <c r="ACG19" s="160"/>
      <c r="ACH19" s="160"/>
      <c r="ACI19" s="160"/>
      <c r="ACJ19" s="160"/>
      <c r="ACK19" s="160"/>
      <c r="ACL19" s="160"/>
      <c r="ACM19" s="160"/>
      <c r="ACN19" s="160"/>
      <c r="ACO19" s="160"/>
      <c r="ACP19" s="160"/>
      <c r="ACQ19" s="160"/>
      <c r="ACR19" s="160"/>
      <c r="ACS19" s="160"/>
      <c r="ACT19" s="160"/>
      <c r="ACU19" s="160"/>
      <c r="ACV19" s="160"/>
      <c r="ACW19" s="160"/>
      <c r="ACX19" s="160"/>
      <c r="ACY19" s="160"/>
      <c r="ACZ19" s="160"/>
      <c r="ADA19" s="160"/>
      <c r="ADB19" s="160"/>
      <c r="ADC19" s="160"/>
      <c r="ADD19" s="160"/>
      <c r="ADE19" s="160"/>
      <c r="ADF19" s="160"/>
      <c r="ADG19" s="160"/>
      <c r="ADH19" s="160"/>
      <c r="ADI19" s="160"/>
      <c r="ADJ19" s="160"/>
      <c r="ADK19" s="160"/>
      <c r="ADL19" s="160"/>
      <c r="ADM19" s="160"/>
      <c r="ADN19" s="160"/>
      <c r="ADO19" s="160"/>
      <c r="ADP19" s="160"/>
      <c r="ADQ19" s="160"/>
      <c r="ADR19" s="160"/>
      <c r="ADS19" s="160"/>
      <c r="ADT19" s="160"/>
      <c r="ADU19" s="160"/>
      <c r="ADV19" s="160"/>
      <c r="ADW19" s="160"/>
      <c r="ADX19" s="160"/>
      <c r="ADY19" s="160"/>
      <c r="ADZ19" s="160"/>
      <c r="AEA19" s="160"/>
      <c r="AEB19" s="160"/>
      <c r="AEC19" s="160"/>
      <c r="AED19" s="160"/>
      <c r="AEE19" s="160"/>
      <c r="AEF19" s="160"/>
      <c r="AEG19" s="160"/>
      <c r="AEH19" s="160"/>
      <c r="AEI19" s="160"/>
      <c r="AEJ19" s="160"/>
      <c r="AEK19" s="160"/>
      <c r="AEL19" s="160"/>
      <c r="AEM19" s="160"/>
      <c r="AEN19" s="160"/>
      <c r="AEO19" s="160"/>
      <c r="AEP19" s="160"/>
      <c r="AEQ19" s="160"/>
      <c r="AER19" s="160"/>
      <c r="AES19" s="160"/>
      <c r="AET19" s="160"/>
      <c r="AEU19" s="160"/>
      <c r="AEV19" s="160"/>
      <c r="AEW19" s="160"/>
      <c r="AEX19" s="160"/>
      <c r="AEY19" s="160"/>
      <c r="AEZ19" s="160"/>
      <c r="AFA19" s="160"/>
      <c r="AFB19" s="160"/>
      <c r="AFC19" s="160"/>
      <c r="AFD19" s="160"/>
      <c r="AFE19" s="160"/>
      <c r="AFF19" s="160"/>
      <c r="AFG19" s="160"/>
      <c r="AFH19" s="160"/>
      <c r="AFI19" s="160"/>
      <c r="AFJ19" s="160"/>
      <c r="AFK19" s="160"/>
      <c r="AFL19" s="160"/>
      <c r="AFM19" s="160"/>
      <c r="AFN19" s="160"/>
      <c r="AFO19" s="160"/>
      <c r="AFP19" s="160"/>
      <c r="AFQ19" s="160"/>
      <c r="AFR19" s="160"/>
      <c r="AFS19" s="160"/>
      <c r="AFT19" s="160"/>
      <c r="AFU19" s="160"/>
      <c r="AFV19" s="160"/>
      <c r="AFW19" s="160"/>
      <c r="AFX19" s="160"/>
      <c r="AFY19" s="160"/>
      <c r="AFZ19" s="160"/>
      <c r="AGA19" s="160"/>
      <c r="AGB19" s="160"/>
      <c r="AGC19" s="160"/>
      <c r="AGD19" s="160"/>
      <c r="AGE19" s="160"/>
      <c r="AGF19" s="160"/>
      <c r="AGG19" s="160"/>
      <c r="AGH19" s="160"/>
      <c r="AGI19" s="160"/>
      <c r="AGJ19" s="160"/>
      <c r="AGK19" s="160"/>
      <c r="AGL19" s="160"/>
      <c r="AGM19" s="160"/>
      <c r="AGN19" s="160"/>
      <c r="AGO19" s="160"/>
      <c r="AGP19" s="160"/>
      <c r="AGQ19" s="160"/>
      <c r="AGR19" s="160"/>
      <c r="AGS19" s="160"/>
      <c r="AGT19" s="160"/>
      <c r="AGU19" s="160"/>
      <c r="AGV19" s="160"/>
      <c r="AGW19" s="160"/>
      <c r="AGX19" s="160"/>
      <c r="AGY19" s="160"/>
      <c r="AGZ19" s="160"/>
      <c r="AHA19" s="160"/>
      <c r="AHB19" s="160"/>
      <c r="AHC19" s="160"/>
      <c r="AHD19" s="160"/>
      <c r="AHE19" s="160"/>
      <c r="AHF19" s="160"/>
      <c r="AHG19" s="160"/>
      <c r="AHH19" s="160"/>
      <c r="AHI19" s="160"/>
      <c r="AHJ19" s="160"/>
      <c r="AHK19" s="160"/>
      <c r="AHL19" s="160"/>
      <c r="AHM19" s="160"/>
      <c r="AHN19" s="160"/>
      <c r="AHO19" s="160"/>
      <c r="AHP19" s="160"/>
      <c r="AHQ19" s="160"/>
      <c r="AHR19" s="160"/>
      <c r="AHS19" s="160"/>
      <c r="AHT19" s="160"/>
      <c r="AHU19" s="160"/>
      <c r="AHV19" s="160"/>
      <c r="AHW19" s="160"/>
      <c r="AHX19" s="160"/>
      <c r="AHY19" s="160"/>
      <c r="AHZ19" s="160"/>
      <c r="AIA19" s="160"/>
      <c r="AIB19" s="160"/>
      <c r="AIC19" s="160"/>
      <c r="AID19" s="160"/>
      <c r="AIE19" s="160"/>
      <c r="AIF19" s="160"/>
      <c r="AIG19" s="160"/>
      <c r="AIH19" s="160"/>
      <c r="AII19" s="160"/>
      <c r="AIJ19" s="160"/>
      <c r="AIK19" s="160"/>
      <c r="AIL19" s="160"/>
      <c r="AIM19" s="160"/>
      <c r="AIN19" s="160"/>
      <c r="AIO19" s="160"/>
      <c r="AIP19" s="160"/>
      <c r="AIQ19" s="160"/>
      <c r="AIR19" s="160"/>
      <c r="AIS19" s="160"/>
      <c r="AIT19" s="160"/>
      <c r="AIU19" s="160"/>
      <c r="AIV19" s="160"/>
      <c r="AIW19" s="160"/>
      <c r="AIX19" s="160"/>
      <c r="AIY19" s="160"/>
      <c r="AIZ19" s="160"/>
      <c r="AJA19" s="160"/>
      <c r="AJB19" s="160"/>
      <c r="AJC19" s="160"/>
      <c r="AJD19" s="160"/>
      <c r="AJE19" s="160"/>
      <c r="AJF19" s="160"/>
      <c r="AJG19" s="160"/>
      <c r="AJH19" s="160"/>
      <c r="AJI19" s="160"/>
      <c r="AJJ19" s="160"/>
      <c r="AJK19" s="160"/>
      <c r="AJL19" s="160"/>
      <c r="AJM19" s="160"/>
      <c r="AJN19" s="160"/>
      <c r="AJO19" s="160"/>
      <c r="AJP19" s="160"/>
      <c r="AJQ19" s="160"/>
      <c r="AJR19" s="160"/>
      <c r="AJS19" s="160"/>
      <c r="AJT19" s="160"/>
      <c r="AJU19" s="160"/>
      <c r="AJV19" s="160"/>
      <c r="AJW19" s="160"/>
      <c r="AJX19" s="160"/>
      <c r="AJY19" s="160"/>
      <c r="AJZ19" s="160"/>
      <c r="AKA19" s="160"/>
      <c r="AKB19" s="160"/>
      <c r="AKC19" s="160"/>
      <c r="AKD19" s="160"/>
      <c r="AKE19" s="160"/>
      <c r="AKF19" s="160"/>
      <c r="AKG19" s="160"/>
      <c r="AKH19" s="160"/>
      <c r="AKI19" s="160"/>
      <c r="AKJ19" s="160"/>
      <c r="AKK19" s="160"/>
      <c r="AKL19" s="160"/>
      <c r="AKM19" s="160"/>
      <c r="AKN19" s="160"/>
      <c r="AKO19" s="160"/>
      <c r="AKP19" s="160"/>
      <c r="AKQ19" s="160"/>
      <c r="AKR19" s="160"/>
      <c r="AKS19" s="160"/>
      <c r="AKT19" s="160"/>
      <c r="AKU19" s="160"/>
      <c r="AKV19" s="160"/>
      <c r="AKW19" s="160"/>
      <c r="AKX19" s="160"/>
      <c r="AKY19" s="160"/>
      <c r="AKZ19" s="160"/>
      <c r="ALA19" s="160"/>
      <c r="ALB19" s="160"/>
      <c r="ALC19" s="160"/>
      <c r="ALD19" s="160"/>
      <c r="ALE19" s="160"/>
      <c r="ALF19" s="160"/>
      <c r="ALG19" s="160"/>
      <c r="ALH19" s="160"/>
      <c r="ALI19" s="160"/>
      <c r="ALJ19" s="160"/>
      <c r="ALK19" s="160"/>
      <c r="ALL19" s="160"/>
      <c r="ALM19" s="160"/>
      <c r="ALN19" s="160"/>
      <c r="ALO19" s="160"/>
      <c r="ALP19" s="160"/>
      <c r="ALQ19" s="160"/>
      <c r="ALR19" s="160"/>
      <c r="ALS19" s="160"/>
      <c r="ALT19" s="160"/>
      <c r="ALU19" s="160"/>
      <c r="ALV19" s="160"/>
      <c r="ALW19" s="160"/>
      <c r="ALX19" s="160"/>
      <c r="ALY19" s="160"/>
      <c r="ALZ19" s="160"/>
      <c r="AMA19" s="160"/>
      <c r="AMB19" s="160"/>
      <c r="AMC19" s="160"/>
      <c r="AMD19" s="160"/>
      <c r="AME19" s="160"/>
      <c r="AMF19" s="160"/>
      <c r="AMG19" s="160"/>
      <c r="AMH19" s="160"/>
      <c r="AMI19" s="160"/>
      <c r="AMJ19" s="160"/>
      <c r="AMK19" s="160"/>
      <c r="AML19" s="160"/>
      <c r="AMM19" s="160"/>
      <c r="AMN19" s="160"/>
      <c r="AMO19" s="160"/>
      <c r="AMP19" s="160"/>
      <c r="AMQ19" s="160"/>
      <c r="AMR19" s="160"/>
      <c r="AMS19" s="160"/>
      <c r="AMT19" s="160"/>
      <c r="AMU19" s="160"/>
      <c r="AMV19" s="160"/>
      <c r="AMW19" s="160"/>
      <c r="AMX19" s="160"/>
      <c r="AMY19" s="160"/>
      <c r="AMZ19" s="160"/>
      <c r="ANA19" s="160"/>
      <c r="ANB19" s="160"/>
      <c r="ANC19" s="160"/>
      <c r="AND19" s="160"/>
      <c r="ANE19" s="160"/>
      <c r="ANF19" s="160"/>
      <c r="ANG19" s="160"/>
      <c r="ANH19" s="160"/>
      <c r="ANI19" s="160"/>
      <c r="ANJ19" s="160"/>
      <c r="ANK19" s="160"/>
      <c r="ANL19" s="160"/>
      <c r="ANM19" s="160"/>
      <c r="ANN19" s="160"/>
      <c r="ANO19" s="160"/>
      <c r="ANP19" s="160"/>
      <c r="ANQ19" s="160"/>
      <c r="ANR19" s="160"/>
      <c r="ANS19" s="160"/>
      <c r="ANT19" s="160"/>
      <c r="ANU19" s="160"/>
      <c r="ANV19" s="160"/>
      <c r="ANW19" s="160"/>
      <c r="ANX19" s="160"/>
      <c r="ANY19" s="160"/>
      <c r="ANZ19" s="160"/>
      <c r="AOA19" s="160"/>
      <c r="AOB19" s="160"/>
      <c r="AOC19" s="160"/>
      <c r="AOD19" s="160"/>
      <c r="AOE19" s="160"/>
      <c r="AOF19" s="160"/>
      <c r="AOG19" s="160"/>
      <c r="AOH19" s="160"/>
      <c r="AOI19" s="160"/>
      <c r="AOJ19" s="160"/>
      <c r="AOK19" s="160"/>
      <c r="AOL19" s="160"/>
      <c r="AOM19" s="160"/>
      <c r="AON19" s="160"/>
      <c r="AOO19" s="160"/>
      <c r="AOP19" s="160"/>
      <c r="AOQ19" s="160"/>
      <c r="AOR19" s="160"/>
      <c r="AOS19" s="160"/>
      <c r="AOT19" s="160"/>
      <c r="AOU19" s="160"/>
      <c r="AOV19" s="160"/>
      <c r="AOW19" s="160"/>
      <c r="AOX19" s="160"/>
      <c r="AOY19" s="160"/>
      <c r="AOZ19" s="160"/>
      <c r="APA19" s="160"/>
      <c r="APB19" s="160"/>
      <c r="APC19" s="160"/>
      <c r="APD19" s="160"/>
      <c r="APE19" s="160"/>
      <c r="APF19" s="160"/>
      <c r="APG19" s="160"/>
      <c r="APH19" s="160"/>
      <c r="API19" s="160"/>
      <c r="APJ19" s="160"/>
      <c r="APK19" s="160"/>
      <c r="APL19" s="160"/>
      <c r="APM19" s="160"/>
      <c r="APN19" s="160"/>
      <c r="APO19" s="160"/>
      <c r="APP19" s="160"/>
      <c r="APQ19" s="160"/>
      <c r="APR19" s="160"/>
      <c r="APS19" s="160"/>
      <c r="APT19" s="160"/>
      <c r="APU19" s="160"/>
      <c r="APV19" s="160"/>
      <c r="APW19" s="160"/>
      <c r="APX19" s="160"/>
      <c r="APY19" s="160"/>
      <c r="APZ19" s="160"/>
      <c r="AQA19" s="160"/>
      <c r="AQB19" s="160"/>
      <c r="AQC19" s="160"/>
      <c r="AQD19" s="160"/>
      <c r="AQE19" s="160"/>
      <c r="AQF19" s="160"/>
      <c r="AQG19" s="160"/>
      <c r="AQH19" s="160"/>
      <c r="AQI19" s="160"/>
      <c r="AQJ19" s="160"/>
      <c r="AQK19" s="160"/>
      <c r="AQL19" s="160"/>
      <c r="AQM19" s="160"/>
      <c r="AQN19" s="160"/>
      <c r="AQO19" s="160"/>
      <c r="AQP19" s="160"/>
      <c r="AQQ19" s="160"/>
      <c r="AQR19" s="160"/>
      <c r="AQS19" s="160"/>
      <c r="AQT19" s="160"/>
      <c r="AQU19" s="160"/>
      <c r="AQV19" s="160"/>
      <c r="AQW19" s="160"/>
      <c r="AQX19" s="160"/>
      <c r="AQY19" s="160"/>
      <c r="AQZ19" s="160"/>
      <c r="ARA19" s="160"/>
      <c r="ARB19" s="160"/>
      <c r="ARC19" s="160"/>
      <c r="ARD19" s="160"/>
      <c r="ARE19" s="160"/>
      <c r="ARF19" s="160"/>
      <c r="ARG19" s="160"/>
      <c r="ARH19" s="160"/>
      <c r="ARI19" s="160"/>
      <c r="ARJ19" s="160"/>
      <c r="ARK19" s="160"/>
      <c r="ARL19" s="160"/>
      <c r="ARM19" s="160"/>
      <c r="ARN19" s="160"/>
      <c r="ARO19" s="160"/>
      <c r="ARP19" s="160"/>
      <c r="ARQ19" s="160"/>
      <c r="ARR19" s="160"/>
      <c r="ARS19" s="160"/>
      <c r="ART19" s="160"/>
      <c r="ARU19" s="160"/>
      <c r="ARV19" s="160"/>
      <c r="ARW19" s="160"/>
      <c r="ARX19" s="160"/>
      <c r="ARY19" s="160"/>
      <c r="ARZ19" s="160"/>
      <c r="ASA19" s="160"/>
      <c r="ASB19" s="160"/>
      <c r="ASC19" s="160"/>
      <c r="ASD19" s="160"/>
      <c r="ASE19" s="160"/>
      <c r="ASF19" s="160"/>
      <c r="ASG19" s="160"/>
      <c r="ASH19" s="160"/>
      <c r="ASI19" s="160"/>
      <c r="ASJ19" s="160"/>
      <c r="ASK19" s="160"/>
      <c r="ASL19" s="160"/>
      <c r="ASM19" s="160"/>
      <c r="ASN19" s="160"/>
      <c r="ASO19" s="160"/>
      <c r="ASP19" s="160"/>
      <c r="ASQ19" s="160"/>
      <c r="ASR19" s="160"/>
      <c r="ASS19" s="160"/>
      <c r="AST19" s="160"/>
      <c r="ASU19" s="160"/>
      <c r="ASV19" s="160"/>
      <c r="ASW19" s="160"/>
      <c r="ASX19" s="160"/>
      <c r="ASY19" s="160"/>
      <c r="ASZ19" s="160"/>
      <c r="ATA19" s="160"/>
      <c r="ATB19" s="160"/>
      <c r="ATC19" s="160"/>
      <c r="ATD19" s="160"/>
      <c r="ATE19" s="160"/>
      <c r="ATF19" s="160"/>
      <c r="ATG19" s="160"/>
      <c r="ATH19" s="160"/>
      <c r="ATI19" s="160"/>
      <c r="ATJ19" s="160"/>
      <c r="ATK19" s="160"/>
      <c r="ATL19" s="160"/>
      <c r="ATM19" s="160"/>
      <c r="ATN19" s="160"/>
      <c r="ATO19" s="160"/>
      <c r="ATP19" s="160"/>
      <c r="ATQ19" s="160"/>
      <c r="ATR19" s="160"/>
      <c r="ATS19" s="160"/>
      <c r="ATT19" s="160"/>
      <c r="ATU19" s="160"/>
      <c r="ATV19" s="160"/>
      <c r="ATW19" s="160"/>
      <c r="ATX19" s="160"/>
      <c r="ATY19" s="160"/>
      <c r="ATZ19" s="160"/>
      <c r="AUA19" s="160"/>
      <c r="AUB19" s="160"/>
      <c r="AUC19" s="160"/>
      <c r="AUD19" s="160"/>
      <c r="AUE19" s="160"/>
      <c r="AUF19" s="160"/>
      <c r="AUG19" s="160"/>
      <c r="AUH19" s="160"/>
      <c r="AUI19" s="160"/>
      <c r="AUJ19" s="160"/>
      <c r="AUK19" s="160"/>
      <c r="AUL19" s="160"/>
      <c r="AUM19" s="160"/>
      <c r="AUN19" s="160"/>
      <c r="AUO19" s="160"/>
      <c r="AUP19" s="160"/>
      <c r="AUQ19" s="160"/>
      <c r="AUR19" s="160"/>
      <c r="AUS19" s="160"/>
      <c r="AUT19" s="160"/>
      <c r="AUU19" s="160"/>
      <c r="AUV19" s="160"/>
      <c r="AUW19" s="160"/>
      <c r="AUX19" s="160"/>
      <c r="AUY19" s="160"/>
      <c r="AUZ19" s="160"/>
      <c r="AVA19" s="160"/>
      <c r="AVB19" s="160"/>
      <c r="AVC19" s="160"/>
      <c r="AVD19" s="160"/>
      <c r="AVE19" s="160"/>
      <c r="AVF19" s="160"/>
      <c r="AVG19" s="160"/>
      <c r="AVH19" s="160"/>
      <c r="AVI19" s="160"/>
      <c r="AVJ19" s="160"/>
      <c r="AVK19" s="160"/>
      <c r="AVL19" s="160"/>
      <c r="AVM19" s="160"/>
      <c r="AVN19" s="160"/>
      <c r="AVO19" s="160"/>
      <c r="AVP19" s="160"/>
      <c r="AVQ19" s="160"/>
      <c r="AVR19" s="160"/>
      <c r="AVS19" s="160"/>
      <c r="AVT19" s="160"/>
      <c r="AVU19" s="160"/>
      <c r="AVV19" s="160"/>
      <c r="AVW19" s="160"/>
      <c r="AVX19" s="160"/>
      <c r="AVY19" s="160"/>
      <c r="AVZ19" s="160"/>
      <c r="AWA19" s="160"/>
      <c r="AWB19" s="160"/>
      <c r="AWC19" s="160"/>
      <c r="AWD19" s="160"/>
      <c r="AWE19" s="160"/>
      <c r="AWF19" s="160"/>
      <c r="AWG19" s="160"/>
      <c r="AWH19" s="160"/>
      <c r="AWI19" s="160"/>
      <c r="AWJ19" s="160"/>
      <c r="AWK19" s="160"/>
      <c r="AWL19" s="160"/>
      <c r="AWM19" s="160"/>
      <c r="AWN19" s="160"/>
      <c r="AWO19" s="160"/>
      <c r="AWP19" s="160"/>
      <c r="AWQ19" s="160"/>
      <c r="AWR19" s="160"/>
      <c r="AWS19" s="160"/>
      <c r="AWT19" s="160"/>
      <c r="AWU19" s="160"/>
      <c r="AWV19" s="160"/>
      <c r="AWW19" s="160"/>
      <c r="AWX19" s="160"/>
      <c r="AWY19" s="160"/>
      <c r="AWZ19" s="160"/>
      <c r="AXA19" s="160"/>
      <c r="AXB19" s="160"/>
      <c r="AXC19" s="160"/>
      <c r="AXD19" s="160"/>
      <c r="AXE19" s="160"/>
      <c r="AXF19" s="160"/>
      <c r="AXG19" s="160"/>
      <c r="AXH19" s="160"/>
      <c r="AXI19" s="160"/>
      <c r="AXJ19" s="160"/>
      <c r="AXK19" s="160"/>
      <c r="AXL19" s="160"/>
      <c r="AXM19" s="160"/>
      <c r="AXN19" s="160"/>
      <c r="AXO19" s="160"/>
      <c r="AXP19" s="160"/>
      <c r="AXQ19" s="160"/>
      <c r="AXR19" s="160"/>
      <c r="AXS19" s="160"/>
      <c r="AXT19" s="160"/>
      <c r="AXU19" s="160"/>
      <c r="AXV19" s="160"/>
      <c r="AXW19" s="160"/>
      <c r="AXX19" s="160"/>
      <c r="AXY19" s="160"/>
      <c r="AXZ19" s="160"/>
      <c r="AYA19" s="160"/>
      <c r="AYB19" s="160"/>
      <c r="AYC19" s="160"/>
      <c r="AYD19" s="160"/>
      <c r="AYE19" s="160"/>
      <c r="AYF19" s="160"/>
      <c r="AYG19" s="160"/>
      <c r="AYH19" s="160"/>
      <c r="AYI19" s="160"/>
      <c r="AYJ19" s="160"/>
      <c r="AYK19" s="160"/>
      <c r="AYL19" s="160"/>
      <c r="AYM19" s="160"/>
      <c r="AYN19" s="160"/>
      <c r="AYO19" s="160"/>
      <c r="AYP19" s="160"/>
      <c r="AYQ19" s="160"/>
      <c r="AYR19" s="160"/>
      <c r="AYS19" s="160"/>
      <c r="AYT19" s="160"/>
      <c r="AYU19" s="160"/>
      <c r="AYV19" s="160"/>
      <c r="AYW19" s="160"/>
      <c r="AYX19" s="160"/>
      <c r="AYY19" s="160"/>
      <c r="AYZ19" s="160"/>
      <c r="AZA19" s="160"/>
      <c r="AZB19" s="160"/>
      <c r="AZC19" s="160"/>
      <c r="AZD19" s="160"/>
      <c r="AZE19" s="160"/>
      <c r="AZF19" s="160"/>
      <c r="AZG19" s="160"/>
      <c r="AZH19" s="160"/>
      <c r="AZI19" s="160"/>
      <c r="AZJ19" s="160"/>
      <c r="AZK19" s="160"/>
      <c r="AZL19" s="160"/>
      <c r="AZM19" s="160"/>
      <c r="AZN19" s="160"/>
      <c r="AZO19" s="160"/>
      <c r="AZP19" s="160"/>
      <c r="AZQ19" s="160"/>
      <c r="AZR19" s="160"/>
      <c r="AZS19" s="160"/>
      <c r="AZT19" s="160"/>
      <c r="AZU19" s="160"/>
      <c r="AZV19" s="160"/>
      <c r="AZW19" s="160"/>
      <c r="AZX19" s="160"/>
      <c r="AZY19" s="160"/>
      <c r="AZZ19" s="160"/>
      <c r="BAA19" s="160"/>
      <c r="BAB19" s="160"/>
      <c r="BAC19" s="160"/>
      <c r="BAD19" s="160"/>
      <c r="BAE19" s="160"/>
      <c r="BAF19" s="160"/>
      <c r="BAG19" s="160"/>
      <c r="BAH19" s="160"/>
      <c r="BAI19" s="160"/>
      <c r="BAJ19" s="160"/>
      <c r="BAK19" s="160"/>
      <c r="BAL19" s="160"/>
      <c r="BAM19" s="160"/>
      <c r="BAN19" s="160"/>
      <c r="BAO19" s="160"/>
      <c r="BAP19" s="160"/>
      <c r="BAQ19" s="160"/>
      <c r="BAR19" s="160"/>
      <c r="BAS19" s="160"/>
      <c r="BAT19" s="160"/>
      <c r="BAU19" s="160"/>
      <c r="BAV19" s="160"/>
      <c r="BAW19" s="160"/>
      <c r="BAX19" s="160"/>
      <c r="BAY19" s="160"/>
      <c r="BAZ19" s="160"/>
      <c r="BBA19" s="160"/>
      <c r="BBB19" s="160"/>
      <c r="BBC19" s="160"/>
      <c r="BBD19" s="160"/>
      <c r="BBE19" s="160"/>
      <c r="BBF19" s="160"/>
      <c r="BBG19" s="160"/>
      <c r="BBH19" s="160"/>
      <c r="BBI19" s="160"/>
      <c r="BBJ19" s="160"/>
      <c r="BBK19" s="160"/>
      <c r="BBL19" s="160"/>
      <c r="BBM19" s="160"/>
      <c r="BBN19" s="160"/>
      <c r="BBO19" s="160"/>
      <c r="BBP19" s="160"/>
      <c r="BBQ19" s="160"/>
      <c r="BBR19" s="160"/>
      <c r="BBS19" s="160"/>
      <c r="BBT19" s="160"/>
      <c r="BBU19" s="160"/>
      <c r="BBV19" s="160"/>
      <c r="BBW19" s="160"/>
      <c r="BBX19" s="160"/>
      <c r="BBY19" s="160"/>
      <c r="BBZ19" s="160"/>
      <c r="BCA19" s="160"/>
      <c r="BCB19" s="160"/>
      <c r="BCC19" s="160"/>
      <c r="BCD19" s="160"/>
      <c r="BCE19" s="160"/>
      <c r="BCF19" s="160"/>
      <c r="BCG19" s="160"/>
      <c r="BCH19" s="160"/>
      <c r="BCI19" s="160"/>
      <c r="BCJ19" s="160"/>
      <c r="BCK19" s="160"/>
      <c r="BCL19" s="160"/>
      <c r="BCM19" s="160"/>
      <c r="BCN19" s="160"/>
      <c r="BCO19" s="160"/>
      <c r="BCP19" s="160"/>
      <c r="BCQ19" s="160"/>
      <c r="BCR19" s="160"/>
      <c r="BCS19" s="160"/>
      <c r="BCT19" s="160"/>
      <c r="BCU19" s="160"/>
      <c r="BCV19" s="160"/>
      <c r="BCW19" s="160"/>
      <c r="BCX19" s="160"/>
      <c r="BCY19" s="160"/>
      <c r="BCZ19" s="160"/>
      <c r="BDA19" s="160"/>
      <c r="BDB19" s="160"/>
      <c r="BDC19" s="160"/>
      <c r="BDD19" s="160"/>
      <c r="BDE19" s="160"/>
      <c r="BDF19" s="160"/>
      <c r="BDG19" s="160"/>
      <c r="BDH19" s="160"/>
      <c r="BDI19" s="160"/>
      <c r="BDJ19" s="160"/>
      <c r="BDK19" s="160"/>
      <c r="BDL19" s="160"/>
      <c r="BDM19" s="160"/>
      <c r="BDN19" s="160"/>
      <c r="BDO19" s="160"/>
      <c r="BDP19" s="160"/>
      <c r="BDQ19" s="160"/>
      <c r="BDR19" s="160"/>
      <c r="BDS19" s="160"/>
      <c r="BDT19" s="160"/>
      <c r="BDU19" s="160"/>
      <c r="BDV19" s="160"/>
      <c r="BDW19" s="160"/>
      <c r="BDX19" s="160"/>
      <c r="BDY19" s="160"/>
      <c r="BDZ19" s="160"/>
      <c r="BEA19" s="160"/>
      <c r="BEB19" s="160"/>
      <c r="BEC19" s="160"/>
      <c r="BED19" s="160"/>
      <c r="BEE19" s="160"/>
      <c r="BEF19" s="160"/>
      <c r="BEG19" s="160"/>
      <c r="BEH19" s="160"/>
      <c r="BEI19" s="160"/>
      <c r="BEJ19" s="160"/>
      <c r="BEK19" s="160"/>
      <c r="BEL19" s="160"/>
      <c r="BEM19" s="160"/>
      <c r="BEN19" s="160"/>
      <c r="BEO19" s="160"/>
      <c r="BEP19" s="160"/>
      <c r="BEQ19" s="160"/>
      <c r="BER19" s="160"/>
      <c r="BES19" s="160"/>
      <c r="BET19" s="160"/>
      <c r="BEU19" s="160"/>
      <c r="BEV19" s="160"/>
      <c r="BEW19" s="160"/>
      <c r="BEX19" s="160"/>
      <c r="BEY19" s="160"/>
      <c r="BEZ19" s="160"/>
      <c r="BFA19" s="160"/>
      <c r="BFB19" s="160"/>
      <c r="BFC19" s="160"/>
      <c r="BFD19" s="160"/>
      <c r="BFE19" s="160"/>
      <c r="BFF19" s="160"/>
      <c r="BFG19" s="160"/>
      <c r="BFH19" s="160"/>
      <c r="BFI19" s="160"/>
      <c r="BFJ19" s="160"/>
      <c r="BFK19" s="160"/>
      <c r="BFL19" s="160"/>
      <c r="BFM19" s="160"/>
      <c r="BFN19" s="160"/>
      <c r="BFO19" s="160"/>
      <c r="BFP19" s="160"/>
      <c r="BFQ19" s="160"/>
      <c r="BFR19" s="160"/>
      <c r="BFS19" s="160"/>
      <c r="BFT19" s="160"/>
      <c r="BFU19" s="160"/>
      <c r="BFV19" s="160"/>
      <c r="BFW19" s="160"/>
      <c r="BFX19" s="160"/>
      <c r="BFY19" s="160"/>
      <c r="BFZ19" s="160"/>
      <c r="BGA19" s="160"/>
      <c r="BGB19" s="160"/>
      <c r="BGC19" s="160"/>
      <c r="BGD19" s="160"/>
      <c r="BGE19" s="160"/>
      <c r="BGF19" s="160"/>
      <c r="BGG19" s="160"/>
      <c r="BGH19" s="160"/>
      <c r="BGI19" s="160"/>
      <c r="BGJ19" s="160"/>
      <c r="BGK19" s="160"/>
      <c r="BGL19" s="160"/>
      <c r="BGM19" s="160"/>
      <c r="BGN19" s="160"/>
      <c r="BGO19" s="160"/>
      <c r="BGP19" s="160"/>
      <c r="BGQ19" s="160"/>
      <c r="BGR19" s="160"/>
      <c r="BGS19" s="160"/>
      <c r="BGT19" s="160"/>
      <c r="BGU19" s="160"/>
      <c r="BGV19" s="160"/>
      <c r="BGW19" s="160"/>
      <c r="BGX19" s="160"/>
      <c r="BGY19" s="160"/>
      <c r="BGZ19" s="160"/>
      <c r="BHA19" s="160"/>
      <c r="BHB19" s="160"/>
      <c r="BHC19" s="160"/>
      <c r="BHD19" s="160"/>
      <c r="BHE19" s="160"/>
      <c r="BHF19" s="160"/>
      <c r="BHG19" s="160"/>
      <c r="BHH19" s="160"/>
      <c r="BHI19" s="160"/>
      <c r="BHJ19" s="160"/>
      <c r="BHK19" s="160"/>
      <c r="BHL19" s="160"/>
      <c r="BHM19" s="160"/>
      <c r="BHN19" s="160"/>
      <c r="BHO19" s="160"/>
      <c r="BHP19" s="160"/>
      <c r="BHQ19" s="160"/>
      <c r="BHR19" s="160"/>
      <c r="BHS19" s="160"/>
      <c r="BHT19" s="160"/>
      <c r="BHU19" s="160"/>
      <c r="BHV19" s="160"/>
      <c r="BHW19" s="160"/>
      <c r="BHX19" s="160"/>
      <c r="BHY19" s="160"/>
      <c r="BHZ19" s="160"/>
      <c r="BIA19" s="160"/>
      <c r="BIB19" s="160"/>
      <c r="BIC19" s="160"/>
      <c r="BID19" s="160"/>
      <c r="BIE19" s="160"/>
      <c r="BIF19" s="160"/>
      <c r="BIG19" s="160"/>
      <c r="BIH19" s="160"/>
      <c r="BII19" s="160"/>
      <c r="BIJ19" s="160"/>
      <c r="BIK19" s="160"/>
      <c r="BIL19" s="160"/>
      <c r="BIM19" s="160"/>
      <c r="BIN19" s="160"/>
      <c r="BIO19" s="160"/>
      <c r="BIP19" s="160"/>
      <c r="BIQ19" s="160"/>
      <c r="BIR19" s="160"/>
      <c r="BIS19" s="160"/>
      <c r="BIT19" s="160"/>
      <c r="BIU19" s="160"/>
      <c r="BIV19" s="160"/>
      <c r="BIW19" s="160"/>
      <c r="BIX19" s="160"/>
      <c r="BIY19" s="160"/>
      <c r="BIZ19" s="160"/>
      <c r="BJA19" s="160"/>
      <c r="BJB19" s="160"/>
      <c r="BJC19" s="160"/>
      <c r="BJD19" s="160"/>
      <c r="BJE19" s="160"/>
      <c r="BJF19" s="160"/>
      <c r="BJG19" s="160"/>
      <c r="BJH19" s="160"/>
      <c r="BJI19" s="160"/>
      <c r="BJJ19" s="160"/>
      <c r="BJK19" s="160"/>
      <c r="BJL19" s="160"/>
      <c r="BJM19" s="160"/>
      <c r="BJN19" s="160"/>
      <c r="BJO19" s="160"/>
      <c r="BJP19" s="160"/>
      <c r="BJQ19" s="160"/>
      <c r="BJR19" s="160"/>
      <c r="BJS19" s="160"/>
      <c r="BJT19" s="160"/>
      <c r="BJU19" s="160"/>
      <c r="BJV19" s="160"/>
      <c r="BJW19" s="160"/>
      <c r="BJX19" s="160"/>
      <c r="BJY19" s="160"/>
      <c r="BJZ19" s="160"/>
      <c r="BKA19" s="160"/>
      <c r="BKB19" s="160"/>
      <c r="BKC19" s="160"/>
      <c r="BKD19" s="160"/>
      <c r="BKE19" s="160"/>
      <c r="BKF19" s="160"/>
      <c r="BKG19" s="160"/>
      <c r="BKH19" s="160"/>
      <c r="BKI19" s="160"/>
      <c r="BKJ19" s="160"/>
      <c r="BKK19" s="160"/>
      <c r="BKL19" s="160"/>
      <c r="BKM19" s="160"/>
      <c r="BKN19" s="160"/>
      <c r="BKO19" s="160"/>
      <c r="BKP19" s="160"/>
      <c r="BKQ19" s="160"/>
      <c r="BKR19" s="160"/>
      <c r="BKS19" s="160"/>
      <c r="BKT19" s="160"/>
      <c r="BKU19" s="160"/>
      <c r="BKV19" s="160"/>
      <c r="BKW19" s="160"/>
      <c r="BKX19" s="160"/>
      <c r="BKY19" s="160"/>
      <c r="BKZ19" s="160"/>
      <c r="BLA19" s="160"/>
      <c r="BLB19" s="160"/>
      <c r="BLC19" s="160"/>
      <c r="BLD19" s="160"/>
      <c r="BLE19" s="160"/>
      <c r="BLF19" s="160"/>
      <c r="BLG19" s="160"/>
      <c r="BLH19" s="160"/>
      <c r="BLI19" s="160"/>
      <c r="BLJ19" s="160"/>
      <c r="BLK19" s="160"/>
      <c r="BLL19" s="160"/>
      <c r="BLM19" s="160"/>
      <c r="BLN19" s="160"/>
      <c r="BLO19" s="160"/>
      <c r="BLP19" s="160"/>
      <c r="BLQ19" s="160"/>
      <c r="BLR19" s="160"/>
      <c r="BLS19" s="160"/>
      <c r="BLT19" s="160"/>
      <c r="BLU19" s="160"/>
      <c r="BLV19" s="160"/>
      <c r="BLW19" s="160"/>
      <c r="BLX19" s="160"/>
      <c r="BLY19" s="160"/>
      <c r="BLZ19" s="160"/>
      <c r="BMA19" s="160"/>
      <c r="BMB19" s="160"/>
      <c r="BMC19" s="160"/>
      <c r="BMD19" s="160"/>
      <c r="BME19" s="160"/>
      <c r="BMF19" s="160"/>
      <c r="BMG19" s="160"/>
      <c r="BMH19" s="160"/>
      <c r="BMI19" s="160"/>
      <c r="BMJ19" s="160"/>
      <c r="BMK19" s="160"/>
      <c r="BML19" s="160"/>
      <c r="BMM19" s="160"/>
      <c r="BMN19" s="160"/>
      <c r="BMO19" s="160"/>
      <c r="BMP19" s="160"/>
      <c r="BMQ19" s="160"/>
      <c r="BMR19" s="160"/>
      <c r="BMS19" s="160"/>
      <c r="BMT19" s="160"/>
      <c r="BMU19" s="160"/>
      <c r="BMV19" s="160"/>
      <c r="BMW19" s="160"/>
      <c r="BMX19" s="160"/>
      <c r="BMY19" s="160"/>
      <c r="BMZ19" s="160"/>
      <c r="BNA19" s="160"/>
      <c r="BNB19" s="160"/>
      <c r="BNC19" s="160"/>
      <c r="BND19" s="160"/>
      <c r="BNE19" s="160"/>
      <c r="BNF19" s="160"/>
      <c r="BNG19" s="160"/>
      <c r="BNH19" s="160"/>
      <c r="BNI19" s="160"/>
      <c r="BNJ19" s="160"/>
      <c r="BNK19" s="160"/>
      <c r="BNL19" s="160"/>
      <c r="BNM19" s="160"/>
      <c r="BNN19" s="160"/>
      <c r="BNO19" s="160"/>
      <c r="BNP19" s="160"/>
      <c r="BNQ19" s="160"/>
      <c r="BNR19" s="160"/>
      <c r="BNS19" s="160"/>
      <c r="BNT19" s="160"/>
      <c r="BNU19" s="160"/>
      <c r="BNV19" s="160"/>
      <c r="BNW19" s="160"/>
      <c r="BNX19" s="160"/>
      <c r="BNY19" s="160"/>
      <c r="BNZ19" s="160"/>
      <c r="BOA19" s="160"/>
      <c r="BOB19" s="160"/>
      <c r="BOC19" s="160"/>
      <c r="BOD19" s="160"/>
      <c r="BOE19" s="160"/>
      <c r="BOF19" s="160"/>
      <c r="BOG19" s="160"/>
      <c r="BOH19" s="160"/>
      <c r="BOI19" s="160"/>
      <c r="BOJ19" s="160"/>
      <c r="BOK19" s="160"/>
      <c r="BOL19" s="160"/>
      <c r="BOM19" s="160"/>
      <c r="BON19" s="160"/>
      <c r="BOO19" s="160"/>
      <c r="BOP19" s="160"/>
      <c r="BOQ19" s="160"/>
      <c r="BOR19" s="160"/>
      <c r="BOS19" s="160"/>
      <c r="BOT19" s="160"/>
      <c r="BOU19" s="160"/>
      <c r="BOV19" s="160"/>
      <c r="BOW19" s="160"/>
      <c r="BOX19" s="160"/>
      <c r="BOY19" s="160"/>
      <c r="BOZ19" s="160"/>
      <c r="BPA19" s="160"/>
      <c r="BPB19" s="160"/>
      <c r="BPC19" s="160"/>
      <c r="BPD19" s="160"/>
      <c r="BPE19" s="160"/>
      <c r="BPF19" s="160"/>
      <c r="BPG19" s="160"/>
      <c r="BPH19" s="160"/>
      <c r="BPI19" s="160"/>
      <c r="BPJ19" s="160"/>
      <c r="BPK19" s="160"/>
      <c r="BPL19" s="160"/>
      <c r="BPM19" s="160"/>
      <c r="BPN19" s="160"/>
      <c r="BPO19" s="160"/>
      <c r="BPP19" s="160"/>
      <c r="BPQ19" s="160"/>
      <c r="BPR19" s="160"/>
      <c r="BPS19" s="160"/>
      <c r="BPT19" s="160"/>
      <c r="BPU19" s="160"/>
      <c r="BPV19" s="160"/>
      <c r="BPW19" s="160"/>
      <c r="BPX19" s="160"/>
      <c r="BPY19" s="160"/>
      <c r="BPZ19" s="160"/>
      <c r="BQA19" s="160"/>
      <c r="BQB19" s="160"/>
      <c r="BQC19" s="160"/>
      <c r="BQD19" s="160"/>
      <c r="BQE19" s="160"/>
      <c r="BQF19" s="160"/>
      <c r="BQG19" s="160"/>
      <c r="BQH19" s="160"/>
      <c r="BQI19" s="160"/>
      <c r="BQJ19" s="160"/>
      <c r="BQK19" s="160"/>
      <c r="BQL19" s="160"/>
      <c r="BQM19" s="160"/>
      <c r="BQN19" s="160"/>
      <c r="BQO19" s="160"/>
      <c r="BQP19" s="160"/>
      <c r="BQQ19" s="160"/>
      <c r="BQR19" s="160"/>
      <c r="BQS19" s="160"/>
      <c r="BQT19" s="160"/>
      <c r="BQU19" s="160"/>
      <c r="BQV19" s="160"/>
      <c r="BQW19" s="160"/>
      <c r="BQX19" s="160"/>
      <c r="BQY19" s="160"/>
      <c r="BQZ19" s="160"/>
      <c r="BRA19" s="160"/>
      <c r="BRB19" s="160"/>
      <c r="BRC19" s="160"/>
      <c r="BRD19" s="160"/>
      <c r="BRE19" s="160"/>
      <c r="BRF19" s="160"/>
      <c r="BRG19" s="160"/>
      <c r="BRH19" s="160"/>
      <c r="BRI19" s="160"/>
      <c r="BRJ19" s="160"/>
      <c r="BRK19" s="160"/>
      <c r="BRL19" s="160"/>
      <c r="BRM19" s="160"/>
      <c r="BRN19" s="160"/>
      <c r="BRO19" s="160"/>
      <c r="BRP19" s="160"/>
      <c r="BRQ19" s="160"/>
      <c r="BRR19" s="160"/>
      <c r="BRS19" s="160"/>
      <c r="BRT19" s="160"/>
      <c r="BRU19" s="160"/>
      <c r="BRV19" s="160"/>
      <c r="BRW19" s="160"/>
      <c r="BRX19" s="160"/>
      <c r="BRY19" s="160"/>
      <c r="BRZ19" s="160"/>
      <c r="BSA19" s="160"/>
      <c r="BSB19" s="160"/>
      <c r="BSC19" s="160"/>
      <c r="BSD19" s="160"/>
      <c r="BSE19" s="160"/>
      <c r="BSF19" s="160"/>
      <c r="BSG19" s="160"/>
      <c r="BSH19" s="160"/>
      <c r="BSI19" s="160"/>
      <c r="BSJ19" s="160"/>
      <c r="BSK19" s="160"/>
      <c r="BSL19" s="160"/>
      <c r="BSM19" s="160"/>
      <c r="BSN19" s="160"/>
      <c r="BSO19" s="160"/>
      <c r="BSP19" s="160"/>
      <c r="BSQ19" s="160"/>
      <c r="BSR19" s="160"/>
      <c r="BSS19" s="160"/>
      <c r="BST19" s="160"/>
      <c r="BSU19" s="160"/>
      <c r="BSV19" s="160"/>
      <c r="BSW19" s="160"/>
      <c r="BSX19" s="160"/>
      <c r="BSY19" s="160"/>
      <c r="BSZ19" s="160"/>
      <c r="BTA19" s="160"/>
      <c r="BTB19" s="160"/>
      <c r="BTC19" s="160"/>
      <c r="BTD19" s="160"/>
      <c r="BTE19" s="160"/>
      <c r="BTF19" s="160"/>
      <c r="BTG19" s="160"/>
      <c r="BTH19" s="160"/>
      <c r="BTI19" s="160"/>
      <c r="BTJ19" s="160"/>
      <c r="BTK19" s="160"/>
      <c r="BTL19" s="160"/>
      <c r="BTM19" s="160"/>
      <c r="BTN19" s="160"/>
      <c r="BTO19" s="160"/>
      <c r="BTP19" s="160"/>
      <c r="BTQ19" s="160"/>
      <c r="BTR19" s="160"/>
      <c r="BTS19" s="160"/>
      <c r="BTT19" s="160"/>
      <c r="BTU19" s="160"/>
      <c r="BTV19" s="160"/>
      <c r="BTW19" s="160"/>
      <c r="BTX19" s="160"/>
      <c r="BTY19" s="160"/>
      <c r="BTZ19" s="160"/>
      <c r="BUA19" s="160"/>
      <c r="BUB19" s="160"/>
      <c r="BUC19" s="160"/>
      <c r="BUD19" s="160"/>
      <c r="BUE19" s="160"/>
      <c r="BUF19" s="160"/>
      <c r="BUG19" s="160"/>
      <c r="BUH19" s="160"/>
      <c r="BUI19" s="160"/>
      <c r="BUJ19" s="160"/>
      <c r="BUK19" s="160"/>
      <c r="BUL19" s="160"/>
      <c r="BUM19" s="160"/>
      <c r="BUN19" s="160"/>
      <c r="BUO19" s="160"/>
      <c r="BUP19" s="160"/>
      <c r="BUQ19" s="160"/>
      <c r="BUR19" s="160"/>
      <c r="BUS19" s="160"/>
      <c r="BUT19" s="160"/>
      <c r="BUU19" s="160"/>
      <c r="BUV19" s="160"/>
      <c r="BUW19" s="160"/>
      <c r="BUX19" s="160"/>
      <c r="BUY19" s="160"/>
      <c r="BUZ19" s="160"/>
      <c r="BVA19" s="160"/>
      <c r="BVB19" s="160"/>
      <c r="BVC19" s="160"/>
      <c r="BVD19" s="160"/>
      <c r="BVE19" s="160"/>
      <c r="BVF19" s="160"/>
      <c r="BVG19" s="160"/>
      <c r="BVH19" s="160"/>
      <c r="BVI19" s="160"/>
      <c r="BVJ19" s="160"/>
      <c r="BVK19" s="160"/>
      <c r="BVL19" s="160"/>
      <c r="BVM19" s="160"/>
      <c r="BVN19" s="160"/>
      <c r="BVO19" s="160"/>
      <c r="BVP19" s="160"/>
      <c r="BVQ19" s="160"/>
      <c r="BVR19" s="160"/>
      <c r="BVS19" s="160"/>
      <c r="BVT19" s="160"/>
      <c r="BVU19" s="160"/>
      <c r="BVV19" s="160"/>
      <c r="BVW19" s="160"/>
      <c r="BVX19" s="160"/>
      <c r="BVY19" s="160"/>
      <c r="BVZ19" s="160"/>
      <c r="BWA19" s="160"/>
      <c r="BWB19" s="160"/>
      <c r="BWC19" s="160"/>
      <c r="BWD19" s="160"/>
      <c r="BWE19" s="160"/>
      <c r="BWF19" s="160"/>
      <c r="BWG19" s="160"/>
      <c r="BWH19" s="160"/>
      <c r="BWI19" s="160"/>
      <c r="BWJ19" s="160"/>
      <c r="BWK19" s="160"/>
      <c r="BWL19" s="160"/>
      <c r="BWM19" s="160"/>
      <c r="BWN19" s="160"/>
      <c r="BWO19" s="160"/>
      <c r="BWP19" s="160"/>
      <c r="BWQ19" s="160"/>
      <c r="BWR19" s="160"/>
      <c r="BWS19" s="160"/>
      <c r="BWT19" s="160"/>
      <c r="BWU19" s="160"/>
      <c r="BWV19" s="160"/>
      <c r="BWW19" s="160"/>
      <c r="BWX19" s="160"/>
      <c r="BWY19" s="160"/>
      <c r="BWZ19" s="160"/>
      <c r="BXA19" s="160"/>
      <c r="BXB19" s="160"/>
      <c r="BXC19" s="160"/>
      <c r="BXD19" s="160"/>
      <c r="BXE19" s="160"/>
      <c r="BXF19" s="160"/>
      <c r="BXG19" s="160"/>
      <c r="BXH19" s="160"/>
      <c r="BXI19" s="160"/>
      <c r="BXJ19" s="160"/>
      <c r="BXK19" s="160"/>
      <c r="BXL19" s="160"/>
      <c r="BXM19" s="160"/>
      <c r="BXN19" s="160"/>
      <c r="BXO19" s="160"/>
      <c r="BXP19" s="160"/>
      <c r="BXQ19" s="160"/>
      <c r="BXR19" s="160"/>
      <c r="BXS19" s="160"/>
      <c r="BXT19" s="160"/>
      <c r="BXU19" s="160"/>
      <c r="BXV19" s="160"/>
      <c r="BXW19" s="160"/>
      <c r="BXX19" s="160"/>
      <c r="BXY19" s="160"/>
      <c r="BXZ19" s="160"/>
      <c r="BYA19" s="160"/>
      <c r="BYB19" s="160"/>
      <c r="BYC19" s="160"/>
      <c r="BYD19" s="160"/>
      <c r="BYE19" s="160"/>
      <c r="BYF19" s="160"/>
      <c r="BYG19" s="160"/>
      <c r="BYH19" s="160"/>
      <c r="BYI19" s="160"/>
      <c r="BYJ19" s="160"/>
      <c r="BYK19" s="160"/>
      <c r="BYL19" s="160"/>
      <c r="BYM19" s="160"/>
      <c r="BYN19" s="160"/>
      <c r="BYO19" s="160"/>
      <c r="BYP19" s="160"/>
      <c r="BYQ19" s="160"/>
      <c r="BYR19" s="160"/>
      <c r="BYS19" s="160"/>
      <c r="BYT19" s="160"/>
      <c r="BYU19" s="160"/>
      <c r="BYV19" s="160"/>
      <c r="BYW19" s="160"/>
      <c r="BYX19" s="160"/>
      <c r="BYY19" s="160"/>
      <c r="BYZ19" s="160"/>
      <c r="BZA19" s="160"/>
      <c r="BZB19" s="160"/>
      <c r="BZC19" s="160"/>
      <c r="BZD19" s="160"/>
      <c r="BZE19" s="160"/>
      <c r="BZF19" s="160"/>
      <c r="BZG19" s="160"/>
      <c r="BZH19" s="160"/>
      <c r="BZI19" s="160"/>
      <c r="BZJ19" s="160"/>
      <c r="BZK19" s="160"/>
      <c r="BZL19" s="160"/>
      <c r="BZM19" s="160"/>
      <c r="BZN19" s="160"/>
      <c r="BZO19" s="160"/>
      <c r="BZP19" s="160"/>
      <c r="BZQ19" s="160"/>
      <c r="BZR19" s="160"/>
      <c r="BZS19" s="160"/>
      <c r="BZT19" s="160"/>
      <c r="BZU19" s="160"/>
      <c r="BZV19" s="160"/>
      <c r="BZW19" s="160"/>
      <c r="BZX19" s="160"/>
      <c r="BZY19" s="160"/>
      <c r="BZZ19" s="160"/>
      <c r="CAA19" s="160"/>
      <c r="CAB19" s="160"/>
      <c r="CAC19" s="160"/>
      <c r="CAD19" s="160"/>
      <c r="CAE19" s="160"/>
      <c r="CAF19" s="160"/>
      <c r="CAG19" s="160"/>
      <c r="CAH19" s="160"/>
      <c r="CAI19" s="160"/>
      <c r="CAJ19" s="160"/>
      <c r="CAK19" s="160"/>
      <c r="CAL19" s="160"/>
      <c r="CAM19" s="160"/>
      <c r="CAN19" s="160"/>
      <c r="CAO19" s="160"/>
      <c r="CAP19" s="160"/>
      <c r="CAQ19" s="160"/>
      <c r="CAR19" s="160"/>
      <c r="CAS19" s="160"/>
      <c r="CAT19" s="160"/>
      <c r="CAU19" s="160"/>
      <c r="CAV19" s="160"/>
      <c r="CAW19" s="160"/>
      <c r="CAX19" s="160"/>
      <c r="CAY19" s="160"/>
      <c r="CAZ19" s="160"/>
      <c r="CBA19" s="160"/>
      <c r="CBB19" s="160"/>
      <c r="CBC19" s="160"/>
      <c r="CBD19" s="160"/>
      <c r="CBE19" s="160"/>
      <c r="CBF19" s="160"/>
      <c r="CBG19" s="160"/>
      <c r="CBH19" s="160"/>
      <c r="CBI19" s="160"/>
      <c r="CBJ19" s="160"/>
      <c r="CBK19" s="160"/>
      <c r="CBL19" s="160"/>
      <c r="CBM19" s="160"/>
      <c r="CBN19" s="160"/>
      <c r="CBO19" s="160"/>
      <c r="CBP19" s="160"/>
      <c r="CBQ19" s="160"/>
      <c r="CBR19" s="160"/>
      <c r="CBS19" s="160"/>
      <c r="CBT19" s="160"/>
      <c r="CBU19" s="160"/>
      <c r="CBV19" s="160"/>
      <c r="CBW19" s="160"/>
      <c r="CBX19" s="160"/>
      <c r="CBY19" s="160"/>
      <c r="CBZ19" s="160"/>
      <c r="CCA19" s="160"/>
      <c r="CCB19" s="160"/>
      <c r="CCC19" s="160"/>
      <c r="CCD19" s="160"/>
      <c r="CCE19" s="160"/>
      <c r="CCF19" s="160"/>
      <c r="CCG19" s="160"/>
      <c r="CCH19" s="160"/>
      <c r="CCI19" s="160"/>
      <c r="CCJ19" s="160"/>
      <c r="CCK19" s="160"/>
      <c r="CCL19" s="160"/>
      <c r="CCM19" s="160"/>
      <c r="CCN19" s="160"/>
      <c r="CCO19" s="160"/>
      <c r="CCP19" s="160"/>
      <c r="CCQ19" s="160"/>
      <c r="CCR19" s="160"/>
      <c r="CCS19" s="160"/>
      <c r="CCT19" s="160"/>
      <c r="CCU19" s="160"/>
      <c r="CCV19" s="160"/>
      <c r="CCW19" s="160"/>
      <c r="CCX19" s="160"/>
      <c r="CCY19" s="160"/>
      <c r="CCZ19" s="160"/>
      <c r="CDA19" s="160"/>
      <c r="CDB19" s="160"/>
      <c r="CDC19" s="160"/>
      <c r="CDD19" s="160"/>
      <c r="CDE19" s="160"/>
      <c r="CDF19" s="160"/>
      <c r="CDG19" s="160"/>
      <c r="CDH19" s="160"/>
      <c r="CDI19" s="160"/>
      <c r="CDJ19" s="160"/>
      <c r="CDK19" s="160"/>
      <c r="CDL19" s="160"/>
      <c r="CDM19" s="160"/>
      <c r="CDN19" s="160"/>
      <c r="CDO19" s="160"/>
      <c r="CDP19" s="160"/>
      <c r="CDQ19" s="160"/>
      <c r="CDR19" s="160"/>
      <c r="CDS19" s="160"/>
      <c r="CDT19" s="160"/>
      <c r="CDU19" s="160"/>
      <c r="CDV19" s="160"/>
      <c r="CDW19" s="160"/>
      <c r="CDX19" s="160"/>
      <c r="CDY19" s="160"/>
      <c r="CDZ19" s="160"/>
      <c r="CEA19" s="160"/>
      <c r="CEB19" s="160"/>
      <c r="CEC19" s="160"/>
      <c r="CED19" s="160"/>
      <c r="CEE19" s="160"/>
      <c r="CEF19" s="160"/>
      <c r="CEG19" s="160"/>
      <c r="CEH19" s="160"/>
      <c r="CEI19" s="160"/>
      <c r="CEJ19" s="160"/>
      <c r="CEK19" s="160"/>
      <c r="CEL19" s="160"/>
      <c r="CEM19" s="160"/>
      <c r="CEN19" s="160"/>
      <c r="CEO19" s="160"/>
      <c r="CEP19" s="160"/>
      <c r="CEQ19" s="160"/>
      <c r="CER19" s="160"/>
      <c r="CES19" s="160"/>
      <c r="CET19" s="160"/>
      <c r="CEU19" s="160"/>
      <c r="CEV19" s="160"/>
      <c r="CEW19" s="160"/>
      <c r="CEX19" s="160"/>
      <c r="CEY19" s="160"/>
      <c r="CEZ19" s="160"/>
      <c r="CFA19" s="160"/>
      <c r="CFB19" s="160"/>
      <c r="CFC19" s="160"/>
      <c r="CFD19" s="160"/>
      <c r="CFE19" s="160"/>
      <c r="CFF19" s="160"/>
      <c r="CFG19" s="160"/>
      <c r="CFH19" s="160"/>
      <c r="CFI19" s="160"/>
      <c r="CFJ19" s="160"/>
      <c r="CFK19" s="160"/>
      <c r="CFL19" s="160"/>
      <c r="CFM19" s="160"/>
      <c r="CFN19" s="160"/>
      <c r="CFO19" s="160"/>
      <c r="CFP19" s="160"/>
      <c r="CFQ19" s="160"/>
      <c r="CFR19" s="160"/>
      <c r="CFS19" s="160"/>
      <c r="CFT19" s="160"/>
      <c r="CFU19" s="160"/>
      <c r="CFV19" s="160"/>
      <c r="CFW19" s="160"/>
      <c r="CFX19" s="160"/>
      <c r="CFY19" s="160"/>
      <c r="CFZ19" s="160"/>
      <c r="CGA19" s="160"/>
      <c r="CGB19" s="160"/>
      <c r="CGC19" s="160"/>
      <c r="CGD19" s="160"/>
      <c r="CGE19" s="160"/>
      <c r="CGF19" s="160"/>
      <c r="CGG19" s="160"/>
      <c r="CGH19" s="160"/>
      <c r="CGI19" s="160"/>
      <c r="CGJ19" s="160"/>
      <c r="CGK19" s="160"/>
      <c r="CGL19" s="160"/>
      <c r="CGM19" s="160"/>
      <c r="CGN19" s="160"/>
      <c r="CGO19" s="160"/>
      <c r="CGP19" s="160"/>
      <c r="CGQ19" s="160"/>
      <c r="CGR19" s="160"/>
      <c r="CGS19" s="160"/>
      <c r="CGT19" s="160"/>
      <c r="CGU19" s="160"/>
      <c r="CGV19" s="160"/>
      <c r="CGW19" s="160"/>
      <c r="CGX19" s="160"/>
      <c r="CGY19" s="160"/>
      <c r="CGZ19" s="160"/>
      <c r="CHA19" s="160"/>
      <c r="CHB19" s="160"/>
      <c r="CHC19" s="160"/>
      <c r="CHD19" s="160"/>
      <c r="CHE19" s="160"/>
      <c r="CHF19" s="160"/>
      <c r="CHG19" s="160"/>
      <c r="CHH19" s="160"/>
      <c r="CHI19" s="160"/>
      <c r="CHJ19" s="160"/>
      <c r="CHK19" s="160"/>
      <c r="CHL19" s="160"/>
      <c r="CHM19" s="160"/>
      <c r="CHN19" s="160"/>
      <c r="CHO19" s="160"/>
      <c r="CHP19" s="160"/>
      <c r="CHQ19" s="160"/>
      <c r="CHR19" s="160"/>
      <c r="CHS19" s="160"/>
      <c r="CHT19" s="160"/>
      <c r="CHU19" s="160"/>
      <c r="CHV19" s="160"/>
      <c r="CHW19" s="160"/>
      <c r="CHX19" s="160"/>
      <c r="CHY19" s="160"/>
      <c r="CHZ19" s="160"/>
      <c r="CIA19" s="160"/>
      <c r="CIB19" s="160"/>
      <c r="CIC19" s="160"/>
      <c r="CID19" s="160"/>
      <c r="CIE19" s="160"/>
      <c r="CIF19" s="160"/>
      <c r="CIG19" s="160"/>
      <c r="CIH19" s="160"/>
      <c r="CII19" s="160"/>
      <c r="CIJ19" s="160"/>
      <c r="CIK19" s="160"/>
      <c r="CIL19" s="160"/>
      <c r="CIM19" s="160"/>
      <c r="CIN19" s="160"/>
      <c r="CIO19" s="160"/>
      <c r="CIP19" s="160"/>
      <c r="CIQ19" s="160"/>
      <c r="CIR19" s="160"/>
      <c r="CIS19" s="160"/>
      <c r="CIT19" s="160"/>
      <c r="CIU19" s="160"/>
      <c r="CIV19" s="160"/>
      <c r="CIW19" s="160"/>
      <c r="CIX19" s="160"/>
      <c r="CIY19" s="160"/>
      <c r="CIZ19" s="160"/>
      <c r="CJA19" s="160"/>
      <c r="CJB19" s="160"/>
      <c r="CJC19" s="160"/>
      <c r="CJD19" s="160"/>
      <c r="CJE19" s="160"/>
      <c r="CJF19" s="160"/>
      <c r="CJG19" s="160"/>
      <c r="CJH19" s="160"/>
      <c r="CJI19" s="160"/>
      <c r="CJJ19" s="160"/>
      <c r="CJK19" s="160"/>
      <c r="CJL19" s="160"/>
      <c r="CJM19" s="160"/>
      <c r="CJN19" s="160"/>
      <c r="CJO19" s="160"/>
      <c r="CJP19" s="160"/>
      <c r="CJQ19" s="160"/>
      <c r="CJR19" s="160"/>
      <c r="CJS19" s="160"/>
      <c r="CJT19" s="160"/>
      <c r="CJU19" s="160"/>
      <c r="CJV19" s="160"/>
      <c r="CJW19" s="160"/>
      <c r="CJX19" s="160"/>
      <c r="CJY19" s="160"/>
      <c r="CJZ19" s="160"/>
      <c r="CKA19" s="160"/>
      <c r="CKB19" s="160"/>
      <c r="CKC19" s="160"/>
      <c r="CKD19" s="160"/>
      <c r="CKE19" s="160"/>
      <c r="CKF19" s="160"/>
      <c r="CKG19" s="160"/>
      <c r="CKH19" s="160"/>
      <c r="CKI19" s="160"/>
      <c r="CKJ19" s="160"/>
      <c r="CKK19" s="160"/>
      <c r="CKL19" s="160"/>
      <c r="CKM19" s="160"/>
      <c r="CKN19" s="160"/>
      <c r="CKO19" s="160"/>
      <c r="CKP19" s="160"/>
      <c r="CKQ19" s="160"/>
      <c r="CKR19" s="160"/>
      <c r="CKS19" s="160"/>
      <c r="CKT19" s="160"/>
      <c r="CKU19" s="160"/>
      <c r="CKV19" s="160"/>
      <c r="CKW19" s="160"/>
      <c r="CKX19" s="160"/>
      <c r="CKY19" s="160"/>
      <c r="CKZ19" s="160"/>
      <c r="CLA19" s="160"/>
      <c r="CLB19" s="160"/>
      <c r="CLC19" s="160"/>
      <c r="CLD19" s="160"/>
      <c r="CLE19" s="160"/>
      <c r="CLF19" s="160"/>
      <c r="CLG19" s="160"/>
      <c r="CLH19" s="160"/>
      <c r="CLI19" s="160"/>
      <c r="CLJ19" s="160"/>
      <c r="CLK19" s="160"/>
      <c r="CLL19" s="160"/>
      <c r="CLM19" s="160"/>
      <c r="CLN19" s="160"/>
      <c r="CLO19" s="160"/>
      <c r="CLP19" s="160"/>
      <c r="CLQ19" s="160"/>
      <c r="CLR19" s="160"/>
      <c r="CLS19" s="160"/>
      <c r="CLT19" s="160"/>
      <c r="CLU19" s="160"/>
      <c r="CLV19" s="160"/>
      <c r="CLW19" s="160"/>
      <c r="CLX19" s="160"/>
      <c r="CLY19" s="160"/>
      <c r="CLZ19" s="160"/>
      <c r="CMA19" s="160"/>
      <c r="CMB19" s="160"/>
      <c r="CMC19" s="160"/>
      <c r="CMD19" s="160"/>
      <c r="CME19" s="160"/>
      <c r="CMF19" s="160"/>
      <c r="CMG19" s="160"/>
      <c r="CMH19" s="160"/>
      <c r="CMI19" s="160"/>
      <c r="CMJ19" s="160"/>
      <c r="CMK19" s="160"/>
      <c r="CML19" s="160"/>
      <c r="CMM19" s="160"/>
      <c r="CMN19" s="160"/>
      <c r="CMO19" s="160"/>
      <c r="CMP19" s="160"/>
      <c r="CMQ19" s="160"/>
      <c r="CMR19" s="160"/>
      <c r="CMS19" s="160"/>
      <c r="CMT19" s="160"/>
      <c r="CMU19" s="160"/>
      <c r="CMV19" s="160"/>
      <c r="CMW19" s="160"/>
      <c r="CMX19" s="160"/>
      <c r="CMY19" s="160"/>
      <c r="CMZ19" s="160"/>
      <c r="CNA19" s="160"/>
      <c r="CNB19" s="160"/>
      <c r="CNC19" s="160"/>
      <c r="CND19" s="160"/>
      <c r="CNE19" s="160"/>
      <c r="CNF19" s="160"/>
      <c r="CNG19" s="160"/>
      <c r="CNH19" s="160"/>
      <c r="CNI19" s="160"/>
      <c r="CNJ19" s="160"/>
      <c r="CNK19" s="160"/>
      <c r="CNL19" s="160"/>
      <c r="CNM19" s="160"/>
      <c r="CNN19" s="160"/>
      <c r="CNO19" s="160"/>
      <c r="CNP19" s="160"/>
      <c r="CNQ19" s="160"/>
      <c r="CNR19" s="160"/>
      <c r="CNS19" s="160"/>
      <c r="CNT19" s="160"/>
      <c r="CNU19" s="160"/>
      <c r="CNV19" s="160"/>
      <c r="CNW19" s="160"/>
      <c r="CNX19" s="160"/>
      <c r="CNY19" s="160"/>
      <c r="CNZ19" s="160"/>
      <c r="COA19" s="160"/>
      <c r="COB19" s="160"/>
      <c r="COC19" s="160"/>
      <c r="COD19" s="160"/>
      <c r="COE19" s="160"/>
      <c r="COF19" s="160"/>
      <c r="COG19" s="160"/>
      <c r="COH19" s="160"/>
      <c r="COI19" s="160"/>
      <c r="COJ19" s="160"/>
      <c r="COK19" s="160"/>
      <c r="COL19" s="160"/>
      <c r="COM19" s="160"/>
      <c r="CON19" s="160"/>
      <c r="COO19" s="160"/>
      <c r="COP19" s="160"/>
      <c r="COQ19" s="160"/>
      <c r="COR19" s="160"/>
      <c r="COS19" s="160"/>
      <c r="COT19" s="160"/>
      <c r="COU19" s="160"/>
      <c r="COV19" s="160"/>
      <c r="COW19" s="160"/>
      <c r="COX19" s="160"/>
      <c r="COY19" s="160"/>
      <c r="COZ19" s="160"/>
      <c r="CPA19" s="160"/>
      <c r="CPB19" s="160"/>
      <c r="CPC19" s="160"/>
      <c r="CPD19" s="160"/>
      <c r="CPE19" s="160"/>
      <c r="CPF19" s="160"/>
      <c r="CPG19" s="160"/>
      <c r="CPH19" s="160"/>
      <c r="CPI19" s="160"/>
      <c r="CPJ19" s="160"/>
      <c r="CPK19" s="160"/>
      <c r="CPL19" s="160"/>
      <c r="CPM19" s="160"/>
      <c r="CPN19" s="160"/>
      <c r="CPO19" s="160"/>
      <c r="CPP19" s="160"/>
      <c r="CPQ19" s="160"/>
      <c r="CPR19" s="160"/>
      <c r="CPS19" s="160"/>
      <c r="CPT19" s="160"/>
      <c r="CPU19" s="160"/>
      <c r="CPV19" s="160"/>
      <c r="CPW19" s="160"/>
      <c r="CPX19" s="160"/>
      <c r="CPY19" s="160"/>
      <c r="CPZ19" s="160"/>
      <c r="CQA19" s="160"/>
      <c r="CQB19" s="160"/>
      <c r="CQC19" s="160"/>
      <c r="CQD19" s="160"/>
      <c r="CQE19" s="160"/>
      <c r="CQF19" s="160"/>
      <c r="CQG19" s="160"/>
      <c r="CQH19" s="160"/>
      <c r="CQI19" s="160"/>
      <c r="CQJ19" s="160"/>
      <c r="CQK19" s="160"/>
      <c r="CQL19" s="160"/>
      <c r="CQM19" s="160"/>
      <c r="CQN19" s="160"/>
      <c r="CQO19" s="160"/>
      <c r="CQP19" s="160"/>
      <c r="CQQ19" s="160"/>
      <c r="CQR19" s="160"/>
      <c r="CQS19" s="160"/>
      <c r="CQT19" s="160"/>
      <c r="CQU19" s="160"/>
      <c r="CQV19" s="160"/>
      <c r="CQW19" s="160"/>
      <c r="CQX19" s="160"/>
      <c r="CQY19" s="160"/>
      <c r="CQZ19" s="160"/>
      <c r="CRA19" s="160"/>
      <c r="CRB19" s="160"/>
      <c r="CRC19" s="160"/>
      <c r="CRD19" s="160"/>
      <c r="CRE19" s="160"/>
      <c r="CRF19" s="160"/>
      <c r="CRG19" s="160"/>
      <c r="CRH19" s="160"/>
      <c r="CRI19" s="160"/>
      <c r="CRJ19" s="160"/>
      <c r="CRK19" s="160"/>
      <c r="CRL19" s="160"/>
      <c r="CRM19" s="160"/>
      <c r="CRN19" s="160"/>
      <c r="CRO19" s="160"/>
      <c r="CRP19" s="160"/>
      <c r="CRQ19" s="160"/>
      <c r="CRR19" s="160"/>
      <c r="CRS19" s="160"/>
      <c r="CRT19" s="160"/>
      <c r="CRU19" s="160"/>
      <c r="CRV19" s="160"/>
      <c r="CRW19" s="160"/>
      <c r="CRX19" s="160"/>
      <c r="CRY19" s="160"/>
      <c r="CRZ19" s="160"/>
      <c r="CSA19" s="160"/>
      <c r="CSB19" s="160"/>
      <c r="CSC19" s="160"/>
      <c r="CSD19" s="160"/>
      <c r="CSE19" s="160"/>
      <c r="CSF19" s="160"/>
      <c r="CSG19" s="160"/>
      <c r="CSH19" s="160"/>
      <c r="CSI19" s="160"/>
      <c r="CSJ19" s="160"/>
      <c r="CSK19" s="160"/>
      <c r="CSL19" s="160"/>
      <c r="CSM19" s="160"/>
      <c r="CSN19" s="160"/>
      <c r="CSO19" s="160"/>
      <c r="CSP19" s="160"/>
      <c r="CSQ19" s="160"/>
      <c r="CSR19" s="160"/>
      <c r="CSS19" s="160"/>
      <c r="CST19" s="160"/>
      <c r="CSU19" s="160"/>
      <c r="CSV19" s="160"/>
      <c r="CSW19" s="160"/>
      <c r="CSX19" s="160"/>
      <c r="CSY19" s="160"/>
      <c r="CSZ19" s="160"/>
      <c r="CTA19" s="160"/>
      <c r="CTB19" s="160"/>
      <c r="CTC19" s="160"/>
      <c r="CTD19" s="160"/>
      <c r="CTE19" s="160"/>
      <c r="CTF19" s="160"/>
      <c r="CTG19" s="160"/>
      <c r="CTH19" s="160"/>
      <c r="CTI19" s="160"/>
      <c r="CTJ19" s="160"/>
      <c r="CTK19" s="160"/>
      <c r="CTL19" s="160"/>
      <c r="CTM19" s="160"/>
      <c r="CTN19" s="160"/>
      <c r="CTO19" s="160"/>
      <c r="CTP19" s="160"/>
      <c r="CTQ19" s="160"/>
      <c r="CTR19" s="160"/>
      <c r="CTS19" s="160"/>
      <c r="CTT19" s="160"/>
      <c r="CTU19" s="160"/>
      <c r="CTV19" s="160"/>
      <c r="CTW19" s="160"/>
      <c r="CTX19" s="160"/>
      <c r="CTY19" s="160"/>
      <c r="CTZ19" s="160"/>
      <c r="CUA19" s="160"/>
      <c r="CUB19" s="160"/>
      <c r="CUC19" s="160"/>
      <c r="CUD19" s="160"/>
      <c r="CUE19" s="160"/>
      <c r="CUF19" s="160"/>
      <c r="CUG19" s="160"/>
      <c r="CUH19" s="160"/>
      <c r="CUI19" s="160"/>
      <c r="CUJ19" s="160"/>
      <c r="CUK19" s="160"/>
      <c r="CUL19" s="160"/>
      <c r="CUM19" s="160"/>
      <c r="CUN19" s="160"/>
      <c r="CUO19" s="160"/>
      <c r="CUP19" s="160"/>
      <c r="CUQ19" s="160"/>
      <c r="CUR19" s="160"/>
      <c r="CUS19" s="160"/>
      <c r="CUT19" s="160"/>
      <c r="CUU19" s="160"/>
      <c r="CUV19" s="160"/>
      <c r="CUW19" s="160"/>
      <c r="CUX19" s="160"/>
      <c r="CUY19" s="160"/>
      <c r="CUZ19" s="160"/>
      <c r="CVA19" s="160"/>
      <c r="CVB19" s="160"/>
      <c r="CVC19" s="160"/>
      <c r="CVD19" s="160"/>
      <c r="CVE19" s="160"/>
      <c r="CVF19" s="160"/>
      <c r="CVG19" s="160"/>
      <c r="CVH19" s="160"/>
      <c r="CVI19" s="160"/>
      <c r="CVJ19" s="160"/>
      <c r="CVK19" s="160"/>
      <c r="CVL19" s="160"/>
      <c r="CVM19" s="160"/>
      <c r="CVN19" s="160"/>
      <c r="CVO19" s="160"/>
      <c r="CVP19" s="160"/>
      <c r="CVQ19" s="160"/>
      <c r="CVR19" s="160"/>
      <c r="CVS19" s="160"/>
      <c r="CVT19" s="160"/>
      <c r="CVU19" s="160"/>
      <c r="CVV19" s="160"/>
      <c r="CVW19" s="160"/>
      <c r="CVX19" s="160"/>
      <c r="CVY19" s="160"/>
      <c r="CVZ19" s="160"/>
      <c r="CWA19" s="160"/>
      <c r="CWB19" s="160"/>
      <c r="CWC19" s="160"/>
      <c r="CWD19" s="160"/>
      <c r="CWE19" s="160"/>
      <c r="CWF19" s="160"/>
      <c r="CWG19" s="160"/>
      <c r="CWH19" s="160"/>
      <c r="CWI19" s="160"/>
      <c r="CWJ19" s="160"/>
      <c r="CWK19" s="160"/>
      <c r="CWL19" s="160"/>
      <c r="CWM19" s="160"/>
      <c r="CWN19" s="160"/>
      <c r="CWO19" s="160"/>
      <c r="CWP19" s="160"/>
      <c r="CWQ19" s="160"/>
      <c r="CWR19" s="160"/>
      <c r="CWS19" s="160"/>
      <c r="CWT19" s="160"/>
      <c r="CWU19" s="160"/>
      <c r="CWV19" s="160"/>
      <c r="CWW19" s="160"/>
      <c r="CWX19" s="160"/>
      <c r="CWY19" s="160"/>
      <c r="CWZ19" s="160"/>
      <c r="CXA19" s="160"/>
      <c r="CXB19" s="160"/>
      <c r="CXC19" s="160"/>
      <c r="CXD19" s="160"/>
      <c r="CXE19" s="160"/>
      <c r="CXF19" s="160"/>
      <c r="CXG19" s="160"/>
      <c r="CXH19" s="160"/>
      <c r="CXI19" s="160"/>
      <c r="CXJ19" s="160"/>
      <c r="CXK19" s="160"/>
      <c r="CXL19" s="160"/>
      <c r="CXM19" s="160"/>
      <c r="CXN19" s="160"/>
      <c r="CXO19" s="160"/>
      <c r="CXP19" s="160"/>
      <c r="CXQ19" s="160"/>
      <c r="CXR19" s="160"/>
      <c r="CXS19" s="160"/>
      <c r="CXT19" s="160"/>
      <c r="CXU19" s="160"/>
      <c r="CXV19" s="160"/>
      <c r="CXW19" s="160"/>
      <c r="CXX19" s="160"/>
      <c r="CXY19" s="160"/>
      <c r="CXZ19" s="160"/>
      <c r="CYA19" s="160"/>
      <c r="CYB19" s="160"/>
      <c r="CYC19" s="160"/>
      <c r="CYD19" s="160"/>
      <c r="CYE19" s="160"/>
      <c r="CYF19" s="160"/>
      <c r="CYG19" s="160"/>
      <c r="CYH19" s="160"/>
      <c r="CYI19" s="160"/>
      <c r="CYJ19" s="160"/>
      <c r="CYK19" s="160"/>
      <c r="CYL19" s="160"/>
      <c r="CYM19" s="160"/>
      <c r="CYN19" s="160"/>
      <c r="CYO19" s="160"/>
      <c r="CYP19" s="160"/>
      <c r="CYQ19" s="160"/>
      <c r="CYR19" s="160"/>
      <c r="CYS19" s="160"/>
      <c r="CYT19" s="160"/>
      <c r="CYU19" s="160"/>
      <c r="CYV19" s="160"/>
      <c r="CYW19" s="160"/>
      <c r="CYX19" s="160"/>
      <c r="CYY19" s="160"/>
      <c r="CYZ19" s="160"/>
      <c r="CZA19" s="160"/>
      <c r="CZB19" s="160"/>
      <c r="CZC19" s="160"/>
      <c r="CZD19" s="160"/>
      <c r="CZE19" s="160"/>
      <c r="CZF19" s="160"/>
      <c r="CZG19" s="160"/>
      <c r="CZH19" s="160"/>
      <c r="CZI19" s="160"/>
      <c r="CZJ19" s="160"/>
      <c r="CZK19" s="160"/>
      <c r="CZL19" s="160"/>
      <c r="CZM19" s="160"/>
      <c r="CZN19" s="160"/>
      <c r="CZO19" s="160"/>
      <c r="CZP19" s="160"/>
      <c r="CZQ19" s="160"/>
      <c r="CZR19" s="160"/>
      <c r="CZS19" s="160"/>
      <c r="CZT19" s="160"/>
      <c r="CZU19" s="160"/>
      <c r="CZV19" s="160"/>
      <c r="CZW19" s="160"/>
      <c r="CZX19" s="160"/>
      <c r="CZY19" s="160"/>
      <c r="CZZ19" s="160"/>
      <c r="DAA19" s="160"/>
      <c r="DAB19" s="160"/>
      <c r="DAC19" s="160"/>
      <c r="DAD19" s="160"/>
      <c r="DAE19" s="160"/>
      <c r="DAF19" s="160"/>
      <c r="DAG19" s="160"/>
      <c r="DAH19" s="160"/>
      <c r="DAI19" s="160"/>
      <c r="DAJ19" s="160"/>
      <c r="DAK19" s="160"/>
      <c r="DAL19" s="160"/>
      <c r="DAM19" s="160"/>
      <c r="DAN19" s="160"/>
      <c r="DAO19" s="160"/>
      <c r="DAP19" s="160"/>
      <c r="DAQ19" s="160"/>
      <c r="DAR19" s="160"/>
      <c r="DAS19" s="160"/>
      <c r="DAT19" s="160"/>
      <c r="DAU19" s="160"/>
      <c r="DAV19" s="160"/>
      <c r="DAW19" s="160"/>
      <c r="DAX19" s="160"/>
      <c r="DAY19" s="160"/>
      <c r="DAZ19" s="160"/>
      <c r="DBA19" s="160"/>
      <c r="DBB19" s="160"/>
      <c r="DBC19" s="160"/>
      <c r="DBD19" s="160"/>
      <c r="DBE19" s="160"/>
      <c r="DBF19" s="160"/>
      <c r="DBG19" s="160"/>
      <c r="DBH19" s="160"/>
      <c r="DBI19" s="160"/>
      <c r="DBJ19" s="160"/>
      <c r="DBK19" s="160"/>
      <c r="DBL19" s="160"/>
      <c r="DBM19" s="160"/>
      <c r="DBN19" s="160"/>
      <c r="DBO19" s="160"/>
      <c r="DBP19" s="160"/>
      <c r="DBQ19" s="160"/>
      <c r="DBR19" s="160"/>
      <c r="DBS19" s="160"/>
      <c r="DBT19" s="160"/>
      <c r="DBU19" s="160"/>
      <c r="DBV19" s="160"/>
      <c r="DBW19" s="160"/>
      <c r="DBX19" s="160"/>
      <c r="DBY19" s="160"/>
      <c r="DBZ19" s="160"/>
      <c r="DCA19" s="160"/>
      <c r="DCB19" s="160"/>
      <c r="DCC19" s="160"/>
      <c r="DCD19" s="160"/>
      <c r="DCE19" s="160"/>
      <c r="DCF19" s="160"/>
      <c r="DCG19" s="160"/>
      <c r="DCH19" s="160"/>
      <c r="DCI19" s="160"/>
      <c r="DCJ19" s="160"/>
      <c r="DCK19" s="160"/>
      <c r="DCL19" s="160"/>
      <c r="DCM19" s="160"/>
      <c r="DCN19" s="160"/>
      <c r="DCO19" s="160"/>
      <c r="DCP19" s="160"/>
      <c r="DCQ19" s="160"/>
      <c r="DCR19" s="160"/>
      <c r="DCS19" s="160"/>
      <c r="DCT19" s="160"/>
      <c r="DCU19" s="160"/>
      <c r="DCV19" s="160"/>
      <c r="DCW19" s="160"/>
      <c r="DCX19" s="160"/>
      <c r="DCY19" s="160"/>
      <c r="DCZ19" s="160"/>
      <c r="DDA19" s="160"/>
      <c r="DDB19" s="160"/>
      <c r="DDC19" s="160"/>
      <c r="DDD19" s="160"/>
      <c r="DDE19" s="160"/>
      <c r="DDF19" s="160"/>
      <c r="DDG19" s="160"/>
      <c r="DDH19" s="160"/>
      <c r="DDI19" s="160"/>
      <c r="DDJ19" s="160"/>
      <c r="DDK19" s="160"/>
      <c r="DDL19" s="160"/>
      <c r="DDM19" s="160"/>
      <c r="DDN19" s="160"/>
      <c r="DDO19" s="160"/>
      <c r="DDP19" s="160"/>
      <c r="DDQ19" s="160"/>
      <c r="DDR19" s="160"/>
      <c r="DDS19" s="160"/>
      <c r="DDT19" s="160"/>
      <c r="DDU19" s="160"/>
      <c r="DDV19" s="160"/>
      <c r="DDW19" s="160"/>
      <c r="DDX19" s="160"/>
      <c r="DDY19" s="160"/>
      <c r="DDZ19" s="160"/>
      <c r="DEA19" s="160"/>
      <c r="DEB19" s="160"/>
      <c r="DEC19" s="160"/>
      <c r="DED19" s="160"/>
      <c r="DEE19" s="160"/>
      <c r="DEF19" s="160"/>
      <c r="DEG19" s="160"/>
      <c r="DEH19" s="160"/>
      <c r="DEI19" s="160"/>
      <c r="DEJ19" s="160"/>
      <c r="DEK19" s="160"/>
      <c r="DEL19" s="160"/>
      <c r="DEM19" s="160"/>
      <c r="DEN19" s="160"/>
      <c r="DEO19" s="160"/>
      <c r="DEP19" s="160"/>
      <c r="DEQ19" s="160"/>
      <c r="DER19" s="160"/>
      <c r="DES19" s="160"/>
      <c r="DET19" s="160"/>
      <c r="DEU19" s="160"/>
      <c r="DEV19" s="160"/>
      <c r="DEW19" s="160"/>
      <c r="DEX19" s="160"/>
      <c r="DEY19" s="160"/>
      <c r="DEZ19" s="160"/>
      <c r="DFA19" s="160"/>
      <c r="DFB19" s="160"/>
      <c r="DFC19" s="160"/>
      <c r="DFD19" s="160"/>
      <c r="DFE19" s="160"/>
      <c r="DFF19" s="160"/>
      <c r="DFG19" s="160"/>
      <c r="DFH19" s="160"/>
      <c r="DFI19" s="160"/>
      <c r="DFJ19" s="160"/>
      <c r="DFK19" s="160"/>
      <c r="DFL19" s="160"/>
      <c r="DFM19" s="160"/>
      <c r="DFN19" s="160"/>
      <c r="DFO19" s="160"/>
      <c r="DFP19" s="160"/>
      <c r="DFQ19" s="160"/>
      <c r="DFR19" s="160"/>
      <c r="DFS19" s="160"/>
      <c r="DFT19" s="160"/>
      <c r="DFU19" s="160"/>
      <c r="DFV19" s="160"/>
      <c r="DFW19" s="160"/>
      <c r="DFX19" s="160"/>
      <c r="DFY19" s="160"/>
      <c r="DFZ19" s="160"/>
      <c r="DGA19" s="160"/>
      <c r="DGB19" s="160"/>
      <c r="DGC19" s="160"/>
      <c r="DGD19" s="160"/>
      <c r="DGE19" s="160"/>
      <c r="DGF19" s="160"/>
      <c r="DGG19" s="160"/>
      <c r="DGH19" s="160"/>
      <c r="DGI19" s="160"/>
      <c r="DGJ19" s="160"/>
      <c r="DGK19" s="160"/>
      <c r="DGL19" s="160"/>
      <c r="DGM19" s="160"/>
      <c r="DGN19" s="160"/>
      <c r="DGO19" s="160"/>
      <c r="DGP19" s="160"/>
      <c r="DGQ19" s="160"/>
      <c r="DGR19" s="160"/>
      <c r="DGS19" s="160"/>
      <c r="DGT19" s="160"/>
      <c r="DGU19" s="160"/>
      <c r="DGV19" s="160"/>
      <c r="DGW19" s="160"/>
      <c r="DGX19" s="160"/>
      <c r="DGY19" s="160"/>
      <c r="DGZ19" s="160"/>
      <c r="DHA19" s="160"/>
      <c r="DHB19" s="160"/>
      <c r="DHC19" s="160"/>
      <c r="DHD19" s="160"/>
      <c r="DHE19" s="160"/>
      <c r="DHF19" s="160"/>
      <c r="DHG19" s="160"/>
      <c r="DHH19" s="160"/>
      <c r="DHI19" s="160"/>
      <c r="DHJ19" s="160"/>
      <c r="DHK19" s="160"/>
      <c r="DHL19" s="160"/>
      <c r="DHM19" s="160"/>
      <c r="DHN19" s="160"/>
      <c r="DHO19" s="160"/>
      <c r="DHP19" s="160"/>
      <c r="DHQ19" s="160"/>
      <c r="DHR19" s="160"/>
      <c r="DHS19" s="160"/>
      <c r="DHT19" s="160"/>
      <c r="DHU19" s="160"/>
      <c r="DHV19" s="160"/>
      <c r="DHW19" s="160"/>
      <c r="DHX19" s="160"/>
      <c r="DHY19" s="160"/>
      <c r="DHZ19" s="160"/>
      <c r="DIA19" s="160"/>
      <c r="DIB19" s="160"/>
      <c r="DIC19" s="160"/>
      <c r="DID19" s="160"/>
      <c r="DIE19" s="160"/>
      <c r="DIF19" s="160"/>
      <c r="DIG19" s="160"/>
      <c r="DIH19" s="160"/>
      <c r="DII19" s="160"/>
      <c r="DIJ19" s="160"/>
      <c r="DIK19" s="160"/>
      <c r="DIL19" s="160"/>
      <c r="DIM19" s="160"/>
      <c r="DIN19" s="160"/>
      <c r="DIO19" s="160"/>
      <c r="DIP19" s="160"/>
      <c r="DIQ19" s="160"/>
      <c r="DIR19" s="160"/>
      <c r="DIS19" s="160"/>
      <c r="DIT19" s="160"/>
      <c r="DIU19" s="160"/>
      <c r="DIV19" s="160"/>
      <c r="DIW19" s="160"/>
      <c r="DIX19" s="160"/>
      <c r="DIY19" s="160"/>
      <c r="DIZ19" s="160"/>
      <c r="DJA19" s="160"/>
      <c r="DJB19" s="160"/>
      <c r="DJC19" s="160"/>
      <c r="DJD19" s="160"/>
      <c r="DJE19" s="160"/>
      <c r="DJF19" s="160"/>
      <c r="DJG19" s="160"/>
      <c r="DJH19" s="160"/>
      <c r="DJI19" s="160"/>
      <c r="DJJ19" s="160"/>
      <c r="DJK19" s="160"/>
      <c r="DJL19" s="160"/>
      <c r="DJM19" s="160"/>
      <c r="DJN19" s="160"/>
      <c r="DJO19" s="160"/>
      <c r="DJP19" s="160"/>
      <c r="DJQ19" s="160"/>
      <c r="DJR19" s="160"/>
      <c r="DJS19" s="160"/>
      <c r="DJT19" s="160"/>
      <c r="DJU19" s="160"/>
      <c r="DJV19" s="160"/>
      <c r="DJW19" s="160"/>
      <c r="DJX19" s="160"/>
      <c r="DJY19" s="160"/>
      <c r="DJZ19" s="160"/>
      <c r="DKA19" s="160"/>
      <c r="DKB19" s="160"/>
      <c r="DKC19" s="160"/>
      <c r="DKD19" s="160"/>
      <c r="DKE19" s="160"/>
      <c r="DKF19" s="160"/>
      <c r="DKG19" s="160"/>
      <c r="DKH19" s="160"/>
      <c r="DKI19" s="160"/>
      <c r="DKJ19" s="160"/>
      <c r="DKK19" s="160"/>
      <c r="DKL19" s="160"/>
      <c r="DKM19" s="160"/>
      <c r="DKN19" s="160"/>
      <c r="DKO19" s="160"/>
      <c r="DKP19" s="160"/>
      <c r="DKQ19" s="160"/>
      <c r="DKR19" s="160"/>
      <c r="DKS19" s="160"/>
      <c r="DKT19" s="160"/>
      <c r="DKU19" s="160"/>
      <c r="DKV19" s="160"/>
      <c r="DKW19" s="160"/>
      <c r="DKX19" s="160"/>
      <c r="DKY19" s="160"/>
      <c r="DKZ19" s="160"/>
      <c r="DLA19" s="160"/>
      <c r="DLB19" s="160"/>
      <c r="DLC19" s="160"/>
      <c r="DLD19" s="160"/>
      <c r="DLE19" s="160"/>
      <c r="DLF19" s="160"/>
      <c r="DLG19" s="160"/>
      <c r="DLH19" s="160"/>
      <c r="DLI19" s="160"/>
      <c r="DLJ19" s="160"/>
      <c r="DLK19" s="160"/>
      <c r="DLL19" s="160"/>
      <c r="DLM19" s="160"/>
      <c r="DLN19" s="160"/>
      <c r="DLO19" s="160"/>
      <c r="DLP19" s="160"/>
      <c r="DLQ19" s="160"/>
      <c r="DLR19" s="160"/>
      <c r="DLS19" s="160"/>
      <c r="DLT19" s="160"/>
      <c r="DLU19" s="160"/>
      <c r="DLV19" s="160"/>
      <c r="DLW19" s="160"/>
      <c r="DLX19" s="160"/>
      <c r="DLY19" s="160"/>
      <c r="DLZ19" s="160"/>
      <c r="DMA19" s="160"/>
      <c r="DMB19" s="160"/>
      <c r="DMC19" s="160"/>
      <c r="DMD19" s="160"/>
      <c r="DME19" s="160"/>
      <c r="DMF19" s="160"/>
      <c r="DMG19" s="160"/>
      <c r="DMH19" s="160"/>
      <c r="DMI19" s="160"/>
      <c r="DMJ19" s="160"/>
      <c r="DMK19" s="160"/>
      <c r="DML19" s="160"/>
      <c r="DMM19" s="160"/>
      <c r="DMN19" s="160"/>
      <c r="DMO19" s="160"/>
      <c r="DMP19" s="160"/>
      <c r="DMQ19" s="160"/>
      <c r="DMR19" s="160"/>
      <c r="DMS19" s="160"/>
      <c r="DMT19" s="160"/>
      <c r="DMU19" s="160"/>
      <c r="DMV19" s="160"/>
      <c r="DMW19" s="160"/>
      <c r="DMX19" s="160"/>
      <c r="DMY19" s="160"/>
      <c r="DMZ19" s="160"/>
      <c r="DNA19" s="160"/>
      <c r="DNB19" s="160"/>
      <c r="DNC19" s="160"/>
      <c r="DND19" s="160"/>
      <c r="DNE19" s="160"/>
      <c r="DNF19" s="160"/>
      <c r="DNG19" s="160"/>
      <c r="DNH19" s="160"/>
      <c r="DNI19" s="160"/>
      <c r="DNJ19" s="160"/>
      <c r="DNK19" s="160"/>
      <c r="DNL19" s="160"/>
      <c r="DNM19" s="160"/>
      <c r="DNN19" s="160"/>
      <c r="DNO19" s="160"/>
      <c r="DNP19" s="160"/>
      <c r="DNQ19" s="160"/>
      <c r="DNR19" s="160"/>
      <c r="DNS19" s="160"/>
      <c r="DNT19" s="160"/>
      <c r="DNU19" s="160"/>
      <c r="DNV19" s="160"/>
      <c r="DNW19" s="160"/>
      <c r="DNX19" s="160"/>
      <c r="DNY19" s="160"/>
      <c r="DNZ19" s="160"/>
      <c r="DOA19" s="160"/>
      <c r="DOB19" s="160"/>
      <c r="DOC19" s="160"/>
      <c r="DOD19" s="160"/>
      <c r="DOE19" s="160"/>
      <c r="DOF19" s="160"/>
      <c r="DOG19" s="160"/>
      <c r="DOH19" s="160"/>
      <c r="DOI19" s="160"/>
      <c r="DOJ19" s="160"/>
      <c r="DOK19" s="160"/>
      <c r="DOL19" s="160"/>
      <c r="DOM19" s="160"/>
      <c r="DON19" s="160"/>
      <c r="DOO19" s="160"/>
      <c r="DOP19" s="160"/>
      <c r="DOQ19" s="160"/>
      <c r="DOR19" s="160"/>
      <c r="DOS19" s="160"/>
      <c r="DOT19" s="160"/>
      <c r="DOU19" s="160"/>
      <c r="DOV19" s="160"/>
      <c r="DOW19" s="160"/>
      <c r="DOX19" s="160"/>
      <c r="DOY19" s="160"/>
      <c r="DOZ19" s="160"/>
      <c r="DPA19" s="160"/>
      <c r="DPB19" s="160"/>
      <c r="DPC19" s="160"/>
      <c r="DPD19" s="160"/>
      <c r="DPE19" s="160"/>
      <c r="DPF19" s="160"/>
      <c r="DPG19" s="160"/>
      <c r="DPH19" s="160"/>
      <c r="DPI19" s="160"/>
      <c r="DPJ19" s="160"/>
      <c r="DPK19" s="160"/>
      <c r="DPL19" s="160"/>
      <c r="DPM19" s="160"/>
      <c r="DPN19" s="160"/>
      <c r="DPO19" s="160"/>
      <c r="DPP19" s="160"/>
      <c r="DPQ19" s="160"/>
      <c r="DPR19" s="160"/>
      <c r="DPS19" s="160"/>
      <c r="DPT19" s="160"/>
      <c r="DPU19" s="160"/>
      <c r="DPV19" s="160"/>
      <c r="DPW19" s="160"/>
      <c r="DPX19" s="160"/>
      <c r="DPY19" s="160"/>
      <c r="DPZ19" s="160"/>
      <c r="DQA19" s="160"/>
      <c r="DQB19" s="160"/>
      <c r="DQC19" s="160"/>
      <c r="DQD19" s="160"/>
      <c r="DQE19" s="160"/>
      <c r="DQF19" s="160"/>
      <c r="DQG19" s="160"/>
      <c r="DQH19" s="160"/>
      <c r="DQI19" s="160"/>
      <c r="DQJ19" s="160"/>
      <c r="DQK19" s="160"/>
      <c r="DQL19" s="160"/>
      <c r="DQM19" s="160"/>
      <c r="DQN19" s="160"/>
      <c r="DQO19" s="160"/>
      <c r="DQP19" s="160"/>
      <c r="DQQ19" s="160"/>
      <c r="DQR19" s="160"/>
      <c r="DQS19" s="160"/>
      <c r="DQT19" s="160"/>
      <c r="DQU19" s="160"/>
      <c r="DQV19" s="160"/>
      <c r="DQW19" s="160"/>
      <c r="DQX19" s="160"/>
      <c r="DQY19" s="160"/>
      <c r="DQZ19" s="160"/>
      <c r="DRA19" s="160"/>
      <c r="DRB19" s="160"/>
      <c r="DRC19" s="160"/>
      <c r="DRD19" s="160"/>
      <c r="DRE19" s="160"/>
      <c r="DRF19" s="160"/>
      <c r="DRG19" s="160"/>
      <c r="DRH19" s="160"/>
      <c r="DRI19" s="160"/>
      <c r="DRJ19" s="160"/>
      <c r="DRK19" s="160"/>
      <c r="DRL19" s="160"/>
      <c r="DRM19" s="160"/>
      <c r="DRN19" s="160"/>
      <c r="DRO19" s="160"/>
      <c r="DRP19" s="160"/>
      <c r="DRQ19" s="160"/>
      <c r="DRR19" s="160"/>
      <c r="DRS19" s="160"/>
      <c r="DRT19" s="160"/>
      <c r="DRU19" s="160"/>
      <c r="DRV19" s="160"/>
      <c r="DRW19" s="160"/>
      <c r="DRX19" s="160"/>
      <c r="DRY19" s="160"/>
      <c r="DRZ19" s="160"/>
      <c r="DSA19" s="160"/>
      <c r="DSB19" s="160"/>
      <c r="DSC19" s="160"/>
      <c r="DSD19" s="160"/>
      <c r="DSE19" s="160"/>
      <c r="DSF19" s="160"/>
      <c r="DSG19" s="160"/>
      <c r="DSH19" s="160"/>
      <c r="DSI19" s="160"/>
      <c r="DSJ19" s="160"/>
      <c r="DSK19" s="160"/>
      <c r="DSL19" s="160"/>
      <c r="DSM19" s="160"/>
      <c r="DSN19" s="160"/>
      <c r="DSO19" s="160"/>
      <c r="DSP19" s="160"/>
      <c r="DSQ19" s="160"/>
      <c r="DSR19" s="160"/>
      <c r="DSS19" s="160"/>
      <c r="DST19" s="160"/>
      <c r="DSU19" s="160"/>
      <c r="DSV19" s="160"/>
      <c r="DSW19" s="160"/>
      <c r="DSX19" s="160"/>
      <c r="DSY19" s="160"/>
      <c r="DSZ19" s="160"/>
      <c r="DTA19" s="160"/>
      <c r="DTB19" s="160"/>
      <c r="DTC19" s="160"/>
      <c r="DTD19" s="160"/>
      <c r="DTE19" s="160"/>
      <c r="DTF19" s="160"/>
      <c r="DTG19" s="160"/>
      <c r="DTH19" s="160"/>
      <c r="DTI19" s="160"/>
      <c r="DTJ19" s="160"/>
      <c r="DTK19" s="160"/>
      <c r="DTL19" s="160"/>
      <c r="DTM19" s="160"/>
      <c r="DTN19" s="160"/>
      <c r="DTO19" s="160"/>
      <c r="DTP19" s="160"/>
      <c r="DTQ19" s="160"/>
      <c r="DTR19" s="160"/>
      <c r="DTS19" s="160"/>
      <c r="DTT19" s="160"/>
      <c r="DTU19" s="160"/>
      <c r="DTV19" s="160"/>
      <c r="DTW19" s="160"/>
      <c r="DTX19" s="160"/>
      <c r="DTY19" s="160"/>
      <c r="DTZ19" s="160"/>
      <c r="DUA19" s="160"/>
      <c r="DUB19" s="160"/>
      <c r="DUC19" s="160"/>
      <c r="DUD19" s="160"/>
      <c r="DUE19" s="160"/>
      <c r="DUF19" s="160"/>
      <c r="DUG19" s="160"/>
      <c r="DUH19" s="160"/>
      <c r="DUI19" s="160"/>
      <c r="DUJ19" s="160"/>
      <c r="DUK19" s="160"/>
      <c r="DUL19" s="160"/>
      <c r="DUM19" s="160"/>
      <c r="DUN19" s="160"/>
      <c r="DUO19" s="160"/>
      <c r="DUP19" s="160"/>
      <c r="DUQ19" s="160"/>
      <c r="DUR19" s="160"/>
      <c r="DUS19" s="160"/>
      <c r="DUT19" s="160"/>
      <c r="DUU19" s="160"/>
      <c r="DUV19" s="160"/>
      <c r="DUW19" s="160"/>
      <c r="DUX19" s="160"/>
      <c r="DUY19" s="160"/>
      <c r="DUZ19" s="160"/>
      <c r="DVA19" s="160"/>
      <c r="DVB19" s="160"/>
      <c r="DVC19" s="160"/>
      <c r="DVD19" s="160"/>
      <c r="DVE19" s="160"/>
      <c r="DVF19" s="160"/>
      <c r="DVG19" s="160"/>
      <c r="DVH19" s="160"/>
      <c r="DVI19" s="160"/>
      <c r="DVJ19" s="160"/>
      <c r="DVK19" s="160"/>
      <c r="DVL19" s="160"/>
      <c r="DVM19" s="160"/>
      <c r="DVN19" s="160"/>
      <c r="DVO19" s="160"/>
      <c r="DVP19" s="160"/>
      <c r="DVQ19" s="160"/>
      <c r="DVR19" s="160"/>
      <c r="DVS19" s="160"/>
      <c r="DVT19" s="160"/>
      <c r="DVU19" s="160"/>
      <c r="DVV19" s="160"/>
      <c r="DVW19" s="160"/>
      <c r="DVX19" s="160"/>
      <c r="DVY19" s="160"/>
      <c r="DVZ19" s="160"/>
      <c r="DWA19" s="160"/>
      <c r="DWB19" s="160"/>
      <c r="DWC19" s="160"/>
      <c r="DWD19" s="160"/>
      <c r="DWE19" s="160"/>
      <c r="DWF19" s="160"/>
      <c r="DWG19" s="160"/>
      <c r="DWH19" s="160"/>
      <c r="DWI19" s="160"/>
      <c r="DWJ19" s="160"/>
      <c r="DWK19" s="160"/>
      <c r="DWL19" s="160"/>
      <c r="DWM19" s="160"/>
      <c r="DWN19" s="160"/>
      <c r="DWO19" s="160"/>
      <c r="DWP19" s="160"/>
      <c r="DWQ19" s="160"/>
      <c r="DWR19" s="160"/>
      <c r="DWS19" s="160"/>
      <c r="DWT19" s="160"/>
      <c r="DWU19" s="160"/>
      <c r="DWV19" s="160"/>
      <c r="DWW19" s="160"/>
      <c r="DWX19" s="160"/>
      <c r="DWY19" s="160"/>
      <c r="DWZ19" s="160"/>
      <c r="DXA19" s="160"/>
      <c r="DXB19" s="160"/>
      <c r="DXC19" s="160"/>
      <c r="DXD19" s="160"/>
      <c r="DXE19" s="160"/>
      <c r="DXF19" s="160"/>
      <c r="DXG19" s="160"/>
      <c r="DXH19" s="160"/>
      <c r="DXI19" s="160"/>
      <c r="DXJ19" s="160"/>
      <c r="DXK19" s="160"/>
      <c r="DXL19" s="160"/>
      <c r="DXM19" s="160"/>
      <c r="DXN19" s="160"/>
      <c r="DXO19" s="160"/>
      <c r="DXP19" s="160"/>
      <c r="DXQ19" s="160"/>
      <c r="DXR19" s="160"/>
      <c r="DXS19" s="160"/>
      <c r="DXT19" s="160"/>
      <c r="DXU19" s="160"/>
      <c r="DXV19" s="160"/>
      <c r="DXW19" s="160"/>
      <c r="DXX19" s="160"/>
      <c r="DXY19" s="160"/>
      <c r="DXZ19" s="160"/>
      <c r="DYA19" s="160"/>
      <c r="DYB19" s="160"/>
      <c r="DYC19" s="160"/>
      <c r="DYD19" s="160"/>
      <c r="DYE19" s="160"/>
      <c r="DYF19" s="160"/>
      <c r="DYG19" s="160"/>
      <c r="DYH19" s="160"/>
      <c r="DYI19" s="160"/>
      <c r="DYJ19" s="160"/>
      <c r="DYK19" s="160"/>
      <c r="DYL19" s="160"/>
      <c r="DYM19" s="160"/>
      <c r="DYN19" s="160"/>
      <c r="DYO19" s="160"/>
      <c r="DYP19" s="160"/>
      <c r="DYQ19" s="160"/>
      <c r="DYR19" s="160"/>
      <c r="DYS19" s="160"/>
      <c r="DYT19" s="160"/>
      <c r="DYU19" s="160"/>
      <c r="DYV19" s="160"/>
      <c r="DYW19" s="160"/>
      <c r="DYX19" s="160"/>
      <c r="DYY19" s="160"/>
      <c r="DYZ19" s="160"/>
      <c r="DZA19" s="160"/>
      <c r="DZB19" s="160"/>
      <c r="DZC19" s="160"/>
      <c r="DZD19" s="160"/>
      <c r="DZE19" s="160"/>
      <c r="DZF19" s="160"/>
      <c r="DZG19" s="160"/>
      <c r="DZH19" s="160"/>
      <c r="DZI19" s="160"/>
      <c r="DZJ19" s="160"/>
      <c r="DZK19" s="160"/>
      <c r="DZL19" s="160"/>
      <c r="DZM19" s="160"/>
      <c r="DZN19" s="160"/>
      <c r="DZO19" s="160"/>
      <c r="DZP19" s="160"/>
      <c r="DZQ19" s="160"/>
      <c r="DZR19" s="160"/>
      <c r="DZS19" s="160"/>
      <c r="DZT19" s="160"/>
      <c r="DZU19" s="160"/>
      <c r="DZV19" s="160"/>
      <c r="DZW19" s="160"/>
      <c r="DZX19" s="160"/>
      <c r="DZY19" s="160"/>
      <c r="DZZ19" s="160"/>
      <c r="EAA19" s="160"/>
      <c r="EAB19" s="160"/>
      <c r="EAC19" s="160"/>
      <c r="EAD19" s="160"/>
      <c r="EAE19" s="160"/>
      <c r="EAF19" s="160"/>
      <c r="EAG19" s="160"/>
      <c r="EAH19" s="160"/>
      <c r="EAI19" s="160"/>
      <c r="EAJ19" s="160"/>
      <c r="EAK19" s="160"/>
      <c r="EAL19" s="160"/>
      <c r="EAM19" s="160"/>
      <c r="EAN19" s="160"/>
      <c r="EAO19" s="160"/>
      <c r="EAP19" s="160"/>
      <c r="EAQ19" s="160"/>
      <c r="EAR19" s="160"/>
      <c r="EAS19" s="160"/>
      <c r="EAT19" s="160"/>
      <c r="EAU19" s="160"/>
      <c r="EAV19" s="160"/>
      <c r="EAW19" s="160"/>
      <c r="EAX19" s="160"/>
      <c r="EAY19" s="160"/>
      <c r="EAZ19" s="160"/>
      <c r="EBA19" s="160"/>
      <c r="EBB19" s="160"/>
      <c r="EBC19" s="160"/>
      <c r="EBD19" s="160"/>
      <c r="EBE19" s="160"/>
      <c r="EBF19" s="160"/>
      <c r="EBG19" s="160"/>
      <c r="EBH19" s="160"/>
      <c r="EBI19" s="160"/>
      <c r="EBJ19" s="160"/>
      <c r="EBK19" s="160"/>
      <c r="EBL19" s="160"/>
      <c r="EBM19" s="160"/>
      <c r="EBN19" s="160"/>
      <c r="EBO19" s="160"/>
      <c r="EBP19" s="160"/>
      <c r="EBQ19" s="160"/>
      <c r="EBR19" s="160"/>
      <c r="EBS19" s="160"/>
      <c r="EBT19" s="160"/>
      <c r="EBU19" s="160"/>
      <c r="EBV19" s="160"/>
      <c r="EBW19" s="160"/>
      <c r="EBX19" s="160"/>
      <c r="EBY19" s="160"/>
      <c r="EBZ19" s="160"/>
      <c r="ECA19" s="160"/>
      <c r="ECB19" s="160"/>
      <c r="ECC19" s="160"/>
      <c r="ECD19" s="160"/>
      <c r="ECE19" s="160"/>
      <c r="ECF19" s="160"/>
      <c r="ECG19" s="160"/>
      <c r="ECH19" s="160"/>
      <c r="ECI19" s="160"/>
      <c r="ECJ19" s="160"/>
      <c r="ECK19" s="160"/>
      <c r="ECL19" s="160"/>
      <c r="ECM19" s="160"/>
      <c r="ECN19" s="160"/>
      <c r="ECO19" s="160"/>
      <c r="ECP19" s="160"/>
      <c r="ECQ19" s="160"/>
      <c r="ECR19" s="160"/>
      <c r="ECS19" s="160"/>
      <c r="ECT19" s="160"/>
      <c r="ECU19" s="160"/>
      <c r="ECV19" s="160"/>
      <c r="ECW19" s="160"/>
      <c r="ECX19" s="160"/>
      <c r="ECY19" s="160"/>
      <c r="ECZ19" s="160"/>
      <c r="EDA19" s="160"/>
      <c r="EDB19" s="160"/>
      <c r="EDC19" s="160"/>
      <c r="EDD19" s="160"/>
      <c r="EDE19" s="160"/>
      <c r="EDF19" s="160"/>
      <c r="EDG19" s="160"/>
      <c r="EDH19" s="160"/>
      <c r="EDI19" s="160"/>
      <c r="EDJ19" s="160"/>
      <c r="EDK19" s="160"/>
      <c r="EDL19" s="160"/>
      <c r="EDM19" s="160"/>
      <c r="EDN19" s="160"/>
      <c r="EDO19" s="160"/>
      <c r="EDP19" s="160"/>
      <c r="EDQ19" s="160"/>
      <c r="EDR19" s="160"/>
      <c r="EDS19" s="160"/>
      <c r="EDT19" s="160"/>
      <c r="EDU19" s="160"/>
      <c r="EDV19" s="160"/>
      <c r="EDW19" s="160"/>
      <c r="EDX19" s="160"/>
      <c r="EDY19" s="160"/>
      <c r="EDZ19" s="160"/>
      <c r="EEA19" s="160"/>
      <c r="EEB19" s="160"/>
      <c r="EEC19" s="160"/>
      <c r="EED19" s="160"/>
      <c r="EEE19" s="160"/>
      <c r="EEF19" s="160"/>
      <c r="EEG19" s="160"/>
      <c r="EEH19" s="160"/>
      <c r="EEI19" s="160"/>
      <c r="EEJ19" s="160"/>
      <c r="EEK19" s="160"/>
      <c r="EEL19" s="160"/>
      <c r="EEM19" s="160"/>
      <c r="EEN19" s="160"/>
      <c r="EEO19" s="160"/>
      <c r="EEP19" s="160"/>
      <c r="EEQ19" s="160"/>
      <c r="EER19" s="160"/>
      <c r="EES19" s="160"/>
      <c r="EET19" s="160"/>
      <c r="EEU19" s="160"/>
      <c r="EEV19" s="160"/>
      <c r="EEW19" s="160"/>
      <c r="EEX19" s="160"/>
      <c r="EEY19" s="160"/>
      <c r="EEZ19" s="160"/>
      <c r="EFA19" s="160"/>
      <c r="EFB19" s="160"/>
      <c r="EFC19" s="160"/>
      <c r="EFD19" s="160"/>
      <c r="EFE19" s="160"/>
      <c r="EFF19" s="160"/>
      <c r="EFG19" s="160"/>
      <c r="EFH19" s="160"/>
      <c r="EFI19" s="160"/>
      <c r="EFJ19" s="160"/>
      <c r="EFK19" s="160"/>
      <c r="EFL19" s="160"/>
      <c r="EFM19" s="160"/>
      <c r="EFN19" s="160"/>
      <c r="EFO19" s="160"/>
      <c r="EFP19" s="160"/>
      <c r="EFQ19" s="160"/>
      <c r="EFR19" s="160"/>
      <c r="EFS19" s="160"/>
      <c r="EFT19" s="160"/>
      <c r="EFU19" s="160"/>
      <c r="EFV19" s="160"/>
      <c r="EFW19" s="160"/>
      <c r="EFX19" s="160"/>
      <c r="EFY19" s="160"/>
      <c r="EFZ19" s="160"/>
      <c r="EGA19" s="160"/>
      <c r="EGB19" s="160"/>
      <c r="EGC19" s="160"/>
      <c r="EGD19" s="160"/>
      <c r="EGE19" s="160"/>
      <c r="EGF19" s="160"/>
      <c r="EGG19" s="160"/>
      <c r="EGH19" s="160"/>
      <c r="EGI19" s="160"/>
      <c r="EGJ19" s="160"/>
      <c r="EGK19" s="160"/>
      <c r="EGL19" s="160"/>
      <c r="EGM19" s="160"/>
      <c r="EGN19" s="160"/>
      <c r="EGO19" s="160"/>
      <c r="EGP19" s="160"/>
      <c r="EGQ19" s="160"/>
      <c r="EGR19" s="160"/>
      <c r="EGS19" s="160"/>
      <c r="EGT19" s="160"/>
      <c r="EGU19" s="160"/>
      <c r="EGV19" s="160"/>
      <c r="EGW19" s="160"/>
      <c r="EGX19" s="160"/>
      <c r="EGY19" s="160"/>
      <c r="EGZ19" s="160"/>
      <c r="EHA19" s="160"/>
      <c r="EHB19" s="160"/>
      <c r="EHC19" s="160"/>
      <c r="EHD19" s="160"/>
      <c r="EHE19" s="160"/>
      <c r="EHF19" s="160"/>
      <c r="EHG19" s="160"/>
      <c r="EHH19" s="160"/>
      <c r="EHI19" s="160"/>
      <c r="EHJ19" s="160"/>
      <c r="EHK19" s="160"/>
      <c r="EHL19" s="160"/>
      <c r="EHM19" s="160"/>
      <c r="EHN19" s="160"/>
      <c r="EHO19" s="160"/>
      <c r="EHP19" s="160"/>
      <c r="EHQ19" s="160"/>
      <c r="EHR19" s="160"/>
      <c r="EHS19" s="160"/>
      <c r="EHT19" s="160"/>
      <c r="EHU19" s="160"/>
      <c r="EHV19" s="160"/>
      <c r="EHW19" s="160"/>
      <c r="EHX19" s="160"/>
      <c r="EHY19" s="160"/>
      <c r="EHZ19" s="160"/>
      <c r="EIA19" s="160"/>
      <c r="EIB19" s="160"/>
      <c r="EIC19" s="160"/>
      <c r="EID19" s="160"/>
      <c r="EIE19" s="160"/>
      <c r="EIF19" s="160"/>
      <c r="EIG19" s="160"/>
      <c r="EIH19" s="160"/>
      <c r="EII19" s="160"/>
      <c r="EIJ19" s="160"/>
      <c r="EIK19" s="160"/>
      <c r="EIL19" s="160"/>
      <c r="EIM19" s="160"/>
      <c r="EIN19" s="160"/>
      <c r="EIO19" s="160"/>
      <c r="EIP19" s="160"/>
      <c r="EIQ19" s="160"/>
      <c r="EIR19" s="160"/>
      <c r="EIS19" s="160"/>
      <c r="EIT19" s="160"/>
      <c r="EIU19" s="160"/>
      <c r="EIV19" s="160"/>
      <c r="EIW19" s="160"/>
      <c r="EIX19" s="160"/>
      <c r="EIY19" s="160"/>
      <c r="EIZ19" s="160"/>
      <c r="EJA19" s="160"/>
      <c r="EJB19" s="160"/>
      <c r="EJC19" s="160"/>
      <c r="EJD19" s="160"/>
      <c r="EJE19" s="160"/>
      <c r="EJF19" s="160"/>
      <c r="EJG19" s="160"/>
      <c r="EJH19" s="160"/>
      <c r="EJI19" s="160"/>
      <c r="EJJ19" s="160"/>
      <c r="EJK19" s="160"/>
      <c r="EJL19" s="160"/>
      <c r="EJM19" s="160"/>
      <c r="EJN19" s="160"/>
      <c r="EJO19" s="160"/>
      <c r="EJP19" s="160"/>
      <c r="EJQ19" s="160"/>
      <c r="EJR19" s="160"/>
      <c r="EJS19" s="160"/>
      <c r="EJT19" s="160"/>
      <c r="EJU19" s="160"/>
      <c r="EJV19" s="160"/>
      <c r="EJW19" s="160"/>
      <c r="EJX19" s="160"/>
      <c r="EJY19" s="160"/>
      <c r="EJZ19" s="160"/>
      <c r="EKA19" s="160"/>
      <c r="EKB19" s="160"/>
      <c r="EKC19" s="160"/>
      <c r="EKD19" s="160"/>
      <c r="EKE19" s="160"/>
      <c r="EKF19" s="160"/>
      <c r="EKG19" s="160"/>
      <c r="EKH19" s="160"/>
      <c r="EKI19" s="160"/>
      <c r="EKJ19" s="160"/>
      <c r="EKK19" s="160"/>
      <c r="EKL19" s="160"/>
      <c r="EKM19" s="160"/>
      <c r="EKN19" s="160"/>
      <c r="EKO19" s="160"/>
      <c r="EKP19" s="160"/>
      <c r="EKQ19" s="160"/>
      <c r="EKR19" s="160"/>
      <c r="EKS19" s="160"/>
      <c r="EKT19" s="160"/>
      <c r="EKU19" s="160"/>
      <c r="EKV19" s="160"/>
      <c r="EKW19" s="160"/>
      <c r="EKX19" s="160"/>
      <c r="EKY19" s="160"/>
      <c r="EKZ19" s="160"/>
      <c r="ELA19" s="160"/>
      <c r="ELB19" s="160"/>
      <c r="ELC19" s="160"/>
      <c r="ELD19" s="160"/>
      <c r="ELE19" s="160"/>
      <c r="ELF19" s="160"/>
      <c r="ELG19" s="160"/>
      <c r="ELH19" s="160"/>
      <c r="ELI19" s="160"/>
      <c r="ELJ19" s="160"/>
      <c r="ELK19" s="160"/>
      <c r="ELL19" s="160"/>
      <c r="ELM19" s="160"/>
      <c r="ELN19" s="160"/>
      <c r="ELO19" s="160"/>
      <c r="ELP19" s="160"/>
      <c r="ELQ19" s="160"/>
      <c r="ELR19" s="160"/>
      <c r="ELS19" s="160"/>
      <c r="ELT19" s="160"/>
      <c r="ELU19" s="160"/>
      <c r="ELV19" s="160"/>
      <c r="ELW19" s="160"/>
      <c r="ELX19" s="160"/>
      <c r="ELY19" s="160"/>
      <c r="ELZ19" s="160"/>
      <c r="EMA19" s="160"/>
      <c r="EMB19" s="160"/>
      <c r="EMC19" s="160"/>
      <c r="EMD19" s="160"/>
      <c r="EME19" s="160"/>
      <c r="EMF19" s="160"/>
      <c r="EMG19" s="160"/>
      <c r="EMH19" s="160"/>
      <c r="EMI19" s="160"/>
      <c r="EMJ19" s="160"/>
      <c r="EMK19" s="160"/>
      <c r="EML19" s="160"/>
      <c r="EMM19" s="160"/>
      <c r="EMN19" s="160"/>
      <c r="EMO19" s="160"/>
      <c r="EMP19" s="160"/>
      <c r="EMQ19" s="160"/>
      <c r="EMR19" s="160"/>
      <c r="EMS19" s="160"/>
      <c r="EMT19" s="160"/>
      <c r="EMU19" s="160"/>
      <c r="EMV19" s="160"/>
      <c r="EMW19" s="160"/>
      <c r="EMX19" s="160"/>
      <c r="EMY19" s="160"/>
      <c r="EMZ19" s="160"/>
      <c r="ENA19" s="160"/>
      <c r="ENB19" s="160"/>
      <c r="ENC19" s="160"/>
      <c r="END19" s="160"/>
      <c r="ENE19" s="160"/>
      <c r="ENF19" s="160"/>
      <c r="ENG19" s="160"/>
      <c r="ENH19" s="160"/>
      <c r="ENI19" s="160"/>
      <c r="ENJ19" s="160"/>
      <c r="ENK19" s="160"/>
      <c r="ENL19" s="160"/>
      <c r="ENM19" s="160"/>
      <c r="ENN19" s="160"/>
      <c r="ENO19" s="160"/>
      <c r="ENP19" s="160"/>
      <c r="ENQ19" s="160"/>
      <c r="ENR19" s="160"/>
      <c r="ENS19" s="160"/>
      <c r="ENT19" s="160"/>
      <c r="ENU19" s="160"/>
      <c r="ENV19" s="160"/>
      <c r="ENW19" s="160"/>
      <c r="ENX19" s="160"/>
      <c r="ENY19" s="160"/>
      <c r="ENZ19" s="160"/>
      <c r="EOA19" s="160"/>
      <c r="EOB19" s="160"/>
      <c r="EOC19" s="160"/>
      <c r="EOD19" s="160"/>
      <c r="EOE19" s="160"/>
      <c r="EOF19" s="160"/>
      <c r="EOG19" s="160"/>
      <c r="EOH19" s="160"/>
      <c r="EOI19" s="160"/>
      <c r="EOJ19" s="160"/>
      <c r="EOK19" s="160"/>
      <c r="EOL19" s="160"/>
      <c r="EOM19" s="160"/>
      <c r="EON19" s="160"/>
      <c r="EOO19" s="160"/>
      <c r="EOP19" s="160"/>
      <c r="EOQ19" s="160"/>
      <c r="EOR19" s="160"/>
      <c r="EOS19" s="160"/>
      <c r="EOT19" s="160"/>
      <c r="EOU19" s="160"/>
      <c r="EOV19" s="160"/>
      <c r="EOW19" s="160"/>
      <c r="EOX19" s="160"/>
      <c r="EOY19" s="160"/>
      <c r="EOZ19" s="160"/>
      <c r="EPA19" s="160"/>
      <c r="EPB19" s="160"/>
      <c r="EPC19" s="160"/>
      <c r="EPD19" s="160"/>
      <c r="EPE19" s="160"/>
      <c r="EPF19" s="160"/>
      <c r="EPG19" s="160"/>
      <c r="EPH19" s="160"/>
      <c r="EPI19" s="160"/>
      <c r="EPJ19" s="160"/>
      <c r="EPK19" s="160"/>
      <c r="EPL19" s="160"/>
      <c r="EPM19" s="160"/>
      <c r="EPN19" s="160"/>
      <c r="EPO19" s="160"/>
      <c r="EPP19" s="160"/>
      <c r="EPQ19" s="160"/>
      <c r="EPR19" s="160"/>
      <c r="EPS19" s="160"/>
      <c r="EPT19" s="160"/>
      <c r="EPU19" s="160"/>
      <c r="EPV19" s="160"/>
      <c r="EPW19" s="160"/>
      <c r="EPX19" s="160"/>
      <c r="EPY19" s="160"/>
      <c r="EPZ19" s="160"/>
      <c r="EQA19" s="160"/>
      <c r="EQB19" s="160"/>
      <c r="EQC19" s="160"/>
      <c r="EQD19" s="160"/>
      <c r="EQE19" s="160"/>
      <c r="EQF19" s="160"/>
      <c r="EQG19" s="160"/>
      <c r="EQH19" s="160"/>
      <c r="EQI19" s="160"/>
      <c r="EQJ19" s="160"/>
      <c r="EQK19" s="160"/>
      <c r="EQL19" s="160"/>
      <c r="EQM19" s="160"/>
      <c r="EQN19" s="160"/>
      <c r="EQO19" s="160"/>
      <c r="EQP19" s="160"/>
      <c r="EQQ19" s="160"/>
      <c r="EQR19" s="160"/>
      <c r="EQS19" s="160"/>
      <c r="EQT19" s="160"/>
      <c r="EQU19" s="160"/>
      <c r="EQV19" s="160"/>
      <c r="EQW19" s="160"/>
      <c r="EQX19" s="160"/>
      <c r="EQY19" s="160"/>
      <c r="EQZ19" s="160"/>
      <c r="ERA19" s="160"/>
      <c r="ERB19" s="160"/>
      <c r="ERC19" s="160"/>
      <c r="ERD19" s="160"/>
      <c r="ERE19" s="160"/>
      <c r="ERF19" s="160"/>
      <c r="ERG19" s="160"/>
      <c r="ERH19" s="160"/>
      <c r="ERI19" s="160"/>
      <c r="ERJ19" s="160"/>
      <c r="ERK19" s="160"/>
      <c r="ERL19" s="160"/>
      <c r="ERM19" s="160"/>
      <c r="ERN19" s="160"/>
      <c r="ERO19" s="160"/>
      <c r="ERP19" s="160"/>
      <c r="ERQ19" s="160"/>
      <c r="ERR19" s="160"/>
      <c r="ERS19" s="160"/>
      <c r="ERT19" s="160"/>
      <c r="ERU19" s="160"/>
      <c r="ERV19" s="160"/>
      <c r="ERW19" s="160"/>
      <c r="ERX19" s="160"/>
      <c r="ERY19" s="160"/>
      <c r="ERZ19" s="160"/>
      <c r="ESA19" s="160"/>
      <c r="ESB19" s="160"/>
      <c r="ESC19" s="160"/>
      <c r="ESD19" s="160"/>
      <c r="ESE19" s="160"/>
      <c r="ESF19" s="160"/>
      <c r="ESG19" s="160"/>
      <c r="ESH19" s="160"/>
      <c r="ESI19" s="160"/>
      <c r="ESJ19" s="160"/>
      <c r="ESK19" s="160"/>
      <c r="ESL19" s="160"/>
      <c r="ESM19" s="160"/>
      <c r="ESN19" s="160"/>
      <c r="ESO19" s="160"/>
      <c r="ESP19" s="160"/>
      <c r="ESQ19" s="160"/>
      <c r="ESR19" s="160"/>
      <c r="ESS19" s="160"/>
      <c r="EST19" s="160"/>
      <c r="ESU19" s="160"/>
      <c r="ESV19" s="160"/>
      <c r="ESW19" s="160"/>
      <c r="ESX19" s="160"/>
      <c r="ESY19" s="160"/>
      <c r="ESZ19" s="160"/>
      <c r="ETA19" s="160"/>
      <c r="ETB19" s="160"/>
      <c r="ETC19" s="160"/>
      <c r="ETD19" s="160"/>
      <c r="ETE19" s="160"/>
      <c r="ETF19" s="160"/>
      <c r="ETG19" s="160"/>
      <c r="ETH19" s="160"/>
      <c r="ETI19" s="160"/>
      <c r="ETJ19" s="160"/>
      <c r="ETK19" s="160"/>
      <c r="ETL19" s="160"/>
      <c r="ETM19" s="160"/>
      <c r="ETN19" s="160"/>
      <c r="ETO19" s="160"/>
      <c r="ETP19" s="160"/>
      <c r="ETQ19" s="160"/>
      <c r="ETR19" s="160"/>
      <c r="ETS19" s="160"/>
      <c r="ETT19" s="160"/>
      <c r="ETU19" s="160"/>
      <c r="ETV19" s="160"/>
      <c r="ETW19" s="160"/>
      <c r="ETX19" s="160"/>
      <c r="ETY19" s="160"/>
      <c r="ETZ19" s="160"/>
      <c r="EUA19" s="160"/>
      <c r="EUB19" s="160"/>
      <c r="EUC19" s="160"/>
      <c r="EUD19" s="160"/>
      <c r="EUE19" s="160"/>
      <c r="EUF19" s="160"/>
      <c r="EUG19" s="160"/>
      <c r="EUH19" s="160"/>
      <c r="EUI19" s="160"/>
      <c r="EUJ19" s="160"/>
      <c r="EUK19" s="160"/>
      <c r="EUL19" s="160"/>
      <c r="EUM19" s="160"/>
      <c r="EUN19" s="160"/>
      <c r="EUO19" s="160"/>
      <c r="EUP19" s="160"/>
      <c r="EUQ19" s="160"/>
      <c r="EUR19" s="160"/>
      <c r="EUS19" s="160"/>
      <c r="EUT19" s="160"/>
      <c r="EUU19" s="160"/>
      <c r="EUV19" s="160"/>
      <c r="EUW19" s="160"/>
      <c r="EUX19" s="160"/>
      <c r="EUY19" s="160"/>
      <c r="EUZ19" s="160"/>
      <c r="EVA19" s="160"/>
      <c r="EVB19" s="160"/>
      <c r="EVC19" s="160"/>
      <c r="EVD19" s="160"/>
      <c r="EVE19" s="160"/>
      <c r="EVF19" s="160"/>
      <c r="EVG19" s="160"/>
      <c r="EVH19" s="160"/>
      <c r="EVI19" s="160"/>
      <c r="EVJ19" s="160"/>
      <c r="EVK19" s="160"/>
      <c r="EVL19" s="160"/>
      <c r="EVM19" s="160"/>
      <c r="EVN19" s="160"/>
      <c r="EVO19" s="160"/>
      <c r="EVP19" s="160"/>
      <c r="EVQ19" s="160"/>
      <c r="EVR19" s="160"/>
      <c r="EVS19" s="160"/>
      <c r="EVT19" s="160"/>
      <c r="EVU19" s="160"/>
      <c r="EVV19" s="160"/>
      <c r="EVW19" s="160"/>
      <c r="EVX19" s="160"/>
      <c r="EVY19" s="160"/>
      <c r="EVZ19" s="160"/>
      <c r="EWA19" s="160"/>
      <c r="EWB19" s="160"/>
      <c r="EWC19" s="160"/>
      <c r="EWD19" s="160"/>
      <c r="EWE19" s="160"/>
      <c r="EWF19" s="160"/>
      <c r="EWG19" s="160"/>
      <c r="EWH19" s="160"/>
      <c r="EWI19" s="160"/>
      <c r="EWJ19" s="160"/>
      <c r="EWK19" s="160"/>
      <c r="EWL19" s="160"/>
      <c r="EWM19" s="160"/>
      <c r="EWN19" s="160"/>
      <c r="EWO19" s="160"/>
      <c r="EWP19" s="160"/>
      <c r="EWQ19" s="160"/>
      <c r="EWR19" s="160"/>
      <c r="EWS19" s="160"/>
      <c r="EWT19" s="160"/>
      <c r="EWU19" s="160"/>
      <c r="EWV19" s="160"/>
      <c r="EWW19" s="160"/>
      <c r="EWX19" s="160"/>
      <c r="EWY19" s="160"/>
      <c r="EWZ19" s="160"/>
      <c r="EXA19" s="160"/>
      <c r="EXB19" s="160"/>
      <c r="EXC19" s="160"/>
      <c r="EXD19" s="160"/>
      <c r="EXE19" s="160"/>
      <c r="EXF19" s="160"/>
      <c r="EXG19" s="160"/>
      <c r="EXH19" s="160"/>
      <c r="EXI19" s="160"/>
      <c r="EXJ19" s="160"/>
      <c r="EXK19" s="160"/>
      <c r="EXL19" s="160"/>
      <c r="EXM19" s="160"/>
      <c r="EXN19" s="160"/>
      <c r="EXO19" s="160"/>
      <c r="EXP19" s="160"/>
      <c r="EXQ19" s="160"/>
      <c r="EXR19" s="160"/>
      <c r="EXS19" s="160"/>
      <c r="EXT19" s="160"/>
      <c r="EXU19" s="160"/>
      <c r="EXV19" s="160"/>
      <c r="EXW19" s="160"/>
      <c r="EXX19" s="160"/>
      <c r="EXY19" s="160"/>
      <c r="EXZ19" s="160"/>
      <c r="EYA19" s="160"/>
      <c r="EYB19" s="160"/>
      <c r="EYC19" s="160"/>
      <c r="EYD19" s="160"/>
      <c r="EYE19" s="160"/>
      <c r="EYF19" s="160"/>
      <c r="EYG19" s="160"/>
      <c r="EYH19" s="160"/>
      <c r="EYI19" s="160"/>
      <c r="EYJ19" s="160"/>
      <c r="EYK19" s="160"/>
      <c r="EYL19" s="160"/>
      <c r="EYM19" s="160"/>
      <c r="EYN19" s="160"/>
      <c r="EYO19" s="160"/>
      <c r="EYP19" s="160"/>
      <c r="EYQ19" s="160"/>
      <c r="EYR19" s="160"/>
      <c r="EYS19" s="160"/>
      <c r="EYT19" s="160"/>
      <c r="EYU19" s="160"/>
      <c r="EYV19" s="160"/>
      <c r="EYW19" s="160"/>
      <c r="EYX19" s="160"/>
      <c r="EYY19" s="160"/>
      <c r="EYZ19" s="160"/>
      <c r="EZA19" s="160"/>
      <c r="EZB19" s="160"/>
      <c r="EZC19" s="160"/>
      <c r="EZD19" s="160"/>
      <c r="EZE19" s="160"/>
      <c r="EZF19" s="160"/>
      <c r="EZG19" s="160"/>
      <c r="EZH19" s="160"/>
      <c r="EZI19" s="160"/>
      <c r="EZJ19" s="160"/>
      <c r="EZK19" s="160"/>
      <c r="EZL19" s="160"/>
      <c r="EZM19" s="160"/>
      <c r="EZN19" s="160"/>
      <c r="EZO19" s="160"/>
      <c r="EZP19" s="160"/>
      <c r="EZQ19" s="160"/>
      <c r="EZR19" s="160"/>
      <c r="EZS19" s="160"/>
      <c r="EZT19" s="160"/>
      <c r="EZU19" s="160"/>
      <c r="EZV19" s="160"/>
      <c r="EZW19" s="160"/>
      <c r="EZX19" s="160"/>
      <c r="EZY19" s="160"/>
      <c r="EZZ19" s="160"/>
      <c r="FAA19" s="160"/>
      <c r="FAB19" s="160"/>
      <c r="FAC19" s="160"/>
      <c r="FAD19" s="160"/>
      <c r="FAE19" s="160"/>
      <c r="FAF19" s="160"/>
      <c r="FAG19" s="160"/>
      <c r="FAH19" s="160"/>
      <c r="FAI19" s="160"/>
      <c r="FAJ19" s="160"/>
      <c r="FAK19" s="160"/>
      <c r="FAL19" s="160"/>
      <c r="FAM19" s="160"/>
      <c r="FAN19" s="160"/>
      <c r="FAO19" s="160"/>
      <c r="FAP19" s="160"/>
      <c r="FAQ19" s="160"/>
      <c r="FAR19" s="160"/>
      <c r="FAS19" s="160"/>
      <c r="FAT19" s="160"/>
      <c r="FAU19" s="160"/>
      <c r="FAV19" s="160"/>
      <c r="FAW19" s="160"/>
      <c r="FAX19" s="160"/>
      <c r="FAY19" s="160"/>
      <c r="FAZ19" s="160"/>
      <c r="FBA19" s="160"/>
      <c r="FBB19" s="160"/>
      <c r="FBC19" s="160"/>
      <c r="FBD19" s="160"/>
      <c r="FBE19" s="160"/>
      <c r="FBF19" s="160"/>
      <c r="FBG19" s="160"/>
      <c r="FBH19" s="160"/>
      <c r="FBI19" s="160"/>
      <c r="FBJ19" s="160"/>
      <c r="FBK19" s="160"/>
      <c r="FBL19" s="160"/>
      <c r="FBM19" s="160"/>
      <c r="FBN19" s="160"/>
      <c r="FBO19" s="160"/>
      <c r="FBP19" s="160"/>
      <c r="FBQ19" s="160"/>
      <c r="FBR19" s="160"/>
      <c r="FBS19" s="160"/>
      <c r="FBT19" s="160"/>
      <c r="FBU19" s="160"/>
      <c r="FBV19" s="160"/>
      <c r="FBW19" s="160"/>
      <c r="FBX19" s="160"/>
      <c r="FBY19" s="160"/>
      <c r="FBZ19" s="160"/>
      <c r="FCA19" s="160"/>
      <c r="FCB19" s="160"/>
      <c r="FCC19" s="160"/>
      <c r="FCD19" s="160"/>
      <c r="FCE19" s="160"/>
      <c r="FCF19" s="160"/>
      <c r="FCG19" s="160"/>
      <c r="FCH19" s="160"/>
      <c r="FCI19" s="160"/>
      <c r="FCJ19" s="160"/>
      <c r="FCK19" s="160"/>
      <c r="FCL19" s="160"/>
      <c r="FCM19" s="160"/>
      <c r="FCN19" s="160"/>
      <c r="FCO19" s="160"/>
      <c r="FCP19" s="160"/>
      <c r="FCQ19" s="160"/>
      <c r="FCR19" s="160"/>
      <c r="FCS19" s="160"/>
      <c r="FCT19" s="160"/>
      <c r="FCU19" s="160"/>
      <c r="FCV19" s="160"/>
      <c r="FCW19" s="160"/>
      <c r="FCX19" s="160"/>
      <c r="FCY19" s="160"/>
      <c r="FCZ19" s="160"/>
      <c r="FDA19" s="160"/>
      <c r="FDB19" s="160"/>
      <c r="FDC19" s="160"/>
      <c r="FDD19" s="160"/>
      <c r="FDE19" s="160"/>
      <c r="FDF19" s="160"/>
      <c r="FDG19" s="160"/>
      <c r="FDH19" s="160"/>
      <c r="FDI19" s="160"/>
      <c r="FDJ19" s="160"/>
      <c r="FDK19" s="160"/>
      <c r="FDL19" s="160"/>
      <c r="FDM19" s="160"/>
      <c r="FDN19" s="160"/>
      <c r="FDO19" s="160"/>
      <c r="FDP19" s="160"/>
      <c r="FDQ19" s="160"/>
      <c r="FDR19" s="160"/>
      <c r="FDS19" s="160"/>
      <c r="FDT19" s="160"/>
      <c r="FDU19" s="160"/>
      <c r="FDV19" s="160"/>
      <c r="FDW19" s="160"/>
      <c r="FDX19" s="160"/>
      <c r="FDY19" s="160"/>
      <c r="FDZ19" s="160"/>
      <c r="FEA19" s="160"/>
      <c r="FEB19" s="160"/>
      <c r="FEC19" s="160"/>
      <c r="FED19" s="160"/>
      <c r="FEE19" s="160"/>
      <c r="FEF19" s="160"/>
      <c r="FEG19" s="160"/>
      <c r="FEH19" s="160"/>
      <c r="FEI19" s="160"/>
      <c r="FEJ19" s="160"/>
      <c r="FEK19" s="160"/>
      <c r="FEL19" s="160"/>
      <c r="FEM19" s="160"/>
      <c r="FEN19" s="160"/>
      <c r="FEO19" s="160"/>
      <c r="FEP19" s="160"/>
      <c r="FEQ19" s="160"/>
      <c r="FER19" s="160"/>
      <c r="FES19" s="160"/>
      <c r="FET19" s="160"/>
      <c r="FEU19" s="160"/>
      <c r="FEV19" s="160"/>
      <c r="FEW19" s="160"/>
      <c r="FEX19" s="160"/>
      <c r="FEY19" s="160"/>
      <c r="FEZ19" s="160"/>
      <c r="FFA19" s="160"/>
      <c r="FFB19" s="160"/>
      <c r="FFC19" s="160"/>
      <c r="FFD19" s="160"/>
      <c r="FFE19" s="160"/>
      <c r="FFF19" s="160"/>
      <c r="FFG19" s="160"/>
      <c r="FFH19" s="160"/>
      <c r="FFI19" s="160"/>
      <c r="FFJ19" s="160"/>
      <c r="FFK19" s="160"/>
      <c r="FFL19" s="160"/>
      <c r="FFM19" s="160"/>
      <c r="FFN19" s="160"/>
      <c r="FFO19" s="160"/>
      <c r="FFP19" s="160"/>
      <c r="FFQ19" s="160"/>
      <c r="FFR19" s="160"/>
      <c r="FFS19" s="160"/>
      <c r="FFT19" s="160"/>
      <c r="FFU19" s="160"/>
      <c r="FFV19" s="160"/>
      <c r="FFW19" s="160"/>
      <c r="FFX19" s="160"/>
      <c r="FFY19" s="160"/>
      <c r="FFZ19" s="160"/>
      <c r="FGA19" s="160"/>
      <c r="FGB19" s="160"/>
      <c r="FGC19" s="160"/>
      <c r="FGD19" s="160"/>
      <c r="FGE19" s="160"/>
      <c r="FGF19" s="160"/>
      <c r="FGG19" s="160"/>
      <c r="FGH19" s="160"/>
      <c r="FGI19" s="160"/>
      <c r="FGJ19" s="160"/>
      <c r="FGK19" s="160"/>
      <c r="FGL19" s="160"/>
      <c r="FGM19" s="160"/>
      <c r="FGN19" s="160"/>
      <c r="FGO19" s="160"/>
      <c r="FGP19" s="160"/>
      <c r="FGQ19" s="160"/>
      <c r="FGR19" s="160"/>
      <c r="FGS19" s="160"/>
      <c r="FGT19" s="160"/>
      <c r="FGU19" s="160"/>
      <c r="FGV19" s="160"/>
      <c r="FGW19" s="160"/>
      <c r="FGX19" s="160"/>
      <c r="FGY19" s="160"/>
      <c r="FGZ19" s="160"/>
      <c r="FHA19" s="160"/>
      <c r="FHB19" s="160"/>
      <c r="FHC19" s="160"/>
      <c r="FHD19" s="160"/>
      <c r="FHE19" s="160"/>
      <c r="FHF19" s="160"/>
      <c r="FHG19" s="160"/>
      <c r="FHH19" s="160"/>
      <c r="FHI19" s="160"/>
      <c r="FHJ19" s="160"/>
      <c r="FHK19" s="160"/>
      <c r="FHL19" s="160"/>
      <c r="FHM19" s="160"/>
      <c r="FHN19" s="160"/>
      <c r="FHO19" s="160"/>
      <c r="FHP19" s="160"/>
      <c r="FHQ19" s="160"/>
      <c r="FHR19" s="160"/>
      <c r="FHS19" s="160"/>
      <c r="FHT19" s="160"/>
      <c r="FHU19" s="160"/>
      <c r="FHV19" s="160"/>
      <c r="FHW19" s="160"/>
      <c r="FHX19" s="160"/>
      <c r="FHY19" s="160"/>
      <c r="FHZ19" s="160"/>
      <c r="FIA19" s="160"/>
      <c r="FIB19" s="160"/>
      <c r="FIC19" s="160"/>
      <c r="FID19" s="160"/>
      <c r="FIE19" s="160"/>
      <c r="FIF19" s="160"/>
      <c r="FIG19" s="160"/>
      <c r="FIH19" s="160"/>
      <c r="FII19" s="160"/>
      <c r="FIJ19" s="160"/>
      <c r="FIK19" s="160"/>
      <c r="FIL19" s="160"/>
      <c r="FIM19" s="160"/>
      <c r="FIN19" s="160"/>
      <c r="FIO19" s="160"/>
      <c r="FIP19" s="160"/>
      <c r="FIQ19" s="160"/>
      <c r="FIR19" s="160"/>
      <c r="FIS19" s="160"/>
      <c r="FIT19" s="160"/>
      <c r="FIU19" s="160"/>
      <c r="FIV19" s="160"/>
      <c r="FIW19" s="160"/>
      <c r="FIX19" s="160"/>
      <c r="FIY19" s="160"/>
      <c r="FIZ19" s="160"/>
      <c r="FJA19" s="160"/>
      <c r="FJB19" s="160"/>
      <c r="FJC19" s="160"/>
      <c r="FJD19" s="160"/>
      <c r="FJE19" s="160"/>
      <c r="FJF19" s="160"/>
      <c r="FJG19" s="160"/>
      <c r="FJH19" s="160"/>
      <c r="FJI19" s="160"/>
      <c r="FJJ19" s="160"/>
      <c r="FJK19" s="160"/>
      <c r="FJL19" s="160"/>
      <c r="FJM19" s="160"/>
      <c r="FJN19" s="160"/>
      <c r="FJO19" s="160"/>
      <c r="FJP19" s="160"/>
      <c r="FJQ19" s="160"/>
      <c r="FJR19" s="160"/>
      <c r="FJS19" s="160"/>
      <c r="FJT19" s="160"/>
      <c r="FJU19" s="160"/>
      <c r="FJV19" s="160"/>
      <c r="FJW19" s="160"/>
      <c r="FJX19" s="160"/>
      <c r="FJY19" s="160"/>
      <c r="FJZ19" s="160"/>
      <c r="FKA19" s="160"/>
      <c r="FKB19" s="160"/>
      <c r="FKC19" s="160"/>
      <c r="FKD19" s="160"/>
      <c r="FKE19" s="160"/>
      <c r="FKF19" s="160"/>
      <c r="FKG19" s="160"/>
      <c r="FKH19" s="160"/>
      <c r="FKI19" s="160"/>
      <c r="FKJ19" s="160"/>
      <c r="FKK19" s="160"/>
      <c r="FKL19" s="160"/>
      <c r="FKM19" s="160"/>
      <c r="FKN19" s="160"/>
      <c r="FKO19" s="160"/>
      <c r="FKP19" s="160"/>
      <c r="FKQ19" s="160"/>
      <c r="FKR19" s="160"/>
      <c r="FKS19" s="160"/>
      <c r="FKT19" s="160"/>
      <c r="FKU19" s="160"/>
      <c r="FKV19" s="160"/>
      <c r="FKW19" s="160"/>
      <c r="FKX19" s="160"/>
      <c r="FKY19" s="160"/>
      <c r="FKZ19" s="160"/>
      <c r="FLA19" s="160"/>
      <c r="FLB19" s="160"/>
      <c r="FLC19" s="160"/>
      <c r="FLD19" s="160"/>
      <c r="FLE19" s="160"/>
      <c r="FLF19" s="160"/>
      <c r="FLG19" s="160"/>
      <c r="FLH19" s="160"/>
      <c r="FLI19" s="160"/>
      <c r="FLJ19" s="160"/>
      <c r="FLK19" s="160"/>
      <c r="FLL19" s="160"/>
      <c r="FLM19" s="160"/>
      <c r="FLN19" s="160"/>
      <c r="FLO19" s="160"/>
      <c r="FLP19" s="160"/>
      <c r="FLQ19" s="160"/>
      <c r="FLR19" s="160"/>
      <c r="FLS19" s="160"/>
      <c r="FLT19" s="160"/>
      <c r="FLU19" s="160"/>
      <c r="FLV19" s="160"/>
      <c r="FLW19" s="160"/>
      <c r="FLX19" s="160"/>
      <c r="FLY19" s="160"/>
      <c r="FLZ19" s="160"/>
      <c r="FMA19" s="160"/>
      <c r="FMB19" s="160"/>
      <c r="FMC19" s="160"/>
      <c r="FMD19" s="160"/>
      <c r="FME19" s="160"/>
      <c r="FMF19" s="160"/>
      <c r="FMG19" s="160"/>
      <c r="FMH19" s="160"/>
      <c r="FMI19" s="160"/>
      <c r="FMJ19" s="160"/>
      <c r="FMK19" s="160"/>
      <c r="FML19" s="160"/>
      <c r="FMM19" s="160"/>
      <c r="FMN19" s="160"/>
      <c r="FMO19" s="160"/>
      <c r="FMP19" s="160"/>
      <c r="FMQ19" s="160"/>
      <c r="FMR19" s="160"/>
      <c r="FMS19" s="160"/>
      <c r="FMT19" s="160"/>
      <c r="FMU19" s="160"/>
      <c r="FMV19" s="160"/>
      <c r="FMW19" s="160"/>
      <c r="FMX19" s="160"/>
      <c r="FMY19" s="160"/>
      <c r="FMZ19" s="160"/>
      <c r="FNA19" s="160"/>
      <c r="FNB19" s="160"/>
      <c r="FNC19" s="160"/>
      <c r="FND19" s="160"/>
      <c r="FNE19" s="160"/>
      <c r="FNF19" s="160"/>
      <c r="FNG19" s="160"/>
      <c r="FNH19" s="160"/>
      <c r="FNI19" s="160"/>
      <c r="FNJ19" s="160"/>
      <c r="FNK19" s="160"/>
      <c r="FNL19" s="160"/>
      <c r="FNM19" s="160"/>
      <c r="FNN19" s="160"/>
      <c r="FNO19" s="160"/>
      <c r="FNP19" s="160"/>
      <c r="FNQ19" s="160"/>
      <c r="FNR19" s="160"/>
      <c r="FNS19" s="160"/>
      <c r="FNT19" s="160"/>
      <c r="FNU19" s="160"/>
      <c r="FNV19" s="160"/>
      <c r="FNW19" s="160"/>
      <c r="FNX19" s="160"/>
      <c r="FNY19" s="160"/>
      <c r="FNZ19" s="160"/>
      <c r="FOA19" s="160"/>
      <c r="FOB19" s="160"/>
      <c r="FOC19" s="160"/>
      <c r="FOD19" s="160"/>
      <c r="FOE19" s="160"/>
      <c r="FOF19" s="160"/>
      <c r="FOG19" s="160"/>
      <c r="FOH19" s="160"/>
      <c r="FOI19" s="160"/>
      <c r="FOJ19" s="160"/>
      <c r="FOK19" s="160"/>
      <c r="FOL19" s="160"/>
      <c r="FOM19" s="160"/>
      <c r="FON19" s="160"/>
      <c r="FOO19" s="160"/>
      <c r="FOP19" s="160"/>
      <c r="FOQ19" s="160"/>
      <c r="FOR19" s="160"/>
      <c r="FOS19" s="160"/>
      <c r="FOT19" s="160"/>
      <c r="FOU19" s="160"/>
      <c r="FOV19" s="160"/>
      <c r="FOW19" s="160"/>
      <c r="FOX19" s="160"/>
      <c r="FOY19" s="160"/>
      <c r="FOZ19" s="160"/>
      <c r="FPA19" s="160"/>
      <c r="FPB19" s="160"/>
      <c r="FPC19" s="160"/>
      <c r="FPD19" s="160"/>
      <c r="FPE19" s="160"/>
      <c r="FPF19" s="160"/>
      <c r="FPG19" s="160"/>
      <c r="FPH19" s="160"/>
      <c r="FPI19" s="160"/>
      <c r="FPJ19" s="160"/>
      <c r="FPK19" s="160"/>
      <c r="FPL19" s="160"/>
      <c r="FPM19" s="160"/>
      <c r="FPN19" s="160"/>
      <c r="FPO19" s="160"/>
      <c r="FPP19" s="160"/>
      <c r="FPQ19" s="160"/>
      <c r="FPR19" s="160"/>
      <c r="FPS19" s="160"/>
      <c r="FPT19" s="160"/>
      <c r="FPU19" s="160"/>
      <c r="FPV19" s="160"/>
      <c r="FPW19" s="160"/>
      <c r="FPX19" s="160"/>
      <c r="FPY19" s="160"/>
      <c r="FPZ19" s="160"/>
      <c r="FQA19" s="160"/>
      <c r="FQB19" s="160"/>
      <c r="FQC19" s="160"/>
      <c r="FQD19" s="160"/>
      <c r="FQE19" s="160"/>
      <c r="FQF19" s="160"/>
      <c r="FQG19" s="160"/>
      <c r="FQH19" s="160"/>
      <c r="FQI19" s="160"/>
      <c r="FQJ19" s="160"/>
      <c r="FQK19" s="160"/>
      <c r="FQL19" s="160"/>
      <c r="FQM19" s="160"/>
      <c r="FQN19" s="160"/>
      <c r="FQO19" s="160"/>
      <c r="FQP19" s="160"/>
      <c r="FQQ19" s="160"/>
      <c r="FQR19" s="160"/>
      <c r="FQS19" s="160"/>
      <c r="FQT19" s="160"/>
      <c r="FQU19" s="160"/>
      <c r="FQV19" s="160"/>
      <c r="FQW19" s="160"/>
      <c r="FQX19" s="160"/>
      <c r="FQY19" s="160"/>
      <c r="FQZ19" s="160"/>
      <c r="FRA19" s="160"/>
      <c r="FRB19" s="160"/>
      <c r="FRC19" s="160"/>
      <c r="FRD19" s="160"/>
      <c r="FRE19" s="160"/>
      <c r="FRF19" s="160"/>
      <c r="FRG19" s="160"/>
      <c r="FRH19" s="160"/>
      <c r="FRI19" s="160"/>
      <c r="FRJ19" s="160"/>
      <c r="FRK19" s="160"/>
      <c r="FRL19" s="160"/>
      <c r="FRM19" s="160"/>
      <c r="FRN19" s="160"/>
      <c r="FRO19" s="160"/>
      <c r="FRP19" s="160"/>
      <c r="FRQ19" s="160"/>
      <c r="FRR19" s="160"/>
      <c r="FRS19" s="160"/>
      <c r="FRT19" s="160"/>
      <c r="FRU19" s="160"/>
      <c r="FRV19" s="160"/>
      <c r="FRW19" s="160"/>
      <c r="FRX19" s="160"/>
      <c r="FRY19" s="160"/>
      <c r="FRZ19" s="160"/>
      <c r="FSA19" s="160"/>
      <c r="FSB19" s="160"/>
      <c r="FSC19" s="160"/>
      <c r="FSD19" s="160"/>
      <c r="FSE19" s="160"/>
      <c r="FSF19" s="160"/>
      <c r="FSG19" s="160"/>
      <c r="FSH19" s="160"/>
      <c r="FSI19" s="160"/>
      <c r="FSJ19" s="160"/>
      <c r="FSK19" s="160"/>
      <c r="FSL19" s="160"/>
      <c r="FSM19" s="160"/>
      <c r="FSN19" s="160"/>
      <c r="FSO19" s="160"/>
      <c r="FSP19" s="160"/>
      <c r="FSQ19" s="160"/>
      <c r="FSR19" s="160"/>
      <c r="FSS19" s="160"/>
      <c r="FST19" s="160"/>
      <c r="FSU19" s="160"/>
      <c r="FSV19" s="160"/>
      <c r="FSW19" s="160"/>
      <c r="FSX19" s="160"/>
      <c r="FSY19" s="160"/>
      <c r="FSZ19" s="160"/>
      <c r="FTA19" s="160"/>
      <c r="FTB19" s="160"/>
      <c r="FTC19" s="160"/>
      <c r="FTD19" s="160"/>
      <c r="FTE19" s="160"/>
      <c r="FTF19" s="160"/>
      <c r="FTG19" s="160"/>
      <c r="FTH19" s="160"/>
      <c r="FTI19" s="160"/>
      <c r="FTJ19" s="160"/>
      <c r="FTK19" s="160"/>
      <c r="FTL19" s="160"/>
      <c r="FTM19" s="160"/>
      <c r="FTN19" s="160"/>
      <c r="FTO19" s="160"/>
      <c r="FTP19" s="160"/>
      <c r="FTQ19" s="160"/>
      <c r="FTR19" s="160"/>
      <c r="FTS19" s="160"/>
      <c r="FTT19" s="160"/>
      <c r="FTU19" s="160"/>
      <c r="FTV19" s="160"/>
      <c r="FTW19" s="160"/>
      <c r="FTX19" s="160"/>
      <c r="FTY19" s="160"/>
      <c r="FTZ19" s="160"/>
      <c r="FUA19" s="160"/>
      <c r="FUB19" s="160"/>
      <c r="FUC19" s="160"/>
      <c r="FUD19" s="160"/>
      <c r="FUE19" s="160"/>
      <c r="FUF19" s="160"/>
      <c r="FUG19" s="160"/>
      <c r="FUH19" s="160"/>
      <c r="FUI19" s="160"/>
      <c r="FUJ19" s="160"/>
      <c r="FUK19" s="160"/>
      <c r="FUL19" s="160"/>
      <c r="FUM19" s="160"/>
      <c r="FUN19" s="160"/>
      <c r="FUO19" s="160"/>
      <c r="FUP19" s="160"/>
      <c r="FUQ19" s="160"/>
      <c r="FUR19" s="160"/>
      <c r="FUS19" s="160"/>
      <c r="FUT19" s="160"/>
      <c r="FUU19" s="160"/>
      <c r="FUV19" s="160"/>
      <c r="FUW19" s="160"/>
      <c r="FUX19" s="160"/>
      <c r="FUY19" s="160"/>
      <c r="FUZ19" s="160"/>
      <c r="FVA19" s="160"/>
      <c r="FVB19" s="160"/>
      <c r="FVC19" s="160"/>
      <c r="FVD19" s="160"/>
      <c r="FVE19" s="160"/>
      <c r="FVF19" s="160"/>
      <c r="FVG19" s="160"/>
      <c r="FVH19" s="160"/>
      <c r="FVI19" s="160"/>
      <c r="FVJ19" s="160"/>
      <c r="FVK19" s="160"/>
      <c r="FVL19" s="160"/>
      <c r="FVM19" s="160"/>
      <c r="FVN19" s="160"/>
      <c r="FVO19" s="160"/>
      <c r="FVP19" s="160"/>
      <c r="FVQ19" s="160"/>
      <c r="FVR19" s="160"/>
      <c r="FVS19" s="160"/>
      <c r="FVT19" s="160"/>
      <c r="FVU19" s="160"/>
      <c r="FVV19" s="160"/>
      <c r="FVW19" s="160"/>
      <c r="FVX19" s="160"/>
      <c r="FVY19" s="160"/>
      <c r="FVZ19" s="160"/>
      <c r="FWA19" s="160"/>
      <c r="FWB19" s="160"/>
      <c r="FWC19" s="160"/>
      <c r="FWD19" s="160"/>
      <c r="FWE19" s="160"/>
      <c r="FWF19" s="160"/>
      <c r="FWG19" s="160"/>
      <c r="FWH19" s="160"/>
      <c r="FWI19" s="160"/>
      <c r="FWJ19" s="160"/>
      <c r="FWK19" s="160"/>
      <c r="FWL19" s="160"/>
      <c r="FWM19" s="160"/>
      <c r="FWN19" s="160"/>
      <c r="FWO19" s="160"/>
      <c r="FWP19" s="160"/>
      <c r="FWQ19" s="160"/>
      <c r="FWR19" s="160"/>
      <c r="FWS19" s="160"/>
      <c r="FWT19" s="160"/>
      <c r="FWU19" s="160"/>
      <c r="FWV19" s="160"/>
      <c r="FWW19" s="160"/>
      <c r="FWX19" s="160"/>
      <c r="FWY19" s="160"/>
      <c r="FWZ19" s="160"/>
      <c r="FXA19" s="160"/>
      <c r="FXB19" s="160"/>
      <c r="FXC19" s="160"/>
      <c r="FXD19" s="160"/>
      <c r="FXE19" s="160"/>
      <c r="FXF19" s="160"/>
      <c r="FXG19" s="160"/>
      <c r="FXH19" s="160"/>
      <c r="FXI19" s="160"/>
      <c r="FXJ19" s="160"/>
      <c r="FXK19" s="160"/>
      <c r="FXL19" s="160"/>
      <c r="FXM19" s="160"/>
      <c r="FXN19" s="160"/>
      <c r="FXO19" s="160"/>
      <c r="FXP19" s="160"/>
      <c r="FXQ19" s="160"/>
      <c r="FXR19" s="160"/>
      <c r="FXS19" s="160"/>
      <c r="FXT19" s="160"/>
      <c r="FXU19" s="160"/>
      <c r="FXV19" s="160"/>
      <c r="FXW19" s="160"/>
      <c r="FXX19" s="160"/>
      <c r="FXY19" s="160"/>
      <c r="FXZ19" s="160"/>
      <c r="FYA19" s="160"/>
      <c r="FYB19" s="160"/>
      <c r="FYC19" s="160"/>
      <c r="FYD19" s="160"/>
      <c r="FYE19" s="160"/>
      <c r="FYF19" s="160"/>
      <c r="FYG19" s="160"/>
      <c r="FYH19" s="160"/>
      <c r="FYI19" s="160"/>
      <c r="FYJ19" s="160"/>
      <c r="FYK19" s="160"/>
      <c r="FYL19" s="160"/>
      <c r="FYM19" s="160"/>
      <c r="FYN19" s="160"/>
      <c r="FYO19" s="160"/>
      <c r="FYP19" s="160"/>
      <c r="FYQ19" s="160"/>
      <c r="FYR19" s="160"/>
      <c r="FYS19" s="160"/>
      <c r="FYT19" s="160"/>
      <c r="FYU19" s="160"/>
      <c r="FYV19" s="160"/>
      <c r="FYW19" s="160"/>
      <c r="FYX19" s="160"/>
      <c r="FYY19" s="160"/>
      <c r="FYZ19" s="160"/>
      <c r="FZA19" s="160"/>
      <c r="FZB19" s="160"/>
      <c r="FZC19" s="160"/>
      <c r="FZD19" s="160"/>
      <c r="FZE19" s="160"/>
      <c r="FZF19" s="160"/>
      <c r="FZG19" s="160"/>
      <c r="FZH19" s="160"/>
      <c r="FZI19" s="160"/>
      <c r="FZJ19" s="160"/>
      <c r="FZK19" s="160"/>
      <c r="FZL19" s="160"/>
      <c r="FZM19" s="160"/>
      <c r="FZN19" s="160"/>
      <c r="FZO19" s="160"/>
      <c r="FZP19" s="160"/>
      <c r="FZQ19" s="160"/>
      <c r="FZR19" s="160"/>
      <c r="FZS19" s="160"/>
      <c r="FZT19" s="160"/>
      <c r="FZU19" s="160"/>
      <c r="FZV19" s="160"/>
      <c r="FZW19" s="160"/>
      <c r="FZX19" s="160"/>
      <c r="FZY19" s="160"/>
      <c r="FZZ19" s="160"/>
      <c r="GAA19" s="160"/>
      <c r="GAB19" s="160"/>
      <c r="GAC19" s="160"/>
      <c r="GAD19" s="160"/>
      <c r="GAE19" s="160"/>
      <c r="GAF19" s="160"/>
      <c r="GAG19" s="160"/>
      <c r="GAH19" s="160"/>
      <c r="GAI19" s="160"/>
      <c r="GAJ19" s="160"/>
      <c r="GAK19" s="160"/>
      <c r="GAL19" s="160"/>
      <c r="GAM19" s="160"/>
      <c r="GAN19" s="160"/>
      <c r="GAO19" s="160"/>
      <c r="GAP19" s="160"/>
      <c r="GAQ19" s="160"/>
      <c r="GAR19" s="160"/>
      <c r="GAS19" s="160"/>
      <c r="GAT19" s="160"/>
      <c r="GAU19" s="160"/>
      <c r="GAV19" s="160"/>
      <c r="GAW19" s="160"/>
      <c r="GAX19" s="160"/>
      <c r="GAY19" s="160"/>
      <c r="GAZ19" s="160"/>
      <c r="GBA19" s="160"/>
      <c r="GBB19" s="160"/>
      <c r="GBC19" s="160"/>
      <c r="GBD19" s="160"/>
      <c r="GBE19" s="160"/>
      <c r="GBF19" s="160"/>
      <c r="GBG19" s="160"/>
      <c r="GBH19" s="160"/>
      <c r="GBI19" s="160"/>
      <c r="GBJ19" s="160"/>
      <c r="GBK19" s="160"/>
      <c r="GBL19" s="160"/>
      <c r="GBM19" s="160"/>
      <c r="GBN19" s="160"/>
      <c r="GBO19" s="160"/>
      <c r="GBP19" s="160"/>
      <c r="GBQ19" s="160"/>
      <c r="GBR19" s="160"/>
      <c r="GBS19" s="160"/>
      <c r="GBT19" s="160"/>
      <c r="GBU19" s="160"/>
      <c r="GBV19" s="160"/>
      <c r="GBW19" s="160"/>
      <c r="GBX19" s="160"/>
      <c r="GBY19" s="160"/>
      <c r="GBZ19" s="160"/>
      <c r="GCA19" s="160"/>
      <c r="GCB19" s="160"/>
      <c r="GCC19" s="160"/>
      <c r="GCD19" s="160"/>
      <c r="GCE19" s="160"/>
      <c r="GCF19" s="160"/>
      <c r="GCG19" s="160"/>
      <c r="GCH19" s="160"/>
      <c r="GCI19" s="160"/>
      <c r="GCJ19" s="160"/>
      <c r="GCK19" s="160"/>
      <c r="GCL19" s="160"/>
      <c r="GCM19" s="160"/>
      <c r="GCN19" s="160"/>
      <c r="GCO19" s="160"/>
      <c r="GCP19" s="160"/>
      <c r="GCQ19" s="160"/>
      <c r="GCR19" s="160"/>
      <c r="GCS19" s="160"/>
      <c r="GCT19" s="160"/>
      <c r="GCU19" s="160"/>
      <c r="GCV19" s="160"/>
      <c r="GCW19" s="160"/>
      <c r="GCX19" s="160"/>
      <c r="GCY19" s="160"/>
      <c r="GCZ19" s="160"/>
      <c r="GDA19" s="160"/>
      <c r="GDB19" s="160"/>
      <c r="GDC19" s="160"/>
      <c r="GDD19" s="160"/>
      <c r="GDE19" s="160"/>
      <c r="GDF19" s="160"/>
      <c r="GDG19" s="160"/>
      <c r="GDH19" s="160"/>
      <c r="GDI19" s="160"/>
      <c r="GDJ19" s="160"/>
      <c r="GDK19" s="160"/>
      <c r="GDL19" s="160"/>
      <c r="GDM19" s="160"/>
      <c r="GDN19" s="160"/>
      <c r="GDO19" s="160"/>
      <c r="GDP19" s="160"/>
      <c r="GDQ19" s="160"/>
      <c r="GDR19" s="160"/>
      <c r="GDS19" s="160"/>
      <c r="GDT19" s="160"/>
      <c r="GDU19" s="160"/>
      <c r="GDV19" s="160"/>
      <c r="GDW19" s="160"/>
      <c r="GDX19" s="160"/>
      <c r="GDY19" s="160"/>
      <c r="GDZ19" s="160"/>
      <c r="GEA19" s="160"/>
      <c r="GEB19" s="160"/>
      <c r="GEC19" s="160"/>
      <c r="GED19" s="160"/>
      <c r="GEE19" s="160"/>
      <c r="GEF19" s="160"/>
      <c r="GEG19" s="160"/>
      <c r="GEH19" s="160"/>
      <c r="GEI19" s="160"/>
      <c r="GEJ19" s="160"/>
      <c r="GEK19" s="160"/>
      <c r="GEL19" s="160"/>
      <c r="GEM19" s="160"/>
      <c r="GEN19" s="160"/>
      <c r="GEO19" s="160"/>
      <c r="GEP19" s="160"/>
      <c r="GEQ19" s="160"/>
      <c r="GER19" s="160"/>
      <c r="GES19" s="160"/>
      <c r="GET19" s="160"/>
      <c r="GEU19" s="160"/>
      <c r="GEV19" s="160"/>
      <c r="GEW19" s="160"/>
      <c r="GEX19" s="160"/>
      <c r="GEY19" s="160"/>
      <c r="GEZ19" s="160"/>
      <c r="GFA19" s="160"/>
      <c r="GFB19" s="160"/>
      <c r="GFC19" s="160"/>
      <c r="GFD19" s="160"/>
      <c r="GFE19" s="160"/>
      <c r="GFF19" s="160"/>
      <c r="GFG19" s="160"/>
      <c r="GFH19" s="160"/>
      <c r="GFI19" s="160"/>
      <c r="GFJ19" s="160"/>
      <c r="GFK19" s="160"/>
      <c r="GFL19" s="160"/>
      <c r="GFM19" s="160"/>
      <c r="GFN19" s="160"/>
      <c r="GFO19" s="160"/>
      <c r="GFP19" s="160"/>
      <c r="GFQ19" s="160"/>
      <c r="GFR19" s="160"/>
      <c r="GFS19" s="160"/>
      <c r="GFT19" s="160"/>
      <c r="GFU19" s="160"/>
      <c r="GFV19" s="160"/>
      <c r="GFW19" s="160"/>
      <c r="GFX19" s="160"/>
      <c r="GFY19" s="160"/>
      <c r="GFZ19" s="160"/>
      <c r="GGA19" s="160"/>
      <c r="GGB19" s="160"/>
      <c r="GGC19" s="160"/>
      <c r="GGD19" s="160"/>
      <c r="GGE19" s="160"/>
      <c r="GGF19" s="160"/>
      <c r="GGG19" s="160"/>
      <c r="GGH19" s="160"/>
      <c r="GGI19" s="160"/>
      <c r="GGJ19" s="160"/>
      <c r="GGK19" s="160"/>
      <c r="GGL19" s="160"/>
      <c r="GGM19" s="160"/>
      <c r="GGN19" s="160"/>
      <c r="GGO19" s="160"/>
      <c r="GGP19" s="160"/>
      <c r="GGQ19" s="160"/>
      <c r="GGR19" s="160"/>
      <c r="GGS19" s="160"/>
      <c r="GGT19" s="160"/>
      <c r="GGU19" s="160"/>
      <c r="GGV19" s="160"/>
      <c r="GGW19" s="160"/>
      <c r="GGX19" s="160"/>
      <c r="GGY19" s="160"/>
      <c r="GGZ19" s="160"/>
      <c r="GHA19" s="160"/>
      <c r="GHB19" s="160"/>
      <c r="GHC19" s="160"/>
      <c r="GHD19" s="160"/>
      <c r="GHE19" s="160"/>
      <c r="GHF19" s="160"/>
      <c r="GHG19" s="160"/>
      <c r="GHH19" s="160"/>
      <c r="GHI19" s="160"/>
      <c r="GHJ19" s="160"/>
      <c r="GHK19" s="160"/>
      <c r="GHL19" s="160"/>
      <c r="GHM19" s="160"/>
      <c r="GHN19" s="160"/>
      <c r="GHO19" s="160"/>
      <c r="GHP19" s="160"/>
      <c r="GHQ19" s="160"/>
      <c r="GHR19" s="160"/>
      <c r="GHS19" s="160"/>
      <c r="GHT19" s="160"/>
      <c r="GHU19" s="160"/>
      <c r="GHV19" s="160"/>
      <c r="GHW19" s="160"/>
      <c r="GHX19" s="160"/>
      <c r="GHY19" s="160"/>
      <c r="GHZ19" s="160"/>
      <c r="GIA19" s="160"/>
      <c r="GIB19" s="160"/>
      <c r="GIC19" s="160"/>
      <c r="GID19" s="160"/>
      <c r="GIE19" s="160"/>
      <c r="GIF19" s="160"/>
      <c r="GIG19" s="160"/>
      <c r="GIH19" s="160"/>
      <c r="GII19" s="160"/>
      <c r="GIJ19" s="160"/>
      <c r="GIK19" s="160"/>
      <c r="GIL19" s="160"/>
      <c r="GIM19" s="160"/>
      <c r="GIN19" s="160"/>
      <c r="GIO19" s="160"/>
      <c r="GIP19" s="160"/>
      <c r="GIQ19" s="160"/>
      <c r="GIR19" s="160"/>
      <c r="GIS19" s="160"/>
      <c r="GIT19" s="160"/>
      <c r="GIU19" s="160"/>
      <c r="GIV19" s="160"/>
      <c r="GIW19" s="160"/>
      <c r="GIX19" s="160"/>
      <c r="GIY19" s="160"/>
      <c r="GIZ19" s="160"/>
      <c r="GJA19" s="160"/>
      <c r="GJB19" s="160"/>
      <c r="GJC19" s="160"/>
      <c r="GJD19" s="160"/>
      <c r="GJE19" s="160"/>
      <c r="GJF19" s="160"/>
      <c r="GJG19" s="160"/>
      <c r="GJH19" s="160"/>
      <c r="GJI19" s="160"/>
      <c r="GJJ19" s="160"/>
      <c r="GJK19" s="160"/>
      <c r="GJL19" s="160"/>
      <c r="GJM19" s="160"/>
      <c r="GJN19" s="160"/>
      <c r="GJO19" s="160"/>
      <c r="GJP19" s="160"/>
      <c r="GJQ19" s="160"/>
      <c r="GJR19" s="160"/>
      <c r="GJS19" s="160"/>
      <c r="GJT19" s="160"/>
      <c r="GJU19" s="160"/>
      <c r="GJV19" s="160"/>
      <c r="GJW19" s="160"/>
      <c r="GJX19" s="160"/>
      <c r="GJY19" s="160"/>
      <c r="GJZ19" s="160"/>
      <c r="GKA19" s="160"/>
      <c r="GKB19" s="160"/>
      <c r="GKC19" s="160"/>
      <c r="GKD19" s="160"/>
      <c r="GKE19" s="160"/>
      <c r="GKF19" s="160"/>
      <c r="GKG19" s="160"/>
      <c r="GKH19" s="160"/>
      <c r="GKI19" s="160"/>
      <c r="GKJ19" s="160"/>
      <c r="GKK19" s="160"/>
      <c r="GKL19" s="160"/>
      <c r="GKM19" s="160"/>
      <c r="GKN19" s="160"/>
      <c r="GKO19" s="160"/>
      <c r="GKP19" s="160"/>
      <c r="GKQ19" s="160"/>
      <c r="GKR19" s="160"/>
      <c r="GKS19" s="160"/>
      <c r="GKT19" s="160"/>
      <c r="GKU19" s="160"/>
      <c r="GKV19" s="160"/>
      <c r="GKW19" s="160"/>
      <c r="GKX19" s="160"/>
      <c r="GKY19" s="160"/>
      <c r="GKZ19" s="160"/>
      <c r="GLA19" s="160"/>
      <c r="GLB19" s="160"/>
      <c r="GLC19" s="160"/>
      <c r="GLD19" s="160"/>
      <c r="GLE19" s="160"/>
      <c r="GLF19" s="160"/>
      <c r="GLG19" s="160"/>
      <c r="GLH19" s="160"/>
      <c r="GLI19" s="160"/>
      <c r="GLJ19" s="160"/>
      <c r="GLK19" s="160"/>
      <c r="GLL19" s="160"/>
      <c r="GLM19" s="160"/>
      <c r="GLN19" s="160"/>
      <c r="GLO19" s="160"/>
      <c r="GLP19" s="160"/>
      <c r="GLQ19" s="160"/>
      <c r="GLR19" s="160"/>
      <c r="GLS19" s="160"/>
      <c r="GLT19" s="160"/>
      <c r="GLU19" s="160"/>
      <c r="GLV19" s="160"/>
      <c r="GLW19" s="160"/>
      <c r="GLX19" s="160"/>
      <c r="GLY19" s="160"/>
      <c r="GLZ19" s="160"/>
      <c r="GMA19" s="160"/>
      <c r="GMB19" s="160"/>
      <c r="GMC19" s="160"/>
      <c r="GMD19" s="160"/>
      <c r="GME19" s="160"/>
      <c r="GMF19" s="160"/>
      <c r="GMG19" s="160"/>
      <c r="GMH19" s="160"/>
      <c r="GMI19" s="160"/>
      <c r="GMJ19" s="160"/>
      <c r="GMK19" s="160"/>
      <c r="GML19" s="160"/>
      <c r="GMM19" s="160"/>
      <c r="GMN19" s="160"/>
      <c r="GMO19" s="160"/>
      <c r="GMP19" s="160"/>
      <c r="GMQ19" s="160"/>
      <c r="GMR19" s="160"/>
      <c r="GMS19" s="160"/>
      <c r="GMT19" s="160"/>
      <c r="GMU19" s="160"/>
      <c r="GMV19" s="160"/>
      <c r="GMW19" s="160"/>
      <c r="GMX19" s="160"/>
      <c r="GMY19" s="160"/>
      <c r="GMZ19" s="160"/>
      <c r="GNA19" s="160"/>
      <c r="GNB19" s="160"/>
      <c r="GNC19" s="160"/>
      <c r="GND19" s="160"/>
      <c r="GNE19" s="160"/>
      <c r="GNF19" s="160"/>
      <c r="GNG19" s="160"/>
      <c r="GNH19" s="160"/>
      <c r="GNI19" s="160"/>
      <c r="GNJ19" s="160"/>
      <c r="GNK19" s="160"/>
      <c r="GNL19" s="160"/>
      <c r="GNM19" s="160"/>
      <c r="GNN19" s="160"/>
      <c r="GNO19" s="160"/>
      <c r="GNP19" s="160"/>
      <c r="GNQ19" s="160"/>
      <c r="GNR19" s="160"/>
      <c r="GNS19" s="160"/>
      <c r="GNT19" s="160"/>
      <c r="GNU19" s="160"/>
      <c r="GNV19" s="160"/>
      <c r="GNW19" s="160"/>
      <c r="GNX19" s="160"/>
      <c r="GNY19" s="160"/>
      <c r="GNZ19" s="160"/>
      <c r="GOA19" s="160"/>
      <c r="GOB19" s="160"/>
      <c r="GOC19" s="160"/>
      <c r="GOD19" s="160"/>
      <c r="GOE19" s="160"/>
      <c r="GOF19" s="160"/>
      <c r="GOG19" s="160"/>
      <c r="GOH19" s="160"/>
      <c r="GOI19" s="160"/>
      <c r="GOJ19" s="160"/>
      <c r="GOK19" s="160"/>
      <c r="GOL19" s="160"/>
      <c r="GOM19" s="160"/>
      <c r="GON19" s="160"/>
      <c r="GOO19" s="160"/>
      <c r="GOP19" s="160"/>
      <c r="GOQ19" s="160"/>
      <c r="GOR19" s="160"/>
      <c r="GOS19" s="160"/>
      <c r="GOT19" s="160"/>
      <c r="GOU19" s="160"/>
      <c r="GOV19" s="160"/>
      <c r="GOW19" s="160"/>
      <c r="GOX19" s="160"/>
      <c r="GOY19" s="160"/>
      <c r="GOZ19" s="160"/>
      <c r="GPA19" s="160"/>
      <c r="GPB19" s="160"/>
      <c r="GPC19" s="160"/>
      <c r="GPD19" s="160"/>
      <c r="GPE19" s="160"/>
      <c r="GPF19" s="160"/>
      <c r="GPG19" s="160"/>
      <c r="GPH19" s="160"/>
      <c r="GPI19" s="160"/>
      <c r="GPJ19" s="160"/>
      <c r="GPK19" s="160"/>
      <c r="GPL19" s="160"/>
      <c r="GPM19" s="160"/>
      <c r="GPN19" s="160"/>
      <c r="GPO19" s="160"/>
      <c r="GPP19" s="160"/>
      <c r="GPQ19" s="160"/>
      <c r="GPR19" s="160"/>
      <c r="GPS19" s="160"/>
      <c r="GPT19" s="160"/>
      <c r="GPU19" s="160"/>
      <c r="GPV19" s="160"/>
      <c r="GPW19" s="160"/>
      <c r="GPX19" s="160"/>
      <c r="GPY19" s="160"/>
      <c r="GPZ19" s="160"/>
      <c r="GQA19" s="160"/>
      <c r="GQB19" s="160"/>
      <c r="GQC19" s="160"/>
      <c r="GQD19" s="160"/>
      <c r="GQE19" s="160"/>
      <c r="GQF19" s="160"/>
      <c r="GQG19" s="160"/>
      <c r="GQH19" s="160"/>
      <c r="GQI19" s="160"/>
      <c r="GQJ19" s="160"/>
      <c r="GQK19" s="160"/>
      <c r="GQL19" s="160"/>
      <c r="GQM19" s="160"/>
      <c r="GQN19" s="160"/>
      <c r="GQO19" s="160"/>
      <c r="GQP19" s="160"/>
      <c r="GQQ19" s="160"/>
      <c r="GQR19" s="160"/>
      <c r="GQS19" s="160"/>
      <c r="GQT19" s="160"/>
      <c r="GQU19" s="160"/>
      <c r="GQV19" s="160"/>
      <c r="GQW19" s="160"/>
      <c r="GQX19" s="160"/>
      <c r="GQY19" s="160"/>
      <c r="GQZ19" s="160"/>
      <c r="GRA19" s="160"/>
      <c r="GRB19" s="160"/>
      <c r="GRC19" s="160"/>
      <c r="GRD19" s="160"/>
      <c r="GRE19" s="160"/>
      <c r="GRF19" s="160"/>
      <c r="GRG19" s="160"/>
      <c r="GRH19" s="160"/>
      <c r="GRI19" s="160"/>
      <c r="GRJ19" s="160"/>
      <c r="GRK19" s="160"/>
      <c r="GRL19" s="160"/>
      <c r="GRM19" s="160"/>
      <c r="GRN19" s="160"/>
      <c r="GRO19" s="160"/>
      <c r="GRP19" s="160"/>
      <c r="GRQ19" s="160"/>
      <c r="GRR19" s="160"/>
      <c r="GRS19" s="160"/>
      <c r="GRT19" s="160"/>
      <c r="GRU19" s="160"/>
      <c r="GRV19" s="160"/>
      <c r="GRW19" s="160"/>
      <c r="GRX19" s="160"/>
      <c r="GRY19" s="160"/>
      <c r="GRZ19" s="160"/>
      <c r="GSA19" s="160"/>
      <c r="GSB19" s="160"/>
      <c r="GSC19" s="160"/>
      <c r="GSD19" s="160"/>
      <c r="GSE19" s="160"/>
      <c r="GSF19" s="160"/>
      <c r="GSG19" s="160"/>
      <c r="GSH19" s="160"/>
      <c r="GSI19" s="160"/>
      <c r="GSJ19" s="160"/>
      <c r="GSK19" s="160"/>
      <c r="GSL19" s="160"/>
      <c r="GSM19" s="160"/>
      <c r="GSN19" s="160"/>
      <c r="GSO19" s="160"/>
      <c r="GSP19" s="160"/>
      <c r="GSQ19" s="160"/>
      <c r="GSR19" s="160"/>
      <c r="GSS19" s="160"/>
      <c r="GST19" s="160"/>
      <c r="GSU19" s="160"/>
      <c r="GSV19" s="160"/>
      <c r="GSW19" s="160"/>
      <c r="GSX19" s="160"/>
      <c r="GSY19" s="160"/>
      <c r="GSZ19" s="160"/>
      <c r="GTA19" s="160"/>
      <c r="GTB19" s="160"/>
      <c r="GTC19" s="160"/>
      <c r="GTD19" s="160"/>
      <c r="GTE19" s="160"/>
      <c r="GTF19" s="160"/>
      <c r="GTG19" s="160"/>
      <c r="GTH19" s="160"/>
      <c r="GTI19" s="160"/>
      <c r="GTJ19" s="160"/>
      <c r="GTK19" s="160"/>
      <c r="GTL19" s="160"/>
      <c r="GTM19" s="160"/>
      <c r="GTN19" s="160"/>
      <c r="GTO19" s="160"/>
      <c r="GTP19" s="160"/>
      <c r="GTQ19" s="160"/>
      <c r="GTR19" s="160"/>
      <c r="GTS19" s="160"/>
      <c r="GTT19" s="160"/>
      <c r="GTU19" s="160"/>
      <c r="GTV19" s="160"/>
      <c r="GTW19" s="160"/>
      <c r="GTX19" s="160"/>
      <c r="GTY19" s="160"/>
      <c r="GTZ19" s="160"/>
      <c r="GUA19" s="160"/>
      <c r="GUB19" s="160"/>
      <c r="GUC19" s="160"/>
      <c r="GUD19" s="160"/>
      <c r="GUE19" s="160"/>
      <c r="GUF19" s="160"/>
      <c r="GUG19" s="160"/>
      <c r="GUH19" s="160"/>
      <c r="GUI19" s="160"/>
      <c r="GUJ19" s="160"/>
      <c r="GUK19" s="160"/>
      <c r="GUL19" s="160"/>
      <c r="GUM19" s="160"/>
      <c r="GUN19" s="160"/>
      <c r="GUO19" s="160"/>
      <c r="GUP19" s="160"/>
      <c r="GUQ19" s="160"/>
      <c r="GUR19" s="160"/>
      <c r="GUS19" s="160"/>
      <c r="GUT19" s="160"/>
      <c r="GUU19" s="160"/>
      <c r="GUV19" s="160"/>
      <c r="GUW19" s="160"/>
      <c r="GUX19" s="160"/>
      <c r="GUY19" s="160"/>
      <c r="GUZ19" s="160"/>
      <c r="GVA19" s="160"/>
      <c r="GVB19" s="160"/>
      <c r="GVC19" s="160"/>
      <c r="GVD19" s="160"/>
      <c r="GVE19" s="160"/>
      <c r="GVF19" s="160"/>
      <c r="GVG19" s="160"/>
      <c r="GVH19" s="160"/>
      <c r="GVI19" s="160"/>
      <c r="GVJ19" s="160"/>
      <c r="GVK19" s="160"/>
      <c r="GVL19" s="160"/>
      <c r="GVM19" s="160"/>
      <c r="GVN19" s="160"/>
      <c r="GVO19" s="160"/>
      <c r="GVP19" s="160"/>
      <c r="GVQ19" s="160"/>
      <c r="GVR19" s="160"/>
      <c r="GVS19" s="160"/>
      <c r="GVT19" s="160"/>
      <c r="GVU19" s="160"/>
      <c r="GVV19" s="160"/>
      <c r="GVW19" s="160"/>
      <c r="GVX19" s="160"/>
      <c r="GVY19" s="160"/>
      <c r="GVZ19" s="160"/>
      <c r="GWA19" s="160"/>
      <c r="GWB19" s="160"/>
      <c r="GWC19" s="160"/>
      <c r="GWD19" s="160"/>
      <c r="GWE19" s="160"/>
      <c r="GWF19" s="160"/>
      <c r="GWG19" s="160"/>
      <c r="GWH19" s="160"/>
      <c r="GWI19" s="160"/>
      <c r="GWJ19" s="160"/>
      <c r="GWK19" s="160"/>
      <c r="GWL19" s="160"/>
      <c r="GWM19" s="160"/>
      <c r="GWN19" s="160"/>
      <c r="GWO19" s="160"/>
      <c r="GWP19" s="160"/>
      <c r="GWQ19" s="160"/>
      <c r="GWR19" s="160"/>
      <c r="GWS19" s="160"/>
      <c r="GWT19" s="160"/>
      <c r="GWU19" s="160"/>
      <c r="GWV19" s="160"/>
      <c r="GWW19" s="160"/>
      <c r="GWX19" s="160"/>
      <c r="GWY19" s="160"/>
      <c r="GWZ19" s="160"/>
      <c r="GXA19" s="160"/>
      <c r="GXB19" s="160"/>
      <c r="GXC19" s="160"/>
      <c r="GXD19" s="160"/>
      <c r="GXE19" s="160"/>
      <c r="GXF19" s="160"/>
      <c r="GXG19" s="160"/>
      <c r="GXH19" s="160"/>
      <c r="GXI19" s="160"/>
      <c r="GXJ19" s="160"/>
      <c r="GXK19" s="160"/>
      <c r="GXL19" s="160"/>
      <c r="GXM19" s="160"/>
      <c r="GXN19" s="160"/>
      <c r="GXO19" s="160"/>
      <c r="GXP19" s="160"/>
      <c r="GXQ19" s="160"/>
      <c r="GXR19" s="160"/>
      <c r="GXS19" s="160"/>
      <c r="GXT19" s="160"/>
      <c r="GXU19" s="160"/>
      <c r="GXV19" s="160"/>
      <c r="GXW19" s="160"/>
      <c r="GXX19" s="160"/>
      <c r="GXY19" s="160"/>
      <c r="GXZ19" s="160"/>
      <c r="GYA19" s="160"/>
      <c r="GYB19" s="160"/>
      <c r="GYC19" s="160"/>
      <c r="GYD19" s="160"/>
      <c r="GYE19" s="160"/>
      <c r="GYF19" s="160"/>
      <c r="GYG19" s="160"/>
      <c r="GYH19" s="160"/>
      <c r="GYI19" s="160"/>
      <c r="GYJ19" s="160"/>
      <c r="GYK19" s="160"/>
      <c r="GYL19" s="160"/>
      <c r="GYM19" s="160"/>
      <c r="GYN19" s="160"/>
      <c r="GYO19" s="160"/>
      <c r="GYP19" s="160"/>
      <c r="GYQ19" s="160"/>
      <c r="GYR19" s="160"/>
      <c r="GYS19" s="160"/>
      <c r="GYT19" s="160"/>
      <c r="GYU19" s="160"/>
      <c r="GYV19" s="160"/>
      <c r="GYW19" s="160"/>
      <c r="GYX19" s="160"/>
      <c r="GYY19" s="160"/>
      <c r="GYZ19" s="160"/>
      <c r="GZA19" s="160"/>
      <c r="GZB19" s="160"/>
      <c r="GZC19" s="160"/>
      <c r="GZD19" s="160"/>
      <c r="GZE19" s="160"/>
      <c r="GZF19" s="160"/>
      <c r="GZG19" s="160"/>
      <c r="GZH19" s="160"/>
      <c r="GZI19" s="160"/>
      <c r="GZJ19" s="160"/>
      <c r="GZK19" s="160"/>
      <c r="GZL19" s="160"/>
      <c r="GZM19" s="160"/>
      <c r="GZN19" s="160"/>
      <c r="GZO19" s="160"/>
      <c r="GZP19" s="160"/>
      <c r="GZQ19" s="160"/>
      <c r="GZR19" s="160"/>
      <c r="GZS19" s="160"/>
      <c r="GZT19" s="160"/>
      <c r="GZU19" s="160"/>
      <c r="GZV19" s="160"/>
      <c r="GZW19" s="160"/>
      <c r="GZX19" s="160"/>
      <c r="GZY19" s="160"/>
      <c r="GZZ19" s="160"/>
      <c r="HAA19" s="160"/>
      <c r="HAB19" s="160"/>
      <c r="HAC19" s="160"/>
      <c r="HAD19" s="160"/>
      <c r="HAE19" s="160"/>
      <c r="HAF19" s="160"/>
      <c r="HAG19" s="160"/>
      <c r="HAH19" s="160"/>
      <c r="HAI19" s="160"/>
      <c r="HAJ19" s="160"/>
      <c r="HAK19" s="160"/>
      <c r="HAL19" s="160"/>
      <c r="HAM19" s="160"/>
      <c r="HAN19" s="160"/>
      <c r="HAO19" s="160"/>
      <c r="HAP19" s="160"/>
      <c r="HAQ19" s="160"/>
      <c r="HAR19" s="160"/>
      <c r="HAS19" s="160"/>
      <c r="HAT19" s="160"/>
      <c r="HAU19" s="160"/>
      <c r="HAV19" s="160"/>
      <c r="HAW19" s="160"/>
      <c r="HAX19" s="160"/>
      <c r="HAY19" s="160"/>
      <c r="HAZ19" s="160"/>
      <c r="HBA19" s="160"/>
      <c r="HBB19" s="160"/>
      <c r="HBC19" s="160"/>
      <c r="HBD19" s="160"/>
      <c r="HBE19" s="160"/>
      <c r="HBF19" s="160"/>
      <c r="HBG19" s="160"/>
      <c r="HBH19" s="160"/>
      <c r="HBI19" s="160"/>
      <c r="HBJ19" s="160"/>
      <c r="HBK19" s="160"/>
      <c r="HBL19" s="160"/>
      <c r="HBM19" s="160"/>
      <c r="HBN19" s="160"/>
      <c r="HBO19" s="160"/>
      <c r="HBP19" s="160"/>
      <c r="HBQ19" s="160"/>
      <c r="HBR19" s="160"/>
      <c r="HBS19" s="160"/>
      <c r="HBT19" s="160"/>
      <c r="HBU19" s="160"/>
      <c r="HBV19" s="160"/>
      <c r="HBW19" s="160"/>
      <c r="HBX19" s="160"/>
      <c r="HBY19" s="160"/>
      <c r="HBZ19" s="160"/>
      <c r="HCA19" s="160"/>
      <c r="HCB19" s="160"/>
      <c r="HCC19" s="160"/>
      <c r="HCD19" s="160"/>
      <c r="HCE19" s="160"/>
      <c r="HCF19" s="160"/>
      <c r="HCG19" s="160"/>
      <c r="HCH19" s="160"/>
      <c r="HCI19" s="160"/>
      <c r="HCJ19" s="160"/>
      <c r="HCK19" s="160"/>
      <c r="HCL19" s="160"/>
      <c r="HCM19" s="160"/>
      <c r="HCN19" s="160"/>
      <c r="HCO19" s="160"/>
      <c r="HCP19" s="160"/>
      <c r="HCQ19" s="160"/>
      <c r="HCR19" s="160"/>
      <c r="HCS19" s="160"/>
      <c r="HCT19" s="160"/>
      <c r="HCU19" s="160"/>
      <c r="HCV19" s="160"/>
      <c r="HCW19" s="160"/>
      <c r="HCX19" s="160"/>
      <c r="HCY19" s="160"/>
      <c r="HCZ19" s="160"/>
      <c r="HDA19" s="160"/>
      <c r="HDB19" s="160"/>
      <c r="HDC19" s="160"/>
      <c r="HDD19" s="160"/>
      <c r="HDE19" s="160"/>
      <c r="HDF19" s="160"/>
      <c r="HDG19" s="160"/>
      <c r="HDH19" s="160"/>
      <c r="HDI19" s="160"/>
      <c r="HDJ19" s="160"/>
      <c r="HDK19" s="160"/>
      <c r="HDL19" s="160"/>
      <c r="HDM19" s="160"/>
      <c r="HDN19" s="160"/>
      <c r="HDO19" s="160"/>
      <c r="HDP19" s="160"/>
      <c r="HDQ19" s="160"/>
      <c r="HDR19" s="160"/>
      <c r="HDS19" s="160"/>
      <c r="HDT19" s="160"/>
      <c r="HDU19" s="160"/>
      <c r="HDV19" s="160"/>
      <c r="HDW19" s="160"/>
      <c r="HDX19" s="160"/>
      <c r="HDY19" s="160"/>
      <c r="HDZ19" s="160"/>
      <c r="HEA19" s="160"/>
      <c r="HEB19" s="160"/>
      <c r="HEC19" s="160"/>
      <c r="HED19" s="160"/>
      <c r="HEE19" s="160"/>
      <c r="HEF19" s="160"/>
      <c r="HEG19" s="160"/>
      <c r="HEH19" s="160"/>
      <c r="HEI19" s="160"/>
      <c r="HEJ19" s="160"/>
      <c r="HEK19" s="160"/>
      <c r="HEL19" s="160"/>
      <c r="HEM19" s="160"/>
      <c r="HEN19" s="160"/>
      <c r="HEO19" s="160"/>
      <c r="HEP19" s="160"/>
      <c r="HEQ19" s="160"/>
      <c r="HER19" s="160"/>
      <c r="HES19" s="160"/>
      <c r="HET19" s="160"/>
      <c r="HEU19" s="160"/>
      <c r="HEV19" s="160"/>
      <c r="HEW19" s="160"/>
      <c r="HEX19" s="160"/>
      <c r="HEY19" s="160"/>
      <c r="HEZ19" s="160"/>
      <c r="HFA19" s="160"/>
      <c r="HFB19" s="160"/>
      <c r="HFC19" s="160"/>
      <c r="HFD19" s="160"/>
      <c r="HFE19" s="160"/>
      <c r="HFF19" s="160"/>
      <c r="HFG19" s="160"/>
      <c r="HFH19" s="160"/>
      <c r="HFI19" s="160"/>
      <c r="HFJ19" s="160"/>
      <c r="HFK19" s="160"/>
      <c r="HFL19" s="160"/>
      <c r="HFM19" s="160"/>
      <c r="HFN19" s="160"/>
      <c r="HFO19" s="160"/>
      <c r="HFP19" s="160"/>
      <c r="HFQ19" s="160"/>
      <c r="HFR19" s="160"/>
      <c r="HFS19" s="160"/>
      <c r="HFT19" s="160"/>
      <c r="HFU19" s="160"/>
      <c r="HFV19" s="160"/>
      <c r="HFW19" s="160"/>
      <c r="HFX19" s="160"/>
      <c r="HFY19" s="160"/>
      <c r="HFZ19" s="160"/>
      <c r="HGA19" s="160"/>
      <c r="HGB19" s="160"/>
      <c r="HGC19" s="160"/>
      <c r="HGD19" s="160"/>
      <c r="HGE19" s="160"/>
      <c r="HGF19" s="160"/>
      <c r="HGG19" s="160"/>
      <c r="HGH19" s="160"/>
      <c r="HGI19" s="160"/>
      <c r="HGJ19" s="160"/>
      <c r="HGK19" s="160"/>
      <c r="HGL19" s="160"/>
      <c r="HGM19" s="160"/>
      <c r="HGN19" s="160"/>
      <c r="HGO19" s="160"/>
      <c r="HGP19" s="160"/>
      <c r="HGQ19" s="160"/>
      <c r="HGR19" s="160"/>
      <c r="HGS19" s="160"/>
      <c r="HGT19" s="160"/>
      <c r="HGU19" s="160"/>
      <c r="HGV19" s="160"/>
      <c r="HGW19" s="160"/>
      <c r="HGX19" s="160"/>
      <c r="HGY19" s="160"/>
      <c r="HGZ19" s="160"/>
      <c r="HHA19" s="160"/>
      <c r="HHB19" s="160"/>
      <c r="HHC19" s="160"/>
      <c r="HHD19" s="160"/>
      <c r="HHE19" s="160"/>
      <c r="HHF19" s="160"/>
      <c r="HHG19" s="160"/>
      <c r="HHH19" s="160"/>
      <c r="HHI19" s="160"/>
      <c r="HHJ19" s="160"/>
      <c r="HHK19" s="160"/>
      <c r="HHL19" s="160"/>
      <c r="HHM19" s="160"/>
      <c r="HHN19" s="160"/>
      <c r="HHO19" s="160"/>
      <c r="HHP19" s="160"/>
      <c r="HHQ19" s="160"/>
      <c r="HHR19" s="160"/>
      <c r="HHS19" s="160"/>
      <c r="HHT19" s="160"/>
      <c r="HHU19" s="160"/>
      <c r="HHV19" s="160"/>
      <c r="HHW19" s="160"/>
      <c r="HHX19" s="160"/>
      <c r="HHY19" s="160"/>
      <c r="HHZ19" s="160"/>
      <c r="HIA19" s="160"/>
      <c r="HIB19" s="160"/>
      <c r="HIC19" s="160"/>
      <c r="HID19" s="160"/>
      <c r="HIE19" s="160"/>
      <c r="HIF19" s="160"/>
      <c r="HIG19" s="160"/>
      <c r="HIH19" s="160"/>
      <c r="HII19" s="160"/>
      <c r="HIJ19" s="160"/>
      <c r="HIK19" s="160"/>
      <c r="HIL19" s="160"/>
      <c r="HIM19" s="160"/>
      <c r="HIN19" s="160"/>
      <c r="HIO19" s="160"/>
      <c r="HIP19" s="160"/>
      <c r="HIQ19" s="160"/>
      <c r="HIR19" s="160"/>
      <c r="HIS19" s="160"/>
      <c r="HIT19" s="160"/>
      <c r="HIU19" s="160"/>
      <c r="HIV19" s="160"/>
      <c r="HIW19" s="160"/>
      <c r="HIX19" s="160"/>
      <c r="HIY19" s="160"/>
      <c r="HIZ19" s="160"/>
      <c r="HJA19" s="160"/>
      <c r="HJB19" s="160"/>
      <c r="HJC19" s="160"/>
      <c r="HJD19" s="160"/>
      <c r="HJE19" s="160"/>
      <c r="HJF19" s="160"/>
      <c r="HJG19" s="160"/>
      <c r="HJH19" s="160"/>
      <c r="HJI19" s="160"/>
      <c r="HJJ19" s="160"/>
      <c r="HJK19" s="160"/>
      <c r="HJL19" s="160"/>
      <c r="HJM19" s="160"/>
      <c r="HJN19" s="160"/>
      <c r="HJO19" s="160"/>
      <c r="HJP19" s="160"/>
      <c r="HJQ19" s="160"/>
      <c r="HJR19" s="160"/>
      <c r="HJS19" s="160"/>
      <c r="HJT19" s="160"/>
      <c r="HJU19" s="160"/>
      <c r="HJV19" s="160"/>
      <c r="HJW19" s="160"/>
      <c r="HJX19" s="160"/>
      <c r="HJY19" s="160"/>
      <c r="HJZ19" s="160"/>
      <c r="HKA19" s="160"/>
      <c r="HKB19" s="160"/>
      <c r="HKC19" s="160"/>
      <c r="HKD19" s="160"/>
      <c r="HKE19" s="160"/>
      <c r="HKF19" s="160"/>
      <c r="HKG19" s="160"/>
      <c r="HKH19" s="160"/>
      <c r="HKI19" s="160"/>
      <c r="HKJ19" s="160"/>
      <c r="HKK19" s="160"/>
      <c r="HKL19" s="160"/>
      <c r="HKM19" s="160"/>
      <c r="HKN19" s="160"/>
      <c r="HKO19" s="160"/>
      <c r="HKP19" s="160"/>
      <c r="HKQ19" s="160"/>
      <c r="HKR19" s="160"/>
      <c r="HKS19" s="160"/>
      <c r="HKT19" s="160"/>
      <c r="HKU19" s="160"/>
      <c r="HKV19" s="160"/>
      <c r="HKW19" s="160"/>
      <c r="HKX19" s="160"/>
      <c r="HKY19" s="160"/>
      <c r="HKZ19" s="160"/>
      <c r="HLA19" s="160"/>
      <c r="HLB19" s="160"/>
      <c r="HLC19" s="160"/>
      <c r="HLD19" s="160"/>
      <c r="HLE19" s="160"/>
      <c r="HLF19" s="160"/>
      <c r="HLG19" s="160"/>
      <c r="HLH19" s="160"/>
      <c r="HLI19" s="160"/>
      <c r="HLJ19" s="160"/>
      <c r="HLK19" s="160"/>
      <c r="HLL19" s="160"/>
      <c r="HLM19" s="160"/>
      <c r="HLN19" s="160"/>
      <c r="HLO19" s="160"/>
      <c r="HLP19" s="160"/>
      <c r="HLQ19" s="160"/>
      <c r="HLR19" s="160"/>
      <c r="HLS19" s="160"/>
      <c r="HLT19" s="160"/>
      <c r="HLU19" s="160"/>
      <c r="HLV19" s="160"/>
      <c r="HLW19" s="160"/>
      <c r="HLX19" s="160"/>
      <c r="HLY19" s="160"/>
      <c r="HLZ19" s="160"/>
      <c r="HMA19" s="160"/>
      <c r="HMB19" s="160"/>
      <c r="HMC19" s="160"/>
      <c r="HMD19" s="160"/>
      <c r="HME19" s="160"/>
      <c r="HMF19" s="160"/>
      <c r="HMG19" s="160"/>
      <c r="HMH19" s="160"/>
      <c r="HMI19" s="160"/>
      <c r="HMJ19" s="160"/>
      <c r="HMK19" s="160"/>
      <c r="HML19" s="160"/>
      <c r="HMM19" s="160"/>
      <c r="HMN19" s="160"/>
      <c r="HMO19" s="160"/>
      <c r="HMP19" s="160"/>
      <c r="HMQ19" s="160"/>
      <c r="HMR19" s="160"/>
      <c r="HMS19" s="160"/>
      <c r="HMT19" s="160"/>
      <c r="HMU19" s="160"/>
      <c r="HMV19" s="160"/>
      <c r="HMW19" s="160"/>
      <c r="HMX19" s="160"/>
      <c r="HMY19" s="160"/>
      <c r="HMZ19" s="160"/>
      <c r="HNA19" s="160"/>
      <c r="HNB19" s="160"/>
      <c r="HNC19" s="160"/>
      <c r="HND19" s="160"/>
      <c r="HNE19" s="160"/>
      <c r="HNF19" s="160"/>
      <c r="HNG19" s="160"/>
      <c r="HNH19" s="160"/>
      <c r="HNI19" s="160"/>
      <c r="HNJ19" s="160"/>
      <c r="HNK19" s="160"/>
      <c r="HNL19" s="160"/>
      <c r="HNM19" s="160"/>
      <c r="HNN19" s="160"/>
      <c r="HNO19" s="160"/>
      <c r="HNP19" s="160"/>
      <c r="HNQ19" s="160"/>
      <c r="HNR19" s="160"/>
      <c r="HNS19" s="160"/>
      <c r="HNT19" s="160"/>
      <c r="HNU19" s="160"/>
      <c r="HNV19" s="160"/>
      <c r="HNW19" s="160"/>
      <c r="HNX19" s="160"/>
      <c r="HNY19" s="160"/>
      <c r="HNZ19" s="160"/>
      <c r="HOA19" s="160"/>
      <c r="HOB19" s="160"/>
      <c r="HOC19" s="160"/>
      <c r="HOD19" s="160"/>
      <c r="HOE19" s="160"/>
      <c r="HOF19" s="160"/>
      <c r="HOG19" s="160"/>
      <c r="HOH19" s="160"/>
      <c r="HOI19" s="160"/>
      <c r="HOJ19" s="160"/>
      <c r="HOK19" s="160"/>
      <c r="HOL19" s="160"/>
      <c r="HOM19" s="160"/>
      <c r="HON19" s="160"/>
      <c r="HOO19" s="160"/>
      <c r="HOP19" s="160"/>
      <c r="HOQ19" s="160"/>
      <c r="HOR19" s="160"/>
      <c r="HOS19" s="160"/>
      <c r="HOT19" s="160"/>
      <c r="HOU19" s="160"/>
      <c r="HOV19" s="160"/>
      <c r="HOW19" s="160"/>
      <c r="HOX19" s="160"/>
      <c r="HOY19" s="160"/>
      <c r="HOZ19" s="160"/>
      <c r="HPA19" s="160"/>
      <c r="HPB19" s="160"/>
      <c r="HPC19" s="160"/>
      <c r="HPD19" s="160"/>
      <c r="HPE19" s="160"/>
      <c r="HPF19" s="160"/>
      <c r="HPG19" s="160"/>
      <c r="HPH19" s="160"/>
      <c r="HPI19" s="160"/>
      <c r="HPJ19" s="160"/>
      <c r="HPK19" s="160"/>
      <c r="HPL19" s="160"/>
      <c r="HPM19" s="160"/>
      <c r="HPN19" s="160"/>
      <c r="HPO19" s="160"/>
      <c r="HPP19" s="160"/>
      <c r="HPQ19" s="160"/>
      <c r="HPR19" s="160"/>
      <c r="HPS19" s="160"/>
      <c r="HPT19" s="160"/>
      <c r="HPU19" s="160"/>
      <c r="HPV19" s="160"/>
      <c r="HPW19" s="160"/>
      <c r="HPX19" s="160"/>
      <c r="HPY19" s="160"/>
      <c r="HPZ19" s="160"/>
      <c r="HQA19" s="160"/>
      <c r="HQB19" s="160"/>
      <c r="HQC19" s="160"/>
      <c r="HQD19" s="160"/>
      <c r="HQE19" s="160"/>
      <c r="HQF19" s="160"/>
      <c r="HQG19" s="160"/>
      <c r="HQH19" s="160"/>
      <c r="HQI19" s="160"/>
      <c r="HQJ19" s="160"/>
      <c r="HQK19" s="160"/>
      <c r="HQL19" s="160"/>
      <c r="HQM19" s="160"/>
      <c r="HQN19" s="160"/>
      <c r="HQO19" s="160"/>
      <c r="HQP19" s="160"/>
      <c r="HQQ19" s="160"/>
      <c r="HQR19" s="160"/>
      <c r="HQS19" s="160"/>
      <c r="HQT19" s="160"/>
      <c r="HQU19" s="160"/>
      <c r="HQV19" s="160"/>
      <c r="HQW19" s="160"/>
      <c r="HQX19" s="160"/>
      <c r="HQY19" s="160"/>
      <c r="HQZ19" s="160"/>
      <c r="HRA19" s="160"/>
      <c r="HRB19" s="160"/>
      <c r="HRC19" s="160"/>
      <c r="HRD19" s="160"/>
      <c r="HRE19" s="160"/>
      <c r="HRF19" s="160"/>
      <c r="HRG19" s="160"/>
      <c r="HRH19" s="160"/>
      <c r="HRI19" s="160"/>
      <c r="HRJ19" s="160"/>
      <c r="HRK19" s="160"/>
      <c r="HRL19" s="160"/>
      <c r="HRM19" s="160"/>
      <c r="HRN19" s="160"/>
      <c r="HRO19" s="160"/>
      <c r="HRP19" s="160"/>
      <c r="HRQ19" s="160"/>
      <c r="HRR19" s="160"/>
      <c r="HRS19" s="160"/>
      <c r="HRT19" s="160"/>
      <c r="HRU19" s="160"/>
      <c r="HRV19" s="160"/>
      <c r="HRW19" s="160"/>
      <c r="HRX19" s="160"/>
      <c r="HRY19" s="160"/>
      <c r="HRZ19" s="160"/>
      <c r="HSA19" s="160"/>
      <c r="HSB19" s="160"/>
      <c r="HSC19" s="160"/>
      <c r="HSD19" s="160"/>
      <c r="HSE19" s="160"/>
      <c r="HSF19" s="160"/>
      <c r="HSG19" s="160"/>
      <c r="HSH19" s="160"/>
      <c r="HSI19" s="160"/>
      <c r="HSJ19" s="160"/>
      <c r="HSK19" s="160"/>
      <c r="HSL19" s="160"/>
      <c r="HSM19" s="160"/>
      <c r="HSN19" s="160"/>
      <c r="HSO19" s="160"/>
      <c r="HSP19" s="160"/>
      <c r="HSQ19" s="160"/>
      <c r="HSR19" s="160"/>
      <c r="HSS19" s="160"/>
      <c r="HST19" s="160"/>
      <c r="HSU19" s="160"/>
      <c r="HSV19" s="160"/>
      <c r="HSW19" s="160"/>
      <c r="HSX19" s="160"/>
      <c r="HSY19" s="160"/>
      <c r="HSZ19" s="160"/>
      <c r="HTA19" s="160"/>
      <c r="HTB19" s="160"/>
      <c r="HTC19" s="160"/>
      <c r="HTD19" s="160"/>
      <c r="HTE19" s="160"/>
      <c r="HTF19" s="160"/>
      <c r="HTG19" s="160"/>
      <c r="HTH19" s="160"/>
      <c r="HTI19" s="160"/>
      <c r="HTJ19" s="160"/>
      <c r="HTK19" s="160"/>
      <c r="HTL19" s="160"/>
      <c r="HTM19" s="160"/>
      <c r="HTN19" s="160"/>
      <c r="HTO19" s="160"/>
      <c r="HTP19" s="160"/>
      <c r="HTQ19" s="160"/>
      <c r="HTR19" s="160"/>
      <c r="HTS19" s="160"/>
      <c r="HTT19" s="160"/>
      <c r="HTU19" s="160"/>
      <c r="HTV19" s="160"/>
      <c r="HTW19" s="160"/>
      <c r="HTX19" s="160"/>
      <c r="HTY19" s="160"/>
      <c r="HTZ19" s="160"/>
      <c r="HUA19" s="160"/>
      <c r="HUB19" s="160"/>
      <c r="HUC19" s="160"/>
      <c r="HUD19" s="160"/>
      <c r="HUE19" s="160"/>
      <c r="HUF19" s="160"/>
      <c r="HUG19" s="160"/>
      <c r="HUH19" s="160"/>
      <c r="HUI19" s="160"/>
      <c r="HUJ19" s="160"/>
      <c r="HUK19" s="160"/>
      <c r="HUL19" s="160"/>
      <c r="HUM19" s="160"/>
      <c r="HUN19" s="160"/>
      <c r="HUO19" s="160"/>
      <c r="HUP19" s="160"/>
      <c r="HUQ19" s="160"/>
      <c r="HUR19" s="160"/>
      <c r="HUS19" s="160"/>
      <c r="HUT19" s="160"/>
      <c r="HUU19" s="160"/>
      <c r="HUV19" s="160"/>
      <c r="HUW19" s="160"/>
      <c r="HUX19" s="160"/>
      <c r="HUY19" s="160"/>
      <c r="HUZ19" s="160"/>
      <c r="HVA19" s="160"/>
      <c r="HVB19" s="160"/>
      <c r="HVC19" s="160"/>
      <c r="HVD19" s="160"/>
      <c r="HVE19" s="160"/>
      <c r="HVF19" s="160"/>
      <c r="HVG19" s="160"/>
      <c r="HVH19" s="160"/>
      <c r="HVI19" s="160"/>
      <c r="HVJ19" s="160"/>
      <c r="HVK19" s="160"/>
      <c r="HVL19" s="160"/>
      <c r="HVM19" s="160"/>
      <c r="HVN19" s="160"/>
      <c r="HVO19" s="160"/>
      <c r="HVP19" s="160"/>
      <c r="HVQ19" s="160"/>
      <c r="HVR19" s="160"/>
      <c r="HVS19" s="160"/>
      <c r="HVT19" s="160"/>
      <c r="HVU19" s="160"/>
      <c r="HVV19" s="160"/>
      <c r="HVW19" s="160"/>
      <c r="HVX19" s="160"/>
      <c r="HVY19" s="160"/>
      <c r="HVZ19" s="160"/>
      <c r="HWA19" s="160"/>
      <c r="HWB19" s="160"/>
      <c r="HWC19" s="160"/>
      <c r="HWD19" s="160"/>
      <c r="HWE19" s="160"/>
      <c r="HWF19" s="160"/>
      <c r="HWG19" s="160"/>
      <c r="HWH19" s="160"/>
      <c r="HWI19" s="160"/>
      <c r="HWJ19" s="160"/>
      <c r="HWK19" s="160"/>
      <c r="HWL19" s="160"/>
      <c r="HWM19" s="160"/>
      <c r="HWN19" s="160"/>
      <c r="HWO19" s="160"/>
      <c r="HWP19" s="160"/>
      <c r="HWQ19" s="160"/>
      <c r="HWR19" s="160"/>
      <c r="HWS19" s="160"/>
      <c r="HWT19" s="160"/>
      <c r="HWU19" s="160"/>
      <c r="HWV19" s="160"/>
      <c r="HWW19" s="160"/>
      <c r="HWX19" s="160"/>
      <c r="HWY19" s="160"/>
      <c r="HWZ19" s="160"/>
      <c r="HXA19" s="160"/>
      <c r="HXB19" s="160"/>
      <c r="HXC19" s="160"/>
      <c r="HXD19" s="160"/>
      <c r="HXE19" s="160"/>
      <c r="HXF19" s="160"/>
      <c r="HXG19" s="160"/>
      <c r="HXH19" s="160"/>
      <c r="HXI19" s="160"/>
      <c r="HXJ19" s="160"/>
      <c r="HXK19" s="160"/>
      <c r="HXL19" s="160"/>
      <c r="HXM19" s="160"/>
      <c r="HXN19" s="160"/>
      <c r="HXO19" s="160"/>
      <c r="HXP19" s="160"/>
      <c r="HXQ19" s="160"/>
      <c r="HXR19" s="160"/>
      <c r="HXS19" s="160"/>
      <c r="HXT19" s="160"/>
      <c r="HXU19" s="160"/>
      <c r="HXV19" s="160"/>
      <c r="HXW19" s="160"/>
      <c r="HXX19" s="160"/>
      <c r="HXY19" s="160"/>
      <c r="HXZ19" s="160"/>
      <c r="HYA19" s="160"/>
      <c r="HYB19" s="160"/>
      <c r="HYC19" s="160"/>
      <c r="HYD19" s="160"/>
      <c r="HYE19" s="160"/>
      <c r="HYF19" s="160"/>
      <c r="HYG19" s="160"/>
      <c r="HYH19" s="160"/>
      <c r="HYI19" s="160"/>
      <c r="HYJ19" s="160"/>
      <c r="HYK19" s="160"/>
      <c r="HYL19" s="160"/>
      <c r="HYM19" s="160"/>
      <c r="HYN19" s="160"/>
      <c r="HYO19" s="160"/>
      <c r="HYP19" s="160"/>
      <c r="HYQ19" s="160"/>
      <c r="HYR19" s="160"/>
      <c r="HYS19" s="160"/>
      <c r="HYT19" s="160"/>
      <c r="HYU19" s="160"/>
      <c r="HYV19" s="160"/>
      <c r="HYW19" s="160"/>
      <c r="HYX19" s="160"/>
      <c r="HYY19" s="160"/>
      <c r="HYZ19" s="160"/>
      <c r="HZA19" s="160"/>
      <c r="HZB19" s="160"/>
      <c r="HZC19" s="160"/>
      <c r="HZD19" s="160"/>
      <c r="HZE19" s="160"/>
      <c r="HZF19" s="160"/>
      <c r="HZG19" s="160"/>
      <c r="HZH19" s="160"/>
      <c r="HZI19" s="160"/>
      <c r="HZJ19" s="160"/>
      <c r="HZK19" s="160"/>
      <c r="HZL19" s="160"/>
      <c r="HZM19" s="160"/>
      <c r="HZN19" s="160"/>
      <c r="HZO19" s="160"/>
      <c r="HZP19" s="160"/>
      <c r="HZQ19" s="160"/>
      <c r="HZR19" s="160"/>
      <c r="HZS19" s="160"/>
      <c r="HZT19" s="160"/>
      <c r="HZU19" s="160"/>
      <c r="HZV19" s="160"/>
      <c r="HZW19" s="160"/>
      <c r="HZX19" s="160"/>
      <c r="HZY19" s="160"/>
      <c r="HZZ19" s="160"/>
      <c r="IAA19" s="160"/>
      <c r="IAB19" s="160"/>
      <c r="IAC19" s="160"/>
      <c r="IAD19" s="160"/>
      <c r="IAE19" s="160"/>
      <c r="IAF19" s="160"/>
      <c r="IAG19" s="160"/>
      <c r="IAH19" s="160"/>
      <c r="IAI19" s="160"/>
      <c r="IAJ19" s="160"/>
      <c r="IAK19" s="160"/>
      <c r="IAL19" s="160"/>
      <c r="IAM19" s="160"/>
      <c r="IAN19" s="160"/>
      <c r="IAO19" s="160"/>
      <c r="IAP19" s="160"/>
      <c r="IAQ19" s="160"/>
      <c r="IAR19" s="160"/>
      <c r="IAS19" s="160"/>
      <c r="IAT19" s="160"/>
      <c r="IAU19" s="160"/>
      <c r="IAV19" s="160"/>
      <c r="IAW19" s="160"/>
      <c r="IAX19" s="160"/>
      <c r="IAY19" s="160"/>
      <c r="IAZ19" s="160"/>
      <c r="IBA19" s="160"/>
      <c r="IBB19" s="160"/>
      <c r="IBC19" s="160"/>
      <c r="IBD19" s="160"/>
      <c r="IBE19" s="160"/>
      <c r="IBF19" s="160"/>
      <c r="IBG19" s="160"/>
      <c r="IBH19" s="160"/>
      <c r="IBI19" s="160"/>
      <c r="IBJ19" s="160"/>
      <c r="IBK19" s="160"/>
      <c r="IBL19" s="160"/>
      <c r="IBM19" s="160"/>
      <c r="IBN19" s="160"/>
      <c r="IBO19" s="160"/>
      <c r="IBP19" s="160"/>
      <c r="IBQ19" s="160"/>
      <c r="IBR19" s="160"/>
      <c r="IBS19" s="160"/>
      <c r="IBT19" s="160"/>
      <c r="IBU19" s="160"/>
      <c r="IBV19" s="160"/>
      <c r="IBW19" s="160"/>
      <c r="IBX19" s="160"/>
      <c r="IBY19" s="160"/>
      <c r="IBZ19" s="160"/>
      <c r="ICA19" s="160"/>
      <c r="ICB19" s="160"/>
      <c r="ICC19" s="160"/>
      <c r="ICD19" s="160"/>
      <c r="ICE19" s="160"/>
      <c r="ICF19" s="160"/>
      <c r="ICG19" s="160"/>
      <c r="ICH19" s="160"/>
      <c r="ICI19" s="160"/>
      <c r="ICJ19" s="160"/>
      <c r="ICK19" s="160"/>
      <c r="ICL19" s="160"/>
      <c r="ICM19" s="160"/>
      <c r="ICN19" s="160"/>
      <c r="ICO19" s="160"/>
      <c r="ICP19" s="160"/>
      <c r="ICQ19" s="160"/>
      <c r="ICR19" s="160"/>
      <c r="ICS19" s="160"/>
      <c r="ICT19" s="160"/>
      <c r="ICU19" s="160"/>
      <c r="ICV19" s="160"/>
      <c r="ICW19" s="160"/>
      <c r="ICX19" s="160"/>
      <c r="ICY19" s="160"/>
      <c r="ICZ19" s="160"/>
      <c r="IDA19" s="160"/>
      <c r="IDB19" s="160"/>
      <c r="IDC19" s="160"/>
      <c r="IDD19" s="160"/>
      <c r="IDE19" s="160"/>
      <c r="IDF19" s="160"/>
      <c r="IDG19" s="160"/>
      <c r="IDH19" s="160"/>
      <c r="IDI19" s="160"/>
      <c r="IDJ19" s="160"/>
      <c r="IDK19" s="160"/>
      <c r="IDL19" s="160"/>
      <c r="IDM19" s="160"/>
      <c r="IDN19" s="160"/>
      <c r="IDO19" s="160"/>
      <c r="IDP19" s="160"/>
      <c r="IDQ19" s="160"/>
      <c r="IDR19" s="160"/>
      <c r="IDS19" s="160"/>
      <c r="IDT19" s="160"/>
      <c r="IDU19" s="160"/>
      <c r="IDV19" s="160"/>
      <c r="IDW19" s="160"/>
      <c r="IDX19" s="160"/>
      <c r="IDY19" s="160"/>
      <c r="IDZ19" s="160"/>
      <c r="IEA19" s="160"/>
      <c r="IEB19" s="160"/>
      <c r="IEC19" s="160"/>
      <c r="IED19" s="160"/>
      <c r="IEE19" s="160"/>
      <c r="IEF19" s="160"/>
      <c r="IEG19" s="160"/>
      <c r="IEH19" s="160"/>
      <c r="IEI19" s="160"/>
      <c r="IEJ19" s="160"/>
      <c r="IEK19" s="160"/>
      <c r="IEL19" s="160"/>
      <c r="IEM19" s="160"/>
      <c r="IEN19" s="160"/>
      <c r="IEO19" s="160"/>
      <c r="IEP19" s="160"/>
      <c r="IEQ19" s="160"/>
      <c r="IER19" s="160"/>
      <c r="IES19" s="160"/>
      <c r="IET19" s="160"/>
      <c r="IEU19" s="160"/>
      <c r="IEV19" s="160"/>
      <c r="IEW19" s="160"/>
      <c r="IEX19" s="160"/>
      <c r="IEY19" s="160"/>
      <c r="IEZ19" s="160"/>
      <c r="IFA19" s="160"/>
      <c r="IFB19" s="160"/>
      <c r="IFC19" s="160"/>
      <c r="IFD19" s="160"/>
      <c r="IFE19" s="160"/>
      <c r="IFF19" s="160"/>
      <c r="IFG19" s="160"/>
      <c r="IFH19" s="160"/>
      <c r="IFI19" s="160"/>
      <c r="IFJ19" s="160"/>
      <c r="IFK19" s="160"/>
      <c r="IFL19" s="160"/>
      <c r="IFM19" s="160"/>
      <c r="IFN19" s="160"/>
      <c r="IFO19" s="160"/>
      <c r="IFP19" s="160"/>
      <c r="IFQ19" s="160"/>
      <c r="IFR19" s="160"/>
      <c r="IFS19" s="160"/>
      <c r="IFT19" s="160"/>
      <c r="IFU19" s="160"/>
      <c r="IFV19" s="160"/>
      <c r="IFW19" s="160"/>
      <c r="IFX19" s="160"/>
      <c r="IFY19" s="160"/>
      <c r="IFZ19" s="160"/>
      <c r="IGA19" s="160"/>
      <c r="IGB19" s="160"/>
      <c r="IGC19" s="160"/>
      <c r="IGD19" s="160"/>
      <c r="IGE19" s="160"/>
      <c r="IGF19" s="160"/>
      <c r="IGG19" s="160"/>
      <c r="IGH19" s="160"/>
      <c r="IGI19" s="160"/>
      <c r="IGJ19" s="160"/>
      <c r="IGK19" s="160"/>
      <c r="IGL19" s="160"/>
      <c r="IGM19" s="160"/>
      <c r="IGN19" s="160"/>
      <c r="IGO19" s="160"/>
      <c r="IGP19" s="160"/>
      <c r="IGQ19" s="160"/>
      <c r="IGR19" s="160"/>
      <c r="IGS19" s="160"/>
      <c r="IGT19" s="160"/>
      <c r="IGU19" s="160"/>
      <c r="IGV19" s="160"/>
      <c r="IGW19" s="160"/>
      <c r="IGX19" s="160"/>
      <c r="IGY19" s="160"/>
      <c r="IGZ19" s="160"/>
      <c r="IHA19" s="160"/>
      <c r="IHB19" s="160"/>
      <c r="IHC19" s="160"/>
      <c r="IHD19" s="160"/>
      <c r="IHE19" s="160"/>
      <c r="IHF19" s="160"/>
      <c r="IHG19" s="160"/>
      <c r="IHH19" s="160"/>
      <c r="IHI19" s="160"/>
      <c r="IHJ19" s="160"/>
      <c r="IHK19" s="160"/>
      <c r="IHL19" s="160"/>
      <c r="IHM19" s="160"/>
      <c r="IHN19" s="160"/>
      <c r="IHO19" s="160"/>
      <c r="IHP19" s="160"/>
      <c r="IHQ19" s="160"/>
      <c r="IHR19" s="160"/>
      <c r="IHS19" s="160"/>
      <c r="IHT19" s="160"/>
      <c r="IHU19" s="160"/>
      <c r="IHV19" s="160"/>
      <c r="IHW19" s="160"/>
      <c r="IHX19" s="160"/>
      <c r="IHY19" s="160"/>
      <c r="IHZ19" s="160"/>
      <c r="IIA19" s="160"/>
      <c r="IIB19" s="160"/>
      <c r="IIC19" s="160"/>
      <c r="IID19" s="160"/>
      <c r="IIE19" s="160"/>
      <c r="IIF19" s="160"/>
      <c r="IIG19" s="160"/>
      <c r="IIH19" s="160"/>
      <c r="III19" s="160"/>
      <c r="IIJ19" s="160"/>
      <c r="IIK19" s="160"/>
      <c r="IIL19" s="160"/>
      <c r="IIM19" s="160"/>
      <c r="IIN19" s="160"/>
      <c r="IIO19" s="160"/>
      <c r="IIP19" s="160"/>
      <c r="IIQ19" s="160"/>
      <c r="IIR19" s="160"/>
      <c r="IIS19" s="160"/>
      <c r="IIT19" s="160"/>
      <c r="IIU19" s="160"/>
      <c r="IIV19" s="160"/>
      <c r="IIW19" s="160"/>
      <c r="IIX19" s="160"/>
      <c r="IIY19" s="160"/>
      <c r="IIZ19" s="160"/>
      <c r="IJA19" s="160"/>
      <c r="IJB19" s="160"/>
      <c r="IJC19" s="160"/>
      <c r="IJD19" s="160"/>
      <c r="IJE19" s="160"/>
      <c r="IJF19" s="160"/>
      <c r="IJG19" s="160"/>
      <c r="IJH19" s="160"/>
      <c r="IJI19" s="160"/>
      <c r="IJJ19" s="160"/>
      <c r="IJK19" s="160"/>
      <c r="IJL19" s="160"/>
      <c r="IJM19" s="160"/>
      <c r="IJN19" s="160"/>
      <c r="IJO19" s="160"/>
      <c r="IJP19" s="160"/>
      <c r="IJQ19" s="160"/>
      <c r="IJR19" s="160"/>
      <c r="IJS19" s="160"/>
      <c r="IJT19" s="160"/>
      <c r="IJU19" s="160"/>
      <c r="IJV19" s="160"/>
      <c r="IJW19" s="160"/>
      <c r="IJX19" s="160"/>
      <c r="IJY19" s="160"/>
      <c r="IJZ19" s="160"/>
      <c r="IKA19" s="160"/>
      <c r="IKB19" s="160"/>
      <c r="IKC19" s="160"/>
      <c r="IKD19" s="160"/>
      <c r="IKE19" s="160"/>
      <c r="IKF19" s="160"/>
      <c r="IKG19" s="160"/>
      <c r="IKH19" s="160"/>
      <c r="IKI19" s="160"/>
      <c r="IKJ19" s="160"/>
      <c r="IKK19" s="160"/>
      <c r="IKL19" s="160"/>
      <c r="IKM19" s="160"/>
      <c r="IKN19" s="160"/>
      <c r="IKO19" s="160"/>
      <c r="IKP19" s="160"/>
      <c r="IKQ19" s="160"/>
      <c r="IKR19" s="160"/>
      <c r="IKS19" s="160"/>
      <c r="IKT19" s="160"/>
      <c r="IKU19" s="160"/>
      <c r="IKV19" s="160"/>
      <c r="IKW19" s="160"/>
      <c r="IKX19" s="160"/>
      <c r="IKY19" s="160"/>
      <c r="IKZ19" s="160"/>
      <c r="ILA19" s="160"/>
      <c r="ILB19" s="160"/>
      <c r="ILC19" s="160"/>
      <c r="ILD19" s="160"/>
      <c r="ILE19" s="160"/>
      <c r="ILF19" s="160"/>
      <c r="ILG19" s="160"/>
      <c r="ILH19" s="160"/>
      <c r="ILI19" s="160"/>
      <c r="ILJ19" s="160"/>
      <c r="ILK19" s="160"/>
      <c r="ILL19" s="160"/>
      <c r="ILM19" s="160"/>
      <c r="ILN19" s="160"/>
      <c r="ILO19" s="160"/>
      <c r="ILP19" s="160"/>
      <c r="ILQ19" s="160"/>
      <c r="ILR19" s="160"/>
      <c r="ILS19" s="160"/>
      <c r="ILT19" s="160"/>
      <c r="ILU19" s="160"/>
      <c r="ILV19" s="160"/>
      <c r="ILW19" s="160"/>
      <c r="ILX19" s="160"/>
      <c r="ILY19" s="160"/>
      <c r="ILZ19" s="160"/>
      <c r="IMA19" s="160"/>
      <c r="IMB19" s="160"/>
      <c r="IMC19" s="160"/>
      <c r="IMD19" s="160"/>
      <c r="IME19" s="160"/>
      <c r="IMF19" s="160"/>
      <c r="IMG19" s="160"/>
      <c r="IMH19" s="160"/>
      <c r="IMI19" s="160"/>
      <c r="IMJ19" s="160"/>
      <c r="IMK19" s="160"/>
      <c r="IML19" s="160"/>
      <c r="IMM19" s="160"/>
      <c r="IMN19" s="160"/>
      <c r="IMO19" s="160"/>
      <c r="IMP19" s="160"/>
      <c r="IMQ19" s="160"/>
      <c r="IMR19" s="160"/>
      <c r="IMS19" s="160"/>
      <c r="IMT19" s="160"/>
      <c r="IMU19" s="160"/>
      <c r="IMV19" s="160"/>
      <c r="IMW19" s="160"/>
      <c r="IMX19" s="160"/>
      <c r="IMY19" s="160"/>
      <c r="IMZ19" s="160"/>
      <c r="INA19" s="160"/>
      <c r="INB19" s="160"/>
      <c r="INC19" s="160"/>
      <c r="IND19" s="160"/>
      <c r="INE19" s="160"/>
      <c r="INF19" s="160"/>
      <c r="ING19" s="160"/>
      <c r="INH19" s="160"/>
      <c r="INI19" s="160"/>
      <c r="INJ19" s="160"/>
      <c r="INK19" s="160"/>
      <c r="INL19" s="160"/>
      <c r="INM19" s="160"/>
      <c r="INN19" s="160"/>
      <c r="INO19" s="160"/>
      <c r="INP19" s="160"/>
      <c r="INQ19" s="160"/>
      <c r="INR19" s="160"/>
      <c r="INS19" s="160"/>
      <c r="INT19" s="160"/>
      <c r="INU19" s="160"/>
      <c r="INV19" s="160"/>
      <c r="INW19" s="160"/>
      <c r="INX19" s="160"/>
      <c r="INY19" s="160"/>
      <c r="INZ19" s="160"/>
      <c r="IOA19" s="160"/>
      <c r="IOB19" s="160"/>
      <c r="IOC19" s="160"/>
      <c r="IOD19" s="160"/>
      <c r="IOE19" s="160"/>
      <c r="IOF19" s="160"/>
      <c r="IOG19" s="160"/>
      <c r="IOH19" s="160"/>
      <c r="IOI19" s="160"/>
      <c r="IOJ19" s="160"/>
      <c r="IOK19" s="160"/>
      <c r="IOL19" s="160"/>
      <c r="IOM19" s="160"/>
      <c r="ION19" s="160"/>
      <c r="IOO19" s="160"/>
      <c r="IOP19" s="160"/>
      <c r="IOQ19" s="160"/>
      <c r="IOR19" s="160"/>
      <c r="IOS19" s="160"/>
      <c r="IOT19" s="160"/>
      <c r="IOU19" s="160"/>
      <c r="IOV19" s="160"/>
      <c r="IOW19" s="160"/>
      <c r="IOX19" s="160"/>
      <c r="IOY19" s="160"/>
      <c r="IOZ19" s="160"/>
      <c r="IPA19" s="160"/>
      <c r="IPB19" s="160"/>
      <c r="IPC19" s="160"/>
      <c r="IPD19" s="160"/>
      <c r="IPE19" s="160"/>
      <c r="IPF19" s="160"/>
      <c r="IPG19" s="160"/>
      <c r="IPH19" s="160"/>
      <c r="IPI19" s="160"/>
      <c r="IPJ19" s="160"/>
      <c r="IPK19" s="160"/>
      <c r="IPL19" s="160"/>
      <c r="IPM19" s="160"/>
      <c r="IPN19" s="160"/>
      <c r="IPO19" s="160"/>
      <c r="IPP19" s="160"/>
      <c r="IPQ19" s="160"/>
      <c r="IPR19" s="160"/>
      <c r="IPS19" s="160"/>
      <c r="IPT19" s="160"/>
      <c r="IPU19" s="160"/>
      <c r="IPV19" s="160"/>
      <c r="IPW19" s="160"/>
      <c r="IPX19" s="160"/>
      <c r="IPY19" s="160"/>
      <c r="IPZ19" s="160"/>
      <c r="IQA19" s="160"/>
      <c r="IQB19" s="160"/>
      <c r="IQC19" s="160"/>
      <c r="IQD19" s="160"/>
      <c r="IQE19" s="160"/>
      <c r="IQF19" s="160"/>
      <c r="IQG19" s="160"/>
      <c r="IQH19" s="160"/>
      <c r="IQI19" s="160"/>
      <c r="IQJ19" s="160"/>
      <c r="IQK19" s="160"/>
      <c r="IQL19" s="160"/>
      <c r="IQM19" s="160"/>
      <c r="IQN19" s="160"/>
      <c r="IQO19" s="160"/>
      <c r="IQP19" s="160"/>
      <c r="IQQ19" s="160"/>
      <c r="IQR19" s="160"/>
      <c r="IQS19" s="160"/>
      <c r="IQT19" s="160"/>
      <c r="IQU19" s="160"/>
      <c r="IQV19" s="160"/>
      <c r="IQW19" s="160"/>
      <c r="IQX19" s="160"/>
      <c r="IQY19" s="160"/>
      <c r="IQZ19" s="160"/>
      <c r="IRA19" s="160"/>
      <c r="IRB19" s="160"/>
      <c r="IRC19" s="160"/>
      <c r="IRD19" s="160"/>
      <c r="IRE19" s="160"/>
      <c r="IRF19" s="160"/>
      <c r="IRG19" s="160"/>
      <c r="IRH19" s="160"/>
      <c r="IRI19" s="160"/>
      <c r="IRJ19" s="160"/>
      <c r="IRK19" s="160"/>
      <c r="IRL19" s="160"/>
      <c r="IRM19" s="160"/>
      <c r="IRN19" s="160"/>
      <c r="IRO19" s="160"/>
      <c r="IRP19" s="160"/>
      <c r="IRQ19" s="160"/>
      <c r="IRR19" s="160"/>
      <c r="IRS19" s="160"/>
      <c r="IRT19" s="160"/>
      <c r="IRU19" s="160"/>
      <c r="IRV19" s="160"/>
      <c r="IRW19" s="160"/>
      <c r="IRX19" s="160"/>
      <c r="IRY19" s="160"/>
      <c r="IRZ19" s="160"/>
      <c r="ISA19" s="160"/>
      <c r="ISB19" s="160"/>
      <c r="ISC19" s="160"/>
      <c r="ISD19" s="160"/>
      <c r="ISE19" s="160"/>
      <c r="ISF19" s="160"/>
      <c r="ISG19" s="160"/>
      <c r="ISH19" s="160"/>
      <c r="ISI19" s="160"/>
      <c r="ISJ19" s="160"/>
      <c r="ISK19" s="160"/>
      <c r="ISL19" s="160"/>
      <c r="ISM19" s="160"/>
      <c r="ISN19" s="160"/>
      <c r="ISO19" s="160"/>
      <c r="ISP19" s="160"/>
      <c r="ISQ19" s="160"/>
      <c r="ISR19" s="160"/>
      <c r="ISS19" s="160"/>
      <c r="IST19" s="160"/>
      <c r="ISU19" s="160"/>
      <c r="ISV19" s="160"/>
      <c r="ISW19" s="160"/>
      <c r="ISX19" s="160"/>
      <c r="ISY19" s="160"/>
      <c r="ISZ19" s="160"/>
      <c r="ITA19" s="160"/>
      <c r="ITB19" s="160"/>
      <c r="ITC19" s="160"/>
      <c r="ITD19" s="160"/>
      <c r="ITE19" s="160"/>
      <c r="ITF19" s="160"/>
      <c r="ITG19" s="160"/>
      <c r="ITH19" s="160"/>
      <c r="ITI19" s="160"/>
      <c r="ITJ19" s="160"/>
      <c r="ITK19" s="160"/>
      <c r="ITL19" s="160"/>
      <c r="ITM19" s="160"/>
      <c r="ITN19" s="160"/>
      <c r="ITO19" s="160"/>
      <c r="ITP19" s="160"/>
      <c r="ITQ19" s="160"/>
      <c r="ITR19" s="160"/>
      <c r="ITS19" s="160"/>
      <c r="ITT19" s="160"/>
      <c r="ITU19" s="160"/>
      <c r="ITV19" s="160"/>
      <c r="ITW19" s="160"/>
      <c r="ITX19" s="160"/>
      <c r="ITY19" s="160"/>
      <c r="ITZ19" s="160"/>
      <c r="IUA19" s="160"/>
      <c r="IUB19" s="160"/>
      <c r="IUC19" s="160"/>
      <c r="IUD19" s="160"/>
      <c r="IUE19" s="160"/>
      <c r="IUF19" s="160"/>
      <c r="IUG19" s="160"/>
      <c r="IUH19" s="160"/>
      <c r="IUI19" s="160"/>
      <c r="IUJ19" s="160"/>
      <c r="IUK19" s="160"/>
      <c r="IUL19" s="160"/>
      <c r="IUM19" s="160"/>
      <c r="IUN19" s="160"/>
      <c r="IUO19" s="160"/>
      <c r="IUP19" s="160"/>
      <c r="IUQ19" s="160"/>
      <c r="IUR19" s="160"/>
      <c r="IUS19" s="160"/>
      <c r="IUT19" s="160"/>
      <c r="IUU19" s="160"/>
      <c r="IUV19" s="160"/>
      <c r="IUW19" s="160"/>
      <c r="IUX19" s="160"/>
      <c r="IUY19" s="160"/>
      <c r="IUZ19" s="160"/>
      <c r="IVA19" s="160"/>
      <c r="IVB19" s="160"/>
      <c r="IVC19" s="160"/>
      <c r="IVD19" s="160"/>
      <c r="IVE19" s="160"/>
      <c r="IVF19" s="160"/>
      <c r="IVG19" s="160"/>
      <c r="IVH19" s="160"/>
      <c r="IVI19" s="160"/>
      <c r="IVJ19" s="160"/>
      <c r="IVK19" s="160"/>
      <c r="IVL19" s="160"/>
      <c r="IVM19" s="160"/>
      <c r="IVN19" s="160"/>
      <c r="IVO19" s="160"/>
      <c r="IVP19" s="160"/>
      <c r="IVQ19" s="160"/>
      <c r="IVR19" s="160"/>
      <c r="IVS19" s="160"/>
      <c r="IVT19" s="160"/>
      <c r="IVU19" s="160"/>
      <c r="IVV19" s="160"/>
      <c r="IVW19" s="160"/>
      <c r="IVX19" s="160"/>
      <c r="IVY19" s="160"/>
      <c r="IVZ19" s="160"/>
      <c r="IWA19" s="160"/>
      <c r="IWB19" s="160"/>
      <c r="IWC19" s="160"/>
      <c r="IWD19" s="160"/>
      <c r="IWE19" s="160"/>
      <c r="IWF19" s="160"/>
      <c r="IWG19" s="160"/>
      <c r="IWH19" s="160"/>
      <c r="IWI19" s="160"/>
      <c r="IWJ19" s="160"/>
      <c r="IWK19" s="160"/>
      <c r="IWL19" s="160"/>
      <c r="IWM19" s="160"/>
      <c r="IWN19" s="160"/>
      <c r="IWO19" s="160"/>
      <c r="IWP19" s="160"/>
      <c r="IWQ19" s="160"/>
      <c r="IWR19" s="160"/>
      <c r="IWS19" s="160"/>
      <c r="IWT19" s="160"/>
      <c r="IWU19" s="160"/>
      <c r="IWV19" s="160"/>
      <c r="IWW19" s="160"/>
      <c r="IWX19" s="160"/>
      <c r="IWY19" s="160"/>
      <c r="IWZ19" s="160"/>
      <c r="IXA19" s="160"/>
      <c r="IXB19" s="160"/>
      <c r="IXC19" s="160"/>
      <c r="IXD19" s="160"/>
      <c r="IXE19" s="160"/>
      <c r="IXF19" s="160"/>
      <c r="IXG19" s="160"/>
      <c r="IXH19" s="160"/>
      <c r="IXI19" s="160"/>
      <c r="IXJ19" s="160"/>
      <c r="IXK19" s="160"/>
      <c r="IXL19" s="160"/>
      <c r="IXM19" s="160"/>
      <c r="IXN19" s="160"/>
      <c r="IXO19" s="160"/>
      <c r="IXP19" s="160"/>
      <c r="IXQ19" s="160"/>
      <c r="IXR19" s="160"/>
      <c r="IXS19" s="160"/>
      <c r="IXT19" s="160"/>
      <c r="IXU19" s="160"/>
      <c r="IXV19" s="160"/>
      <c r="IXW19" s="160"/>
      <c r="IXX19" s="160"/>
      <c r="IXY19" s="160"/>
      <c r="IXZ19" s="160"/>
      <c r="IYA19" s="160"/>
      <c r="IYB19" s="160"/>
      <c r="IYC19" s="160"/>
      <c r="IYD19" s="160"/>
      <c r="IYE19" s="160"/>
      <c r="IYF19" s="160"/>
      <c r="IYG19" s="160"/>
      <c r="IYH19" s="160"/>
      <c r="IYI19" s="160"/>
      <c r="IYJ19" s="160"/>
      <c r="IYK19" s="160"/>
      <c r="IYL19" s="160"/>
      <c r="IYM19" s="160"/>
      <c r="IYN19" s="160"/>
      <c r="IYO19" s="160"/>
      <c r="IYP19" s="160"/>
      <c r="IYQ19" s="160"/>
      <c r="IYR19" s="160"/>
      <c r="IYS19" s="160"/>
      <c r="IYT19" s="160"/>
      <c r="IYU19" s="160"/>
      <c r="IYV19" s="160"/>
      <c r="IYW19" s="160"/>
      <c r="IYX19" s="160"/>
      <c r="IYY19" s="160"/>
      <c r="IYZ19" s="160"/>
      <c r="IZA19" s="160"/>
      <c r="IZB19" s="160"/>
      <c r="IZC19" s="160"/>
      <c r="IZD19" s="160"/>
      <c r="IZE19" s="160"/>
      <c r="IZF19" s="160"/>
      <c r="IZG19" s="160"/>
      <c r="IZH19" s="160"/>
      <c r="IZI19" s="160"/>
      <c r="IZJ19" s="160"/>
      <c r="IZK19" s="160"/>
      <c r="IZL19" s="160"/>
      <c r="IZM19" s="160"/>
      <c r="IZN19" s="160"/>
      <c r="IZO19" s="160"/>
      <c r="IZP19" s="160"/>
      <c r="IZQ19" s="160"/>
      <c r="IZR19" s="160"/>
      <c r="IZS19" s="160"/>
      <c r="IZT19" s="160"/>
      <c r="IZU19" s="160"/>
      <c r="IZV19" s="160"/>
      <c r="IZW19" s="160"/>
      <c r="IZX19" s="160"/>
      <c r="IZY19" s="160"/>
      <c r="IZZ19" s="160"/>
      <c r="JAA19" s="160"/>
      <c r="JAB19" s="160"/>
      <c r="JAC19" s="160"/>
      <c r="JAD19" s="160"/>
      <c r="JAE19" s="160"/>
      <c r="JAF19" s="160"/>
      <c r="JAG19" s="160"/>
      <c r="JAH19" s="160"/>
      <c r="JAI19" s="160"/>
      <c r="JAJ19" s="160"/>
      <c r="JAK19" s="160"/>
      <c r="JAL19" s="160"/>
      <c r="JAM19" s="160"/>
      <c r="JAN19" s="160"/>
      <c r="JAO19" s="160"/>
      <c r="JAP19" s="160"/>
      <c r="JAQ19" s="160"/>
      <c r="JAR19" s="160"/>
      <c r="JAS19" s="160"/>
      <c r="JAT19" s="160"/>
      <c r="JAU19" s="160"/>
      <c r="JAV19" s="160"/>
      <c r="JAW19" s="160"/>
      <c r="JAX19" s="160"/>
      <c r="JAY19" s="160"/>
      <c r="JAZ19" s="160"/>
      <c r="JBA19" s="160"/>
      <c r="JBB19" s="160"/>
      <c r="JBC19" s="160"/>
      <c r="JBD19" s="160"/>
      <c r="JBE19" s="160"/>
      <c r="JBF19" s="160"/>
      <c r="JBG19" s="160"/>
      <c r="JBH19" s="160"/>
      <c r="JBI19" s="160"/>
      <c r="JBJ19" s="160"/>
      <c r="JBK19" s="160"/>
      <c r="JBL19" s="160"/>
      <c r="JBM19" s="160"/>
      <c r="JBN19" s="160"/>
      <c r="JBO19" s="160"/>
      <c r="JBP19" s="160"/>
      <c r="JBQ19" s="160"/>
      <c r="JBR19" s="160"/>
      <c r="JBS19" s="160"/>
      <c r="JBT19" s="160"/>
      <c r="JBU19" s="160"/>
      <c r="JBV19" s="160"/>
      <c r="JBW19" s="160"/>
      <c r="JBX19" s="160"/>
      <c r="JBY19" s="160"/>
      <c r="JBZ19" s="160"/>
      <c r="JCA19" s="160"/>
      <c r="JCB19" s="160"/>
      <c r="JCC19" s="160"/>
      <c r="JCD19" s="160"/>
      <c r="JCE19" s="160"/>
      <c r="JCF19" s="160"/>
      <c r="JCG19" s="160"/>
      <c r="JCH19" s="160"/>
      <c r="JCI19" s="160"/>
      <c r="JCJ19" s="160"/>
      <c r="JCK19" s="160"/>
      <c r="JCL19" s="160"/>
      <c r="JCM19" s="160"/>
      <c r="JCN19" s="160"/>
      <c r="JCO19" s="160"/>
      <c r="JCP19" s="160"/>
      <c r="JCQ19" s="160"/>
      <c r="JCR19" s="160"/>
      <c r="JCS19" s="160"/>
      <c r="JCT19" s="160"/>
      <c r="JCU19" s="160"/>
      <c r="JCV19" s="160"/>
      <c r="JCW19" s="160"/>
      <c r="JCX19" s="160"/>
      <c r="JCY19" s="160"/>
      <c r="JCZ19" s="160"/>
      <c r="JDA19" s="160"/>
      <c r="JDB19" s="160"/>
      <c r="JDC19" s="160"/>
      <c r="JDD19" s="160"/>
      <c r="JDE19" s="160"/>
      <c r="JDF19" s="160"/>
      <c r="JDG19" s="160"/>
      <c r="JDH19" s="160"/>
      <c r="JDI19" s="160"/>
      <c r="JDJ19" s="160"/>
      <c r="JDK19" s="160"/>
      <c r="JDL19" s="160"/>
      <c r="JDM19" s="160"/>
      <c r="JDN19" s="160"/>
      <c r="JDO19" s="160"/>
      <c r="JDP19" s="160"/>
      <c r="JDQ19" s="160"/>
      <c r="JDR19" s="160"/>
      <c r="JDS19" s="160"/>
      <c r="JDT19" s="160"/>
      <c r="JDU19" s="160"/>
      <c r="JDV19" s="160"/>
      <c r="JDW19" s="160"/>
      <c r="JDX19" s="160"/>
      <c r="JDY19" s="160"/>
      <c r="JDZ19" s="160"/>
      <c r="JEA19" s="160"/>
      <c r="JEB19" s="160"/>
      <c r="JEC19" s="160"/>
      <c r="JED19" s="160"/>
      <c r="JEE19" s="160"/>
      <c r="JEF19" s="160"/>
      <c r="JEG19" s="160"/>
      <c r="JEH19" s="160"/>
      <c r="JEI19" s="160"/>
      <c r="JEJ19" s="160"/>
      <c r="JEK19" s="160"/>
      <c r="JEL19" s="160"/>
      <c r="JEM19" s="160"/>
      <c r="JEN19" s="160"/>
      <c r="JEO19" s="160"/>
      <c r="JEP19" s="160"/>
      <c r="JEQ19" s="160"/>
      <c r="JER19" s="160"/>
      <c r="JES19" s="160"/>
      <c r="JET19" s="160"/>
      <c r="JEU19" s="160"/>
      <c r="JEV19" s="160"/>
      <c r="JEW19" s="160"/>
      <c r="JEX19" s="160"/>
      <c r="JEY19" s="160"/>
      <c r="JEZ19" s="160"/>
      <c r="JFA19" s="160"/>
      <c r="JFB19" s="160"/>
      <c r="JFC19" s="160"/>
      <c r="JFD19" s="160"/>
      <c r="JFE19" s="160"/>
      <c r="JFF19" s="160"/>
      <c r="JFG19" s="160"/>
      <c r="JFH19" s="160"/>
      <c r="JFI19" s="160"/>
      <c r="JFJ19" s="160"/>
      <c r="JFK19" s="160"/>
      <c r="JFL19" s="160"/>
      <c r="JFM19" s="160"/>
      <c r="JFN19" s="160"/>
      <c r="JFO19" s="160"/>
      <c r="JFP19" s="160"/>
      <c r="JFQ19" s="160"/>
      <c r="JFR19" s="160"/>
      <c r="JFS19" s="160"/>
      <c r="JFT19" s="160"/>
      <c r="JFU19" s="160"/>
      <c r="JFV19" s="160"/>
      <c r="JFW19" s="160"/>
      <c r="JFX19" s="160"/>
      <c r="JFY19" s="160"/>
      <c r="JFZ19" s="160"/>
      <c r="JGA19" s="160"/>
      <c r="JGB19" s="160"/>
      <c r="JGC19" s="160"/>
      <c r="JGD19" s="160"/>
      <c r="JGE19" s="160"/>
      <c r="JGF19" s="160"/>
      <c r="JGG19" s="160"/>
      <c r="JGH19" s="160"/>
      <c r="JGI19" s="160"/>
      <c r="JGJ19" s="160"/>
      <c r="JGK19" s="160"/>
      <c r="JGL19" s="160"/>
      <c r="JGM19" s="160"/>
      <c r="JGN19" s="160"/>
      <c r="JGO19" s="160"/>
      <c r="JGP19" s="160"/>
      <c r="JGQ19" s="160"/>
      <c r="JGR19" s="160"/>
      <c r="JGS19" s="160"/>
      <c r="JGT19" s="160"/>
      <c r="JGU19" s="160"/>
      <c r="JGV19" s="160"/>
      <c r="JGW19" s="160"/>
      <c r="JGX19" s="160"/>
      <c r="JGY19" s="160"/>
      <c r="JGZ19" s="160"/>
      <c r="JHA19" s="160"/>
      <c r="JHB19" s="160"/>
      <c r="JHC19" s="160"/>
      <c r="JHD19" s="160"/>
      <c r="JHE19" s="160"/>
      <c r="JHF19" s="160"/>
      <c r="JHG19" s="160"/>
      <c r="JHH19" s="160"/>
      <c r="JHI19" s="160"/>
      <c r="JHJ19" s="160"/>
      <c r="JHK19" s="160"/>
      <c r="JHL19" s="160"/>
      <c r="JHM19" s="160"/>
      <c r="JHN19" s="160"/>
      <c r="JHO19" s="160"/>
      <c r="JHP19" s="160"/>
      <c r="JHQ19" s="160"/>
      <c r="JHR19" s="160"/>
      <c r="JHS19" s="160"/>
      <c r="JHT19" s="160"/>
      <c r="JHU19" s="160"/>
      <c r="JHV19" s="160"/>
      <c r="JHW19" s="160"/>
      <c r="JHX19" s="160"/>
      <c r="JHY19" s="160"/>
      <c r="JHZ19" s="160"/>
      <c r="JIA19" s="160"/>
      <c r="JIB19" s="160"/>
      <c r="JIC19" s="160"/>
      <c r="JID19" s="160"/>
      <c r="JIE19" s="160"/>
      <c r="JIF19" s="160"/>
      <c r="JIG19" s="160"/>
      <c r="JIH19" s="160"/>
      <c r="JII19" s="160"/>
      <c r="JIJ19" s="160"/>
      <c r="JIK19" s="160"/>
      <c r="JIL19" s="160"/>
      <c r="JIM19" s="160"/>
      <c r="JIN19" s="160"/>
      <c r="JIO19" s="160"/>
      <c r="JIP19" s="160"/>
      <c r="JIQ19" s="160"/>
      <c r="JIR19" s="160"/>
      <c r="JIS19" s="160"/>
      <c r="JIT19" s="160"/>
      <c r="JIU19" s="160"/>
      <c r="JIV19" s="160"/>
      <c r="JIW19" s="160"/>
      <c r="JIX19" s="160"/>
      <c r="JIY19" s="160"/>
      <c r="JIZ19" s="160"/>
      <c r="JJA19" s="160"/>
      <c r="JJB19" s="160"/>
      <c r="JJC19" s="160"/>
      <c r="JJD19" s="160"/>
      <c r="JJE19" s="160"/>
      <c r="JJF19" s="160"/>
      <c r="JJG19" s="160"/>
      <c r="JJH19" s="160"/>
      <c r="JJI19" s="160"/>
      <c r="JJJ19" s="160"/>
      <c r="JJK19" s="160"/>
      <c r="JJL19" s="160"/>
      <c r="JJM19" s="160"/>
      <c r="JJN19" s="160"/>
      <c r="JJO19" s="160"/>
      <c r="JJP19" s="160"/>
      <c r="JJQ19" s="160"/>
      <c r="JJR19" s="160"/>
      <c r="JJS19" s="160"/>
      <c r="JJT19" s="160"/>
      <c r="JJU19" s="160"/>
      <c r="JJV19" s="160"/>
      <c r="JJW19" s="160"/>
      <c r="JJX19" s="160"/>
      <c r="JJY19" s="160"/>
      <c r="JJZ19" s="160"/>
      <c r="JKA19" s="160"/>
      <c r="JKB19" s="160"/>
      <c r="JKC19" s="160"/>
      <c r="JKD19" s="160"/>
      <c r="JKE19" s="160"/>
      <c r="JKF19" s="160"/>
      <c r="JKG19" s="160"/>
      <c r="JKH19" s="160"/>
      <c r="JKI19" s="160"/>
      <c r="JKJ19" s="160"/>
      <c r="JKK19" s="160"/>
      <c r="JKL19" s="160"/>
      <c r="JKM19" s="160"/>
      <c r="JKN19" s="160"/>
      <c r="JKO19" s="160"/>
      <c r="JKP19" s="160"/>
      <c r="JKQ19" s="160"/>
      <c r="JKR19" s="160"/>
      <c r="JKS19" s="160"/>
      <c r="JKT19" s="160"/>
      <c r="JKU19" s="160"/>
      <c r="JKV19" s="160"/>
      <c r="JKW19" s="160"/>
      <c r="JKX19" s="160"/>
      <c r="JKY19" s="160"/>
      <c r="JKZ19" s="160"/>
      <c r="JLA19" s="160"/>
      <c r="JLB19" s="160"/>
      <c r="JLC19" s="160"/>
      <c r="JLD19" s="160"/>
      <c r="JLE19" s="160"/>
      <c r="JLF19" s="160"/>
      <c r="JLG19" s="160"/>
      <c r="JLH19" s="160"/>
      <c r="JLI19" s="160"/>
      <c r="JLJ19" s="160"/>
      <c r="JLK19" s="160"/>
      <c r="JLL19" s="160"/>
      <c r="JLM19" s="160"/>
      <c r="JLN19" s="160"/>
      <c r="JLO19" s="160"/>
      <c r="JLP19" s="160"/>
      <c r="JLQ19" s="160"/>
      <c r="JLR19" s="160"/>
      <c r="JLS19" s="160"/>
      <c r="JLT19" s="160"/>
      <c r="JLU19" s="160"/>
      <c r="JLV19" s="160"/>
      <c r="JLW19" s="160"/>
      <c r="JLX19" s="160"/>
      <c r="JLY19" s="160"/>
      <c r="JLZ19" s="160"/>
      <c r="JMA19" s="160"/>
      <c r="JMB19" s="160"/>
      <c r="JMC19" s="160"/>
      <c r="JMD19" s="160"/>
      <c r="JME19" s="160"/>
      <c r="JMF19" s="160"/>
      <c r="JMG19" s="160"/>
      <c r="JMH19" s="160"/>
      <c r="JMI19" s="160"/>
      <c r="JMJ19" s="160"/>
      <c r="JMK19" s="160"/>
      <c r="JML19" s="160"/>
      <c r="JMM19" s="160"/>
      <c r="JMN19" s="160"/>
      <c r="JMO19" s="160"/>
      <c r="JMP19" s="160"/>
      <c r="JMQ19" s="160"/>
      <c r="JMR19" s="160"/>
      <c r="JMS19" s="160"/>
      <c r="JMT19" s="160"/>
      <c r="JMU19" s="160"/>
      <c r="JMV19" s="160"/>
      <c r="JMW19" s="160"/>
      <c r="JMX19" s="160"/>
      <c r="JMY19" s="160"/>
      <c r="JMZ19" s="160"/>
      <c r="JNA19" s="160"/>
      <c r="JNB19" s="160"/>
      <c r="JNC19" s="160"/>
      <c r="JND19" s="160"/>
      <c r="JNE19" s="160"/>
      <c r="JNF19" s="160"/>
      <c r="JNG19" s="160"/>
      <c r="JNH19" s="160"/>
      <c r="JNI19" s="160"/>
      <c r="JNJ19" s="160"/>
      <c r="JNK19" s="160"/>
      <c r="JNL19" s="160"/>
      <c r="JNM19" s="160"/>
      <c r="JNN19" s="160"/>
      <c r="JNO19" s="160"/>
      <c r="JNP19" s="160"/>
      <c r="JNQ19" s="160"/>
      <c r="JNR19" s="160"/>
      <c r="JNS19" s="160"/>
      <c r="JNT19" s="160"/>
      <c r="JNU19" s="160"/>
      <c r="JNV19" s="160"/>
      <c r="JNW19" s="160"/>
      <c r="JNX19" s="160"/>
      <c r="JNY19" s="160"/>
      <c r="JNZ19" s="160"/>
      <c r="JOA19" s="160"/>
      <c r="JOB19" s="160"/>
      <c r="JOC19" s="160"/>
      <c r="JOD19" s="160"/>
      <c r="JOE19" s="160"/>
      <c r="JOF19" s="160"/>
      <c r="JOG19" s="160"/>
      <c r="JOH19" s="160"/>
      <c r="JOI19" s="160"/>
      <c r="JOJ19" s="160"/>
      <c r="JOK19" s="160"/>
      <c r="JOL19" s="160"/>
      <c r="JOM19" s="160"/>
      <c r="JON19" s="160"/>
      <c r="JOO19" s="160"/>
      <c r="JOP19" s="160"/>
      <c r="JOQ19" s="160"/>
      <c r="JOR19" s="160"/>
      <c r="JOS19" s="160"/>
      <c r="JOT19" s="160"/>
      <c r="JOU19" s="160"/>
      <c r="JOV19" s="160"/>
      <c r="JOW19" s="160"/>
      <c r="JOX19" s="160"/>
      <c r="JOY19" s="160"/>
      <c r="JOZ19" s="160"/>
      <c r="JPA19" s="160"/>
      <c r="JPB19" s="160"/>
      <c r="JPC19" s="160"/>
      <c r="JPD19" s="160"/>
      <c r="JPE19" s="160"/>
      <c r="JPF19" s="160"/>
      <c r="JPG19" s="160"/>
      <c r="JPH19" s="160"/>
      <c r="JPI19" s="160"/>
      <c r="JPJ19" s="160"/>
      <c r="JPK19" s="160"/>
      <c r="JPL19" s="160"/>
      <c r="JPM19" s="160"/>
      <c r="JPN19" s="160"/>
      <c r="JPO19" s="160"/>
      <c r="JPP19" s="160"/>
      <c r="JPQ19" s="160"/>
      <c r="JPR19" s="160"/>
      <c r="JPS19" s="160"/>
      <c r="JPT19" s="160"/>
      <c r="JPU19" s="160"/>
      <c r="JPV19" s="160"/>
      <c r="JPW19" s="160"/>
      <c r="JPX19" s="160"/>
      <c r="JPY19" s="160"/>
      <c r="JPZ19" s="160"/>
      <c r="JQA19" s="160"/>
      <c r="JQB19" s="160"/>
      <c r="JQC19" s="160"/>
      <c r="JQD19" s="160"/>
      <c r="JQE19" s="160"/>
      <c r="JQF19" s="160"/>
      <c r="JQG19" s="160"/>
      <c r="JQH19" s="160"/>
      <c r="JQI19" s="160"/>
      <c r="JQJ19" s="160"/>
      <c r="JQK19" s="160"/>
      <c r="JQL19" s="160"/>
      <c r="JQM19" s="160"/>
      <c r="JQN19" s="160"/>
      <c r="JQO19" s="160"/>
      <c r="JQP19" s="160"/>
      <c r="JQQ19" s="160"/>
      <c r="JQR19" s="160"/>
      <c r="JQS19" s="160"/>
      <c r="JQT19" s="160"/>
      <c r="JQU19" s="160"/>
      <c r="JQV19" s="160"/>
      <c r="JQW19" s="160"/>
      <c r="JQX19" s="160"/>
      <c r="JQY19" s="160"/>
      <c r="JQZ19" s="160"/>
      <c r="JRA19" s="160"/>
      <c r="JRB19" s="160"/>
      <c r="JRC19" s="160"/>
      <c r="JRD19" s="160"/>
      <c r="JRE19" s="160"/>
      <c r="JRF19" s="160"/>
      <c r="JRG19" s="160"/>
      <c r="JRH19" s="160"/>
      <c r="JRI19" s="160"/>
      <c r="JRJ19" s="160"/>
      <c r="JRK19" s="160"/>
      <c r="JRL19" s="160"/>
      <c r="JRM19" s="160"/>
      <c r="JRN19" s="160"/>
      <c r="JRO19" s="160"/>
      <c r="JRP19" s="160"/>
      <c r="JRQ19" s="160"/>
      <c r="JRR19" s="160"/>
      <c r="JRS19" s="160"/>
      <c r="JRT19" s="160"/>
      <c r="JRU19" s="160"/>
      <c r="JRV19" s="160"/>
      <c r="JRW19" s="160"/>
      <c r="JRX19" s="160"/>
      <c r="JRY19" s="160"/>
      <c r="JRZ19" s="160"/>
      <c r="JSA19" s="160"/>
      <c r="JSB19" s="160"/>
      <c r="JSC19" s="160"/>
      <c r="JSD19" s="160"/>
      <c r="JSE19" s="160"/>
      <c r="JSF19" s="160"/>
      <c r="JSG19" s="160"/>
      <c r="JSH19" s="160"/>
      <c r="JSI19" s="160"/>
      <c r="JSJ19" s="160"/>
      <c r="JSK19" s="160"/>
      <c r="JSL19" s="160"/>
      <c r="JSM19" s="160"/>
      <c r="JSN19" s="160"/>
      <c r="JSO19" s="160"/>
      <c r="JSP19" s="160"/>
      <c r="JSQ19" s="160"/>
      <c r="JSR19" s="160"/>
      <c r="JSS19" s="160"/>
      <c r="JST19" s="160"/>
      <c r="JSU19" s="160"/>
      <c r="JSV19" s="160"/>
      <c r="JSW19" s="160"/>
      <c r="JSX19" s="160"/>
      <c r="JSY19" s="160"/>
      <c r="JSZ19" s="160"/>
      <c r="JTA19" s="160"/>
      <c r="JTB19" s="160"/>
      <c r="JTC19" s="160"/>
      <c r="JTD19" s="160"/>
      <c r="JTE19" s="160"/>
      <c r="JTF19" s="160"/>
      <c r="JTG19" s="160"/>
      <c r="JTH19" s="160"/>
      <c r="JTI19" s="160"/>
      <c r="JTJ19" s="160"/>
      <c r="JTK19" s="160"/>
      <c r="JTL19" s="160"/>
      <c r="JTM19" s="160"/>
      <c r="JTN19" s="160"/>
      <c r="JTO19" s="160"/>
      <c r="JTP19" s="160"/>
      <c r="JTQ19" s="160"/>
      <c r="JTR19" s="160"/>
      <c r="JTS19" s="160"/>
      <c r="JTT19" s="160"/>
      <c r="JTU19" s="160"/>
      <c r="JTV19" s="160"/>
      <c r="JTW19" s="160"/>
      <c r="JTX19" s="160"/>
      <c r="JTY19" s="160"/>
      <c r="JTZ19" s="160"/>
      <c r="JUA19" s="160"/>
      <c r="JUB19" s="160"/>
      <c r="JUC19" s="160"/>
      <c r="JUD19" s="160"/>
      <c r="JUE19" s="160"/>
      <c r="JUF19" s="160"/>
      <c r="JUG19" s="160"/>
      <c r="JUH19" s="160"/>
      <c r="JUI19" s="160"/>
      <c r="JUJ19" s="160"/>
      <c r="JUK19" s="160"/>
      <c r="JUL19" s="160"/>
      <c r="JUM19" s="160"/>
      <c r="JUN19" s="160"/>
      <c r="JUO19" s="160"/>
      <c r="JUP19" s="160"/>
      <c r="JUQ19" s="160"/>
      <c r="JUR19" s="160"/>
      <c r="JUS19" s="160"/>
      <c r="JUT19" s="160"/>
      <c r="JUU19" s="160"/>
      <c r="JUV19" s="160"/>
      <c r="JUW19" s="160"/>
      <c r="JUX19" s="160"/>
      <c r="JUY19" s="160"/>
      <c r="JUZ19" s="160"/>
      <c r="JVA19" s="160"/>
      <c r="JVB19" s="160"/>
      <c r="JVC19" s="160"/>
      <c r="JVD19" s="160"/>
      <c r="JVE19" s="160"/>
      <c r="JVF19" s="160"/>
      <c r="JVG19" s="160"/>
      <c r="JVH19" s="160"/>
      <c r="JVI19" s="160"/>
      <c r="JVJ19" s="160"/>
      <c r="JVK19" s="160"/>
      <c r="JVL19" s="160"/>
      <c r="JVM19" s="160"/>
      <c r="JVN19" s="160"/>
      <c r="JVO19" s="160"/>
      <c r="JVP19" s="160"/>
      <c r="JVQ19" s="160"/>
      <c r="JVR19" s="160"/>
      <c r="JVS19" s="160"/>
      <c r="JVT19" s="160"/>
      <c r="JVU19" s="160"/>
      <c r="JVV19" s="160"/>
      <c r="JVW19" s="160"/>
      <c r="JVX19" s="160"/>
      <c r="JVY19" s="160"/>
      <c r="JVZ19" s="160"/>
      <c r="JWA19" s="160"/>
      <c r="JWB19" s="160"/>
      <c r="JWC19" s="160"/>
      <c r="JWD19" s="160"/>
      <c r="JWE19" s="160"/>
      <c r="JWF19" s="160"/>
      <c r="JWG19" s="160"/>
      <c r="JWH19" s="160"/>
      <c r="JWI19" s="160"/>
      <c r="JWJ19" s="160"/>
      <c r="JWK19" s="160"/>
      <c r="JWL19" s="160"/>
      <c r="JWM19" s="160"/>
      <c r="JWN19" s="160"/>
      <c r="JWO19" s="160"/>
      <c r="JWP19" s="160"/>
      <c r="JWQ19" s="160"/>
      <c r="JWR19" s="160"/>
      <c r="JWS19" s="160"/>
      <c r="JWT19" s="160"/>
      <c r="JWU19" s="160"/>
      <c r="JWV19" s="160"/>
      <c r="JWW19" s="160"/>
      <c r="JWX19" s="160"/>
      <c r="JWY19" s="160"/>
      <c r="JWZ19" s="160"/>
      <c r="JXA19" s="160"/>
      <c r="JXB19" s="160"/>
      <c r="JXC19" s="160"/>
      <c r="JXD19" s="160"/>
      <c r="JXE19" s="160"/>
      <c r="JXF19" s="160"/>
      <c r="JXG19" s="160"/>
      <c r="JXH19" s="160"/>
      <c r="JXI19" s="160"/>
      <c r="JXJ19" s="160"/>
      <c r="JXK19" s="160"/>
      <c r="JXL19" s="160"/>
      <c r="JXM19" s="160"/>
      <c r="JXN19" s="160"/>
      <c r="JXO19" s="160"/>
      <c r="JXP19" s="160"/>
      <c r="JXQ19" s="160"/>
      <c r="JXR19" s="160"/>
      <c r="JXS19" s="160"/>
      <c r="JXT19" s="160"/>
      <c r="JXU19" s="160"/>
      <c r="JXV19" s="160"/>
      <c r="JXW19" s="160"/>
      <c r="JXX19" s="160"/>
      <c r="JXY19" s="160"/>
      <c r="JXZ19" s="160"/>
      <c r="JYA19" s="160"/>
      <c r="JYB19" s="160"/>
      <c r="JYC19" s="160"/>
      <c r="JYD19" s="160"/>
      <c r="JYE19" s="160"/>
      <c r="JYF19" s="160"/>
      <c r="JYG19" s="160"/>
      <c r="JYH19" s="160"/>
      <c r="JYI19" s="160"/>
      <c r="JYJ19" s="160"/>
      <c r="JYK19" s="160"/>
      <c r="JYL19" s="160"/>
      <c r="JYM19" s="160"/>
      <c r="JYN19" s="160"/>
      <c r="JYO19" s="160"/>
      <c r="JYP19" s="160"/>
      <c r="JYQ19" s="160"/>
      <c r="JYR19" s="160"/>
      <c r="JYS19" s="160"/>
      <c r="JYT19" s="160"/>
      <c r="JYU19" s="160"/>
      <c r="JYV19" s="160"/>
      <c r="JYW19" s="160"/>
      <c r="JYX19" s="160"/>
      <c r="JYY19" s="160"/>
      <c r="JYZ19" s="160"/>
      <c r="JZA19" s="160"/>
      <c r="JZB19" s="160"/>
      <c r="JZC19" s="160"/>
      <c r="JZD19" s="160"/>
      <c r="JZE19" s="160"/>
      <c r="JZF19" s="160"/>
      <c r="JZG19" s="160"/>
      <c r="JZH19" s="160"/>
      <c r="JZI19" s="160"/>
      <c r="JZJ19" s="160"/>
      <c r="JZK19" s="160"/>
      <c r="JZL19" s="160"/>
      <c r="JZM19" s="160"/>
      <c r="JZN19" s="160"/>
      <c r="JZO19" s="160"/>
      <c r="JZP19" s="160"/>
      <c r="JZQ19" s="160"/>
      <c r="JZR19" s="160"/>
      <c r="JZS19" s="160"/>
      <c r="JZT19" s="160"/>
      <c r="JZU19" s="160"/>
      <c r="JZV19" s="160"/>
      <c r="JZW19" s="160"/>
      <c r="JZX19" s="160"/>
      <c r="JZY19" s="160"/>
      <c r="JZZ19" s="160"/>
      <c r="KAA19" s="160"/>
      <c r="KAB19" s="160"/>
      <c r="KAC19" s="160"/>
      <c r="KAD19" s="160"/>
      <c r="KAE19" s="160"/>
      <c r="KAF19" s="160"/>
      <c r="KAG19" s="160"/>
      <c r="KAH19" s="160"/>
      <c r="KAI19" s="160"/>
      <c r="KAJ19" s="160"/>
      <c r="KAK19" s="160"/>
      <c r="KAL19" s="160"/>
      <c r="KAM19" s="160"/>
      <c r="KAN19" s="160"/>
      <c r="KAO19" s="160"/>
      <c r="KAP19" s="160"/>
      <c r="KAQ19" s="160"/>
      <c r="KAR19" s="160"/>
      <c r="KAS19" s="160"/>
      <c r="KAT19" s="160"/>
      <c r="KAU19" s="160"/>
      <c r="KAV19" s="160"/>
      <c r="KAW19" s="160"/>
      <c r="KAX19" s="160"/>
      <c r="KAY19" s="160"/>
      <c r="KAZ19" s="160"/>
      <c r="KBA19" s="160"/>
      <c r="KBB19" s="160"/>
      <c r="KBC19" s="160"/>
      <c r="KBD19" s="160"/>
      <c r="KBE19" s="160"/>
      <c r="KBF19" s="160"/>
      <c r="KBG19" s="160"/>
      <c r="KBH19" s="160"/>
      <c r="KBI19" s="160"/>
      <c r="KBJ19" s="160"/>
      <c r="KBK19" s="160"/>
      <c r="KBL19" s="160"/>
      <c r="KBM19" s="160"/>
      <c r="KBN19" s="160"/>
      <c r="KBO19" s="160"/>
      <c r="KBP19" s="160"/>
      <c r="KBQ19" s="160"/>
      <c r="KBR19" s="160"/>
      <c r="KBS19" s="160"/>
      <c r="KBT19" s="160"/>
      <c r="KBU19" s="160"/>
      <c r="KBV19" s="160"/>
      <c r="KBW19" s="160"/>
      <c r="KBX19" s="160"/>
      <c r="KBY19" s="160"/>
      <c r="KBZ19" s="160"/>
      <c r="KCA19" s="160"/>
      <c r="KCB19" s="160"/>
      <c r="KCC19" s="160"/>
      <c r="KCD19" s="160"/>
      <c r="KCE19" s="160"/>
      <c r="KCF19" s="160"/>
      <c r="KCG19" s="160"/>
      <c r="KCH19" s="160"/>
      <c r="KCI19" s="160"/>
      <c r="KCJ19" s="160"/>
      <c r="KCK19" s="160"/>
      <c r="KCL19" s="160"/>
      <c r="KCM19" s="160"/>
      <c r="KCN19" s="160"/>
      <c r="KCO19" s="160"/>
      <c r="KCP19" s="160"/>
      <c r="KCQ19" s="160"/>
      <c r="KCR19" s="160"/>
      <c r="KCS19" s="160"/>
      <c r="KCT19" s="160"/>
      <c r="KCU19" s="160"/>
      <c r="KCV19" s="160"/>
      <c r="KCW19" s="160"/>
      <c r="KCX19" s="160"/>
      <c r="KCY19" s="160"/>
      <c r="KCZ19" s="160"/>
      <c r="KDA19" s="160"/>
      <c r="KDB19" s="160"/>
      <c r="KDC19" s="160"/>
      <c r="KDD19" s="160"/>
      <c r="KDE19" s="160"/>
      <c r="KDF19" s="160"/>
      <c r="KDG19" s="160"/>
      <c r="KDH19" s="160"/>
      <c r="KDI19" s="160"/>
      <c r="KDJ19" s="160"/>
      <c r="KDK19" s="160"/>
      <c r="KDL19" s="160"/>
      <c r="KDM19" s="160"/>
      <c r="KDN19" s="160"/>
      <c r="KDO19" s="160"/>
      <c r="KDP19" s="160"/>
      <c r="KDQ19" s="160"/>
      <c r="KDR19" s="160"/>
      <c r="KDS19" s="160"/>
      <c r="KDT19" s="160"/>
      <c r="KDU19" s="160"/>
      <c r="KDV19" s="160"/>
      <c r="KDW19" s="160"/>
      <c r="KDX19" s="160"/>
      <c r="KDY19" s="160"/>
      <c r="KDZ19" s="160"/>
      <c r="KEA19" s="160"/>
      <c r="KEB19" s="160"/>
      <c r="KEC19" s="160"/>
      <c r="KED19" s="160"/>
      <c r="KEE19" s="160"/>
      <c r="KEF19" s="160"/>
      <c r="KEG19" s="160"/>
      <c r="KEH19" s="160"/>
      <c r="KEI19" s="160"/>
      <c r="KEJ19" s="160"/>
      <c r="KEK19" s="160"/>
      <c r="KEL19" s="160"/>
      <c r="KEM19" s="160"/>
      <c r="KEN19" s="160"/>
      <c r="KEO19" s="160"/>
      <c r="KEP19" s="160"/>
      <c r="KEQ19" s="160"/>
      <c r="KER19" s="160"/>
      <c r="KES19" s="160"/>
      <c r="KET19" s="160"/>
      <c r="KEU19" s="160"/>
      <c r="KEV19" s="160"/>
      <c r="KEW19" s="160"/>
      <c r="KEX19" s="160"/>
      <c r="KEY19" s="160"/>
      <c r="KEZ19" s="160"/>
      <c r="KFA19" s="160"/>
      <c r="KFB19" s="160"/>
      <c r="KFC19" s="160"/>
      <c r="KFD19" s="160"/>
      <c r="KFE19" s="160"/>
      <c r="KFF19" s="160"/>
      <c r="KFG19" s="160"/>
      <c r="KFH19" s="160"/>
      <c r="KFI19" s="160"/>
      <c r="KFJ19" s="160"/>
      <c r="KFK19" s="160"/>
      <c r="KFL19" s="160"/>
      <c r="KFM19" s="160"/>
      <c r="KFN19" s="160"/>
      <c r="KFO19" s="160"/>
      <c r="KFP19" s="160"/>
      <c r="KFQ19" s="160"/>
      <c r="KFR19" s="160"/>
      <c r="KFS19" s="160"/>
      <c r="KFT19" s="160"/>
      <c r="KFU19" s="160"/>
      <c r="KFV19" s="160"/>
      <c r="KFW19" s="160"/>
      <c r="KFX19" s="160"/>
      <c r="KFY19" s="160"/>
      <c r="KFZ19" s="160"/>
      <c r="KGA19" s="160"/>
      <c r="KGB19" s="160"/>
      <c r="KGC19" s="160"/>
      <c r="KGD19" s="160"/>
      <c r="KGE19" s="160"/>
      <c r="KGF19" s="160"/>
      <c r="KGG19" s="160"/>
      <c r="KGH19" s="160"/>
      <c r="KGI19" s="160"/>
      <c r="KGJ19" s="160"/>
      <c r="KGK19" s="160"/>
      <c r="KGL19" s="160"/>
      <c r="KGM19" s="160"/>
      <c r="KGN19" s="160"/>
      <c r="KGO19" s="160"/>
      <c r="KGP19" s="160"/>
      <c r="KGQ19" s="160"/>
      <c r="KGR19" s="160"/>
      <c r="KGS19" s="160"/>
      <c r="KGT19" s="160"/>
      <c r="KGU19" s="160"/>
      <c r="KGV19" s="160"/>
      <c r="KGW19" s="160"/>
      <c r="KGX19" s="160"/>
      <c r="KGY19" s="160"/>
      <c r="KGZ19" s="160"/>
      <c r="KHA19" s="160"/>
      <c r="KHB19" s="160"/>
      <c r="KHC19" s="160"/>
      <c r="KHD19" s="160"/>
      <c r="KHE19" s="160"/>
      <c r="KHF19" s="160"/>
      <c r="KHG19" s="160"/>
      <c r="KHH19" s="160"/>
      <c r="KHI19" s="160"/>
      <c r="KHJ19" s="160"/>
      <c r="KHK19" s="160"/>
      <c r="KHL19" s="160"/>
      <c r="KHM19" s="160"/>
      <c r="KHN19" s="160"/>
      <c r="KHO19" s="160"/>
      <c r="KHP19" s="160"/>
      <c r="KHQ19" s="160"/>
      <c r="KHR19" s="160"/>
      <c r="KHS19" s="160"/>
      <c r="KHT19" s="160"/>
      <c r="KHU19" s="160"/>
      <c r="KHV19" s="160"/>
      <c r="KHW19" s="160"/>
      <c r="KHX19" s="160"/>
      <c r="KHY19" s="160"/>
      <c r="KHZ19" s="160"/>
      <c r="KIA19" s="160"/>
      <c r="KIB19" s="160"/>
      <c r="KIC19" s="160"/>
      <c r="KID19" s="160"/>
      <c r="KIE19" s="160"/>
      <c r="KIF19" s="160"/>
      <c r="KIG19" s="160"/>
      <c r="KIH19" s="160"/>
      <c r="KII19" s="160"/>
      <c r="KIJ19" s="160"/>
      <c r="KIK19" s="160"/>
      <c r="KIL19" s="160"/>
      <c r="KIM19" s="160"/>
      <c r="KIN19" s="160"/>
      <c r="KIO19" s="160"/>
      <c r="KIP19" s="160"/>
      <c r="KIQ19" s="160"/>
      <c r="KIR19" s="160"/>
      <c r="KIS19" s="160"/>
      <c r="KIT19" s="160"/>
      <c r="KIU19" s="160"/>
      <c r="KIV19" s="160"/>
      <c r="KIW19" s="160"/>
      <c r="KIX19" s="160"/>
      <c r="KIY19" s="160"/>
      <c r="KIZ19" s="160"/>
      <c r="KJA19" s="160"/>
      <c r="KJB19" s="160"/>
      <c r="KJC19" s="160"/>
      <c r="KJD19" s="160"/>
      <c r="KJE19" s="160"/>
      <c r="KJF19" s="160"/>
      <c r="KJG19" s="160"/>
      <c r="KJH19" s="160"/>
      <c r="KJI19" s="160"/>
      <c r="KJJ19" s="160"/>
      <c r="KJK19" s="160"/>
      <c r="KJL19" s="160"/>
      <c r="KJM19" s="160"/>
      <c r="KJN19" s="160"/>
      <c r="KJO19" s="160"/>
      <c r="KJP19" s="160"/>
      <c r="KJQ19" s="160"/>
      <c r="KJR19" s="160"/>
      <c r="KJS19" s="160"/>
      <c r="KJT19" s="160"/>
      <c r="KJU19" s="160"/>
      <c r="KJV19" s="160"/>
      <c r="KJW19" s="160"/>
      <c r="KJX19" s="160"/>
      <c r="KJY19" s="160"/>
      <c r="KJZ19" s="160"/>
      <c r="KKA19" s="160"/>
      <c r="KKB19" s="160"/>
      <c r="KKC19" s="160"/>
      <c r="KKD19" s="160"/>
      <c r="KKE19" s="160"/>
      <c r="KKF19" s="160"/>
      <c r="KKG19" s="160"/>
      <c r="KKH19" s="160"/>
      <c r="KKI19" s="160"/>
      <c r="KKJ19" s="160"/>
      <c r="KKK19" s="160"/>
      <c r="KKL19" s="160"/>
      <c r="KKM19" s="160"/>
      <c r="KKN19" s="160"/>
      <c r="KKO19" s="160"/>
      <c r="KKP19" s="160"/>
      <c r="KKQ19" s="160"/>
      <c r="KKR19" s="160"/>
      <c r="KKS19" s="160"/>
      <c r="KKT19" s="160"/>
      <c r="KKU19" s="160"/>
      <c r="KKV19" s="160"/>
      <c r="KKW19" s="160"/>
      <c r="KKX19" s="160"/>
      <c r="KKY19" s="160"/>
      <c r="KKZ19" s="160"/>
      <c r="KLA19" s="160"/>
      <c r="KLB19" s="160"/>
      <c r="KLC19" s="160"/>
      <c r="KLD19" s="160"/>
      <c r="KLE19" s="160"/>
      <c r="KLF19" s="160"/>
      <c r="KLG19" s="160"/>
      <c r="KLH19" s="160"/>
      <c r="KLI19" s="160"/>
      <c r="KLJ19" s="160"/>
      <c r="KLK19" s="160"/>
      <c r="KLL19" s="160"/>
      <c r="KLM19" s="160"/>
      <c r="KLN19" s="160"/>
      <c r="KLO19" s="160"/>
      <c r="KLP19" s="160"/>
      <c r="KLQ19" s="160"/>
      <c r="KLR19" s="160"/>
      <c r="KLS19" s="160"/>
      <c r="KLT19" s="160"/>
      <c r="KLU19" s="160"/>
      <c r="KLV19" s="160"/>
      <c r="KLW19" s="160"/>
      <c r="KLX19" s="160"/>
      <c r="KLY19" s="160"/>
      <c r="KLZ19" s="160"/>
      <c r="KMA19" s="160"/>
      <c r="KMB19" s="160"/>
      <c r="KMC19" s="160"/>
      <c r="KMD19" s="160"/>
      <c r="KME19" s="160"/>
      <c r="KMF19" s="160"/>
      <c r="KMG19" s="160"/>
      <c r="KMH19" s="160"/>
      <c r="KMI19" s="160"/>
      <c r="KMJ19" s="160"/>
      <c r="KMK19" s="160"/>
      <c r="KML19" s="160"/>
      <c r="KMM19" s="160"/>
      <c r="KMN19" s="160"/>
      <c r="KMO19" s="160"/>
      <c r="KMP19" s="160"/>
      <c r="KMQ19" s="160"/>
      <c r="KMR19" s="160"/>
      <c r="KMS19" s="160"/>
      <c r="KMT19" s="160"/>
      <c r="KMU19" s="160"/>
      <c r="KMV19" s="160"/>
      <c r="KMW19" s="160"/>
      <c r="KMX19" s="160"/>
      <c r="KMY19" s="160"/>
      <c r="KMZ19" s="160"/>
      <c r="KNA19" s="160"/>
      <c r="KNB19" s="160"/>
      <c r="KNC19" s="160"/>
      <c r="KND19" s="160"/>
      <c r="KNE19" s="160"/>
      <c r="KNF19" s="160"/>
      <c r="KNG19" s="160"/>
      <c r="KNH19" s="160"/>
      <c r="KNI19" s="160"/>
      <c r="KNJ19" s="160"/>
      <c r="KNK19" s="160"/>
      <c r="KNL19" s="160"/>
      <c r="KNM19" s="160"/>
      <c r="KNN19" s="160"/>
      <c r="KNO19" s="160"/>
      <c r="KNP19" s="160"/>
      <c r="KNQ19" s="160"/>
      <c r="KNR19" s="160"/>
      <c r="KNS19" s="160"/>
      <c r="KNT19" s="160"/>
      <c r="KNU19" s="160"/>
      <c r="KNV19" s="160"/>
      <c r="KNW19" s="160"/>
      <c r="KNX19" s="160"/>
      <c r="KNY19" s="160"/>
      <c r="KNZ19" s="160"/>
      <c r="KOA19" s="160"/>
      <c r="KOB19" s="160"/>
      <c r="KOC19" s="160"/>
      <c r="KOD19" s="160"/>
      <c r="KOE19" s="160"/>
      <c r="KOF19" s="160"/>
      <c r="KOG19" s="160"/>
      <c r="KOH19" s="160"/>
      <c r="KOI19" s="160"/>
      <c r="KOJ19" s="160"/>
      <c r="KOK19" s="160"/>
      <c r="KOL19" s="160"/>
      <c r="KOM19" s="160"/>
      <c r="KON19" s="160"/>
      <c r="KOO19" s="160"/>
      <c r="KOP19" s="160"/>
      <c r="KOQ19" s="160"/>
      <c r="KOR19" s="160"/>
      <c r="KOS19" s="160"/>
      <c r="KOT19" s="160"/>
      <c r="KOU19" s="160"/>
      <c r="KOV19" s="160"/>
      <c r="KOW19" s="160"/>
      <c r="KOX19" s="160"/>
      <c r="KOY19" s="160"/>
      <c r="KOZ19" s="160"/>
      <c r="KPA19" s="160"/>
      <c r="KPB19" s="160"/>
      <c r="KPC19" s="160"/>
      <c r="KPD19" s="160"/>
      <c r="KPE19" s="160"/>
      <c r="KPF19" s="160"/>
      <c r="KPG19" s="160"/>
      <c r="KPH19" s="160"/>
      <c r="KPI19" s="160"/>
      <c r="KPJ19" s="160"/>
      <c r="KPK19" s="160"/>
      <c r="KPL19" s="160"/>
      <c r="KPM19" s="160"/>
      <c r="KPN19" s="160"/>
      <c r="KPO19" s="160"/>
      <c r="KPP19" s="160"/>
      <c r="KPQ19" s="160"/>
      <c r="KPR19" s="160"/>
      <c r="KPS19" s="160"/>
      <c r="KPT19" s="160"/>
      <c r="KPU19" s="160"/>
      <c r="KPV19" s="160"/>
      <c r="KPW19" s="160"/>
      <c r="KPX19" s="160"/>
      <c r="KPY19" s="160"/>
      <c r="KPZ19" s="160"/>
      <c r="KQA19" s="160"/>
      <c r="KQB19" s="160"/>
      <c r="KQC19" s="160"/>
      <c r="KQD19" s="160"/>
      <c r="KQE19" s="160"/>
      <c r="KQF19" s="160"/>
      <c r="KQG19" s="160"/>
      <c r="KQH19" s="160"/>
      <c r="KQI19" s="160"/>
      <c r="KQJ19" s="160"/>
      <c r="KQK19" s="160"/>
      <c r="KQL19" s="160"/>
      <c r="KQM19" s="160"/>
      <c r="KQN19" s="160"/>
      <c r="KQO19" s="160"/>
      <c r="KQP19" s="160"/>
      <c r="KQQ19" s="160"/>
      <c r="KQR19" s="160"/>
      <c r="KQS19" s="160"/>
      <c r="KQT19" s="160"/>
      <c r="KQU19" s="160"/>
      <c r="KQV19" s="160"/>
      <c r="KQW19" s="160"/>
      <c r="KQX19" s="160"/>
      <c r="KQY19" s="160"/>
      <c r="KQZ19" s="160"/>
      <c r="KRA19" s="160"/>
      <c r="KRB19" s="160"/>
      <c r="KRC19" s="160"/>
      <c r="KRD19" s="160"/>
      <c r="KRE19" s="160"/>
      <c r="KRF19" s="160"/>
      <c r="KRG19" s="160"/>
      <c r="KRH19" s="160"/>
      <c r="KRI19" s="160"/>
      <c r="KRJ19" s="160"/>
      <c r="KRK19" s="160"/>
      <c r="KRL19" s="160"/>
      <c r="KRM19" s="160"/>
      <c r="KRN19" s="160"/>
      <c r="KRO19" s="160"/>
      <c r="KRP19" s="160"/>
      <c r="KRQ19" s="160"/>
      <c r="KRR19" s="160"/>
      <c r="KRS19" s="160"/>
      <c r="KRT19" s="160"/>
      <c r="KRU19" s="160"/>
      <c r="KRV19" s="160"/>
      <c r="KRW19" s="160"/>
      <c r="KRX19" s="160"/>
      <c r="KRY19" s="160"/>
      <c r="KRZ19" s="160"/>
      <c r="KSA19" s="160"/>
      <c r="KSB19" s="160"/>
      <c r="KSC19" s="160"/>
      <c r="KSD19" s="160"/>
      <c r="KSE19" s="160"/>
      <c r="KSF19" s="160"/>
      <c r="KSG19" s="160"/>
      <c r="KSH19" s="160"/>
      <c r="KSI19" s="160"/>
      <c r="KSJ19" s="160"/>
      <c r="KSK19" s="160"/>
      <c r="KSL19" s="160"/>
      <c r="KSM19" s="160"/>
      <c r="KSN19" s="160"/>
      <c r="KSO19" s="160"/>
      <c r="KSP19" s="160"/>
      <c r="KSQ19" s="160"/>
      <c r="KSR19" s="160"/>
      <c r="KSS19" s="160"/>
      <c r="KST19" s="160"/>
      <c r="KSU19" s="160"/>
      <c r="KSV19" s="160"/>
      <c r="KSW19" s="160"/>
      <c r="KSX19" s="160"/>
      <c r="KSY19" s="160"/>
      <c r="KSZ19" s="160"/>
      <c r="KTA19" s="160"/>
      <c r="KTB19" s="160"/>
      <c r="KTC19" s="160"/>
      <c r="KTD19" s="160"/>
      <c r="KTE19" s="160"/>
      <c r="KTF19" s="160"/>
      <c r="KTG19" s="160"/>
      <c r="KTH19" s="160"/>
      <c r="KTI19" s="160"/>
      <c r="KTJ19" s="160"/>
      <c r="KTK19" s="160"/>
      <c r="KTL19" s="160"/>
      <c r="KTM19" s="160"/>
      <c r="KTN19" s="160"/>
      <c r="KTO19" s="160"/>
      <c r="KTP19" s="160"/>
      <c r="KTQ19" s="160"/>
      <c r="KTR19" s="160"/>
      <c r="KTS19" s="160"/>
      <c r="KTT19" s="160"/>
      <c r="KTU19" s="160"/>
      <c r="KTV19" s="160"/>
      <c r="KTW19" s="160"/>
      <c r="KTX19" s="160"/>
      <c r="KTY19" s="160"/>
      <c r="KTZ19" s="160"/>
      <c r="KUA19" s="160"/>
      <c r="KUB19" s="160"/>
      <c r="KUC19" s="160"/>
      <c r="KUD19" s="160"/>
      <c r="KUE19" s="160"/>
      <c r="KUF19" s="160"/>
      <c r="KUG19" s="160"/>
      <c r="KUH19" s="160"/>
      <c r="KUI19" s="160"/>
      <c r="KUJ19" s="160"/>
      <c r="KUK19" s="160"/>
      <c r="KUL19" s="160"/>
      <c r="KUM19" s="160"/>
      <c r="KUN19" s="160"/>
      <c r="KUO19" s="160"/>
      <c r="KUP19" s="160"/>
      <c r="KUQ19" s="160"/>
      <c r="KUR19" s="160"/>
      <c r="KUS19" s="160"/>
      <c r="KUT19" s="160"/>
      <c r="KUU19" s="160"/>
      <c r="KUV19" s="160"/>
      <c r="KUW19" s="160"/>
      <c r="KUX19" s="160"/>
      <c r="KUY19" s="160"/>
      <c r="KUZ19" s="160"/>
      <c r="KVA19" s="160"/>
      <c r="KVB19" s="160"/>
      <c r="KVC19" s="160"/>
      <c r="KVD19" s="160"/>
      <c r="KVE19" s="160"/>
      <c r="KVF19" s="160"/>
      <c r="KVG19" s="160"/>
      <c r="KVH19" s="160"/>
      <c r="KVI19" s="160"/>
      <c r="KVJ19" s="160"/>
      <c r="KVK19" s="160"/>
      <c r="KVL19" s="160"/>
      <c r="KVM19" s="160"/>
      <c r="KVN19" s="160"/>
      <c r="KVO19" s="160"/>
      <c r="KVP19" s="160"/>
      <c r="KVQ19" s="160"/>
      <c r="KVR19" s="160"/>
      <c r="KVS19" s="160"/>
      <c r="KVT19" s="160"/>
      <c r="KVU19" s="160"/>
      <c r="KVV19" s="160"/>
      <c r="KVW19" s="160"/>
      <c r="KVX19" s="160"/>
      <c r="KVY19" s="160"/>
      <c r="KVZ19" s="160"/>
      <c r="KWA19" s="160"/>
      <c r="KWB19" s="160"/>
      <c r="KWC19" s="160"/>
      <c r="KWD19" s="160"/>
      <c r="KWE19" s="160"/>
      <c r="KWF19" s="160"/>
      <c r="KWG19" s="160"/>
      <c r="KWH19" s="160"/>
      <c r="KWI19" s="160"/>
      <c r="KWJ19" s="160"/>
      <c r="KWK19" s="160"/>
      <c r="KWL19" s="160"/>
      <c r="KWM19" s="160"/>
      <c r="KWN19" s="160"/>
      <c r="KWO19" s="160"/>
      <c r="KWP19" s="160"/>
      <c r="KWQ19" s="160"/>
      <c r="KWR19" s="160"/>
      <c r="KWS19" s="160"/>
      <c r="KWT19" s="160"/>
      <c r="KWU19" s="160"/>
      <c r="KWV19" s="160"/>
      <c r="KWW19" s="160"/>
      <c r="KWX19" s="160"/>
      <c r="KWY19" s="160"/>
      <c r="KWZ19" s="160"/>
      <c r="KXA19" s="160"/>
      <c r="KXB19" s="160"/>
      <c r="KXC19" s="160"/>
      <c r="KXD19" s="160"/>
      <c r="KXE19" s="160"/>
      <c r="KXF19" s="160"/>
      <c r="KXG19" s="160"/>
      <c r="KXH19" s="160"/>
      <c r="KXI19" s="160"/>
      <c r="KXJ19" s="160"/>
      <c r="KXK19" s="160"/>
      <c r="KXL19" s="160"/>
      <c r="KXM19" s="160"/>
      <c r="KXN19" s="160"/>
      <c r="KXO19" s="160"/>
      <c r="KXP19" s="160"/>
      <c r="KXQ19" s="160"/>
      <c r="KXR19" s="160"/>
      <c r="KXS19" s="160"/>
      <c r="KXT19" s="160"/>
      <c r="KXU19" s="160"/>
      <c r="KXV19" s="160"/>
      <c r="KXW19" s="160"/>
      <c r="KXX19" s="160"/>
      <c r="KXY19" s="160"/>
      <c r="KXZ19" s="160"/>
      <c r="KYA19" s="160"/>
      <c r="KYB19" s="160"/>
      <c r="KYC19" s="160"/>
      <c r="KYD19" s="160"/>
      <c r="KYE19" s="160"/>
      <c r="KYF19" s="160"/>
      <c r="KYG19" s="160"/>
      <c r="KYH19" s="160"/>
      <c r="KYI19" s="160"/>
      <c r="KYJ19" s="160"/>
      <c r="KYK19" s="160"/>
      <c r="KYL19" s="160"/>
      <c r="KYM19" s="160"/>
      <c r="KYN19" s="160"/>
      <c r="KYO19" s="160"/>
      <c r="KYP19" s="160"/>
      <c r="KYQ19" s="160"/>
      <c r="KYR19" s="160"/>
      <c r="KYS19" s="160"/>
      <c r="KYT19" s="160"/>
      <c r="KYU19" s="160"/>
      <c r="KYV19" s="160"/>
      <c r="KYW19" s="160"/>
      <c r="KYX19" s="160"/>
      <c r="KYY19" s="160"/>
      <c r="KYZ19" s="160"/>
      <c r="KZA19" s="160"/>
      <c r="KZB19" s="160"/>
      <c r="KZC19" s="160"/>
      <c r="KZD19" s="160"/>
      <c r="KZE19" s="160"/>
      <c r="KZF19" s="160"/>
      <c r="KZG19" s="160"/>
      <c r="KZH19" s="160"/>
      <c r="KZI19" s="160"/>
      <c r="KZJ19" s="160"/>
      <c r="KZK19" s="160"/>
      <c r="KZL19" s="160"/>
      <c r="KZM19" s="160"/>
      <c r="KZN19" s="160"/>
      <c r="KZO19" s="160"/>
      <c r="KZP19" s="160"/>
      <c r="KZQ19" s="160"/>
      <c r="KZR19" s="160"/>
      <c r="KZS19" s="160"/>
      <c r="KZT19" s="160"/>
      <c r="KZU19" s="160"/>
      <c r="KZV19" s="160"/>
      <c r="KZW19" s="160"/>
      <c r="KZX19" s="160"/>
      <c r="KZY19" s="160"/>
      <c r="KZZ19" s="160"/>
      <c r="LAA19" s="160"/>
      <c r="LAB19" s="160"/>
      <c r="LAC19" s="160"/>
      <c r="LAD19" s="160"/>
      <c r="LAE19" s="160"/>
      <c r="LAF19" s="160"/>
      <c r="LAG19" s="160"/>
      <c r="LAH19" s="160"/>
      <c r="LAI19" s="160"/>
      <c r="LAJ19" s="160"/>
      <c r="LAK19" s="160"/>
      <c r="LAL19" s="160"/>
      <c r="LAM19" s="160"/>
      <c r="LAN19" s="160"/>
      <c r="LAO19" s="160"/>
      <c r="LAP19" s="160"/>
      <c r="LAQ19" s="160"/>
      <c r="LAR19" s="160"/>
      <c r="LAS19" s="160"/>
      <c r="LAT19" s="160"/>
      <c r="LAU19" s="160"/>
      <c r="LAV19" s="160"/>
      <c r="LAW19" s="160"/>
      <c r="LAX19" s="160"/>
      <c r="LAY19" s="160"/>
      <c r="LAZ19" s="160"/>
      <c r="LBA19" s="160"/>
      <c r="LBB19" s="160"/>
      <c r="LBC19" s="160"/>
      <c r="LBD19" s="160"/>
      <c r="LBE19" s="160"/>
      <c r="LBF19" s="160"/>
      <c r="LBG19" s="160"/>
      <c r="LBH19" s="160"/>
      <c r="LBI19" s="160"/>
      <c r="LBJ19" s="160"/>
      <c r="LBK19" s="160"/>
      <c r="LBL19" s="160"/>
      <c r="LBM19" s="160"/>
      <c r="LBN19" s="160"/>
      <c r="LBO19" s="160"/>
      <c r="LBP19" s="160"/>
      <c r="LBQ19" s="160"/>
      <c r="LBR19" s="160"/>
      <c r="LBS19" s="160"/>
      <c r="LBT19" s="160"/>
      <c r="LBU19" s="160"/>
      <c r="LBV19" s="160"/>
      <c r="LBW19" s="160"/>
      <c r="LBX19" s="160"/>
      <c r="LBY19" s="160"/>
      <c r="LBZ19" s="160"/>
      <c r="LCA19" s="160"/>
      <c r="LCB19" s="160"/>
      <c r="LCC19" s="160"/>
      <c r="LCD19" s="160"/>
      <c r="LCE19" s="160"/>
      <c r="LCF19" s="160"/>
      <c r="LCG19" s="160"/>
      <c r="LCH19" s="160"/>
      <c r="LCI19" s="160"/>
      <c r="LCJ19" s="160"/>
      <c r="LCK19" s="160"/>
      <c r="LCL19" s="160"/>
      <c r="LCM19" s="160"/>
      <c r="LCN19" s="160"/>
      <c r="LCO19" s="160"/>
      <c r="LCP19" s="160"/>
      <c r="LCQ19" s="160"/>
      <c r="LCR19" s="160"/>
      <c r="LCS19" s="160"/>
      <c r="LCT19" s="160"/>
      <c r="LCU19" s="160"/>
      <c r="LCV19" s="160"/>
      <c r="LCW19" s="160"/>
      <c r="LCX19" s="160"/>
      <c r="LCY19" s="160"/>
      <c r="LCZ19" s="160"/>
      <c r="LDA19" s="160"/>
      <c r="LDB19" s="160"/>
      <c r="LDC19" s="160"/>
      <c r="LDD19" s="160"/>
      <c r="LDE19" s="160"/>
      <c r="LDF19" s="160"/>
      <c r="LDG19" s="160"/>
      <c r="LDH19" s="160"/>
      <c r="LDI19" s="160"/>
      <c r="LDJ19" s="160"/>
      <c r="LDK19" s="160"/>
      <c r="LDL19" s="160"/>
      <c r="LDM19" s="160"/>
      <c r="LDN19" s="160"/>
      <c r="LDO19" s="160"/>
      <c r="LDP19" s="160"/>
      <c r="LDQ19" s="160"/>
      <c r="LDR19" s="160"/>
      <c r="LDS19" s="160"/>
      <c r="LDT19" s="160"/>
      <c r="LDU19" s="160"/>
      <c r="LDV19" s="160"/>
      <c r="LDW19" s="160"/>
      <c r="LDX19" s="160"/>
      <c r="LDY19" s="160"/>
      <c r="LDZ19" s="160"/>
      <c r="LEA19" s="160"/>
      <c r="LEB19" s="160"/>
      <c r="LEC19" s="160"/>
      <c r="LED19" s="160"/>
      <c r="LEE19" s="160"/>
      <c r="LEF19" s="160"/>
      <c r="LEG19" s="160"/>
      <c r="LEH19" s="160"/>
      <c r="LEI19" s="160"/>
      <c r="LEJ19" s="160"/>
      <c r="LEK19" s="160"/>
      <c r="LEL19" s="160"/>
      <c r="LEM19" s="160"/>
      <c r="LEN19" s="160"/>
      <c r="LEO19" s="160"/>
      <c r="LEP19" s="160"/>
      <c r="LEQ19" s="160"/>
      <c r="LER19" s="160"/>
      <c r="LES19" s="160"/>
      <c r="LET19" s="160"/>
      <c r="LEU19" s="160"/>
      <c r="LEV19" s="160"/>
      <c r="LEW19" s="160"/>
      <c r="LEX19" s="160"/>
      <c r="LEY19" s="160"/>
      <c r="LEZ19" s="160"/>
      <c r="LFA19" s="160"/>
      <c r="LFB19" s="160"/>
      <c r="LFC19" s="160"/>
      <c r="LFD19" s="160"/>
      <c r="LFE19" s="160"/>
      <c r="LFF19" s="160"/>
      <c r="LFG19" s="160"/>
      <c r="LFH19" s="160"/>
      <c r="LFI19" s="160"/>
      <c r="LFJ19" s="160"/>
      <c r="LFK19" s="160"/>
      <c r="LFL19" s="160"/>
      <c r="LFM19" s="160"/>
      <c r="LFN19" s="160"/>
      <c r="LFO19" s="160"/>
      <c r="LFP19" s="160"/>
      <c r="LFQ19" s="160"/>
      <c r="LFR19" s="160"/>
      <c r="LFS19" s="160"/>
      <c r="LFT19" s="160"/>
      <c r="LFU19" s="160"/>
      <c r="LFV19" s="160"/>
      <c r="LFW19" s="160"/>
      <c r="LFX19" s="160"/>
      <c r="LFY19" s="160"/>
      <c r="LFZ19" s="160"/>
      <c r="LGA19" s="160"/>
      <c r="LGB19" s="160"/>
      <c r="LGC19" s="160"/>
      <c r="LGD19" s="160"/>
      <c r="LGE19" s="160"/>
      <c r="LGF19" s="160"/>
      <c r="LGG19" s="160"/>
      <c r="LGH19" s="160"/>
      <c r="LGI19" s="160"/>
      <c r="LGJ19" s="160"/>
      <c r="LGK19" s="160"/>
      <c r="LGL19" s="160"/>
      <c r="LGM19" s="160"/>
      <c r="LGN19" s="160"/>
      <c r="LGO19" s="160"/>
      <c r="LGP19" s="160"/>
      <c r="LGQ19" s="160"/>
      <c r="LGR19" s="160"/>
      <c r="LGS19" s="160"/>
      <c r="LGT19" s="160"/>
      <c r="LGU19" s="160"/>
      <c r="LGV19" s="160"/>
      <c r="LGW19" s="160"/>
      <c r="LGX19" s="160"/>
      <c r="LGY19" s="160"/>
      <c r="LGZ19" s="160"/>
      <c r="LHA19" s="160"/>
      <c r="LHB19" s="160"/>
      <c r="LHC19" s="160"/>
      <c r="LHD19" s="160"/>
      <c r="LHE19" s="160"/>
      <c r="LHF19" s="160"/>
      <c r="LHG19" s="160"/>
      <c r="LHH19" s="160"/>
      <c r="LHI19" s="160"/>
      <c r="LHJ19" s="160"/>
      <c r="LHK19" s="160"/>
      <c r="LHL19" s="160"/>
      <c r="LHM19" s="160"/>
      <c r="LHN19" s="160"/>
      <c r="LHO19" s="160"/>
      <c r="LHP19" s="160"/>
      <c r="LHQ19" s="160"/>
      <c r="LHR19" s="160"/>
      <c r="LHS19" s="160"/>
      <c r="LHT19" s="160"/>
      <c r="LHU19" s="160"/>
      <c r="LHV19" s="160"/>
      <c r="LHW19" s="160"/>
      <c r="LHX19" s="160"/>
      <c r="LHY19" s="160"/>
      <c r="LHZ19" s="160"/>
      <c r="LIA19" s="160"/>
      <c r="LIB19" s="160"/>
      <c r="LIC19" s="160"/>
      <c r="LID19" s="160"/>
      <c r="LIE19" s="160"/>
      <c r="LIF19" s="160"/>
      <c r="LIG19" s="160"/>
      <c r="LIH19" s="160"/>
      <c r="LII19" s="160"/>
      <c r="LIJ19" s="160"/>
      <c r="LIK19" s="160"/>
      <c r="LIL19" s="160"/>
      <c r="LIM19" s="160"/>
      <c r="LIN19" s="160"/>
      <c r="LIO19" s="160"/>
      <c r="LIP19" s="160"/>
      <c r="LIQ19" s="160"/>
      <c r="LIR19" s="160"/>
      <c r="LIS19" s="160"/>
      <c r="LIT19" s="160"/>
      <c r="LIU19" s="160"/>
      <c r="LIV19" s="160"/>
      <c r="LIW19" s="160"/>
      <c r="LIX19" s="160"/>
      <c r="LIY19" s="160"/>
      <c r="LIZ19" s="160"/>
      <c r="LJA19" s="160"/>
      <c r="LJB19" s="160"/>
      <c r="LJC19" s="160"/>
      <c r="LJD19" s="160"/>
      <c r="LJE19" s="160"/>
      <c r="LJF19" s="160"/>
      <c r="LJG19" s="160"/>
      <c r="LJH19" s="160"/>
      <c r="LJI19" s="160"/>
      <c r="LJJ19" s="160"/>
      <c r="LJK19" s="160"/>
      <c r="LJL19" s="160"/>
      <c r="LJM19" s="160"/>
      <c r="LJN19" s="160"/>
      <c r="LJO19" s="160"/>
      <c r="LJP19" s="160"/>
      <c r="LJQ19" s="160"/>
      <c r="LJR19" s="160"/>
      <c r="LJS19" s="160"/>
      <c r="LJT19" s="160"/>
      <c r="LJU19" s="160"/>
      <c r="LJV19" s="160"/>
      <c r="LJW19" s="160"/>
      <c r="LJX19" s="160"/>
      <c r="LJY19" s="160"/>
      <c r="LJZ19" s="160"/>
      <c r="LKA19" s="160"/>
      <c r="LKB19" s="160"/>
      <c r="LKC19" s="160"/>
      <c r="LKD19" s="160"/>
      <c r="LKE19" s="160"/>
      <c r="LKF19" s="160"/>
      <c r="LKG19" s="160"/>
      <c r="LKH19" s="160"/>
      <c r="LKI19" s="160"/>
      <c r="LKJ19" s="160"/>
      <c r="LKK19" s="160"/>
      <c r="LKL19" s="160"/>
      <c r="LKM19" s="160"/>
      <c r="LKN19" s="160"/>
      <c r="LKO19" s="160"/>
      <c r="LKP19" s="160"/>
      <c r="LKQ19" s="160"/>
      <c r="LKR19" s="160"/>
      <c r="LKS19" s="160"/>
      <c r="LKT19" s="160"/>
      <c r="LKU19" s="160"/>
      <c r="LKV19" s="160"/>
      <c r="LKW19" s="160"/>
      <c r="LKX19" s="160"/>
      <c r="LKY19" s="160"/>
      <c r="LKZ19" s="160"/>
      <c r="LLA19" s="160"/>
      <c r="LLB19" s="160"/>
      <c r="LLC19" s="160"/>
      <c r="LLD19" s="160"/>
      <c r="LLE19" s="160"/>
      <c r="LLF19" s="160"/>
      <c r="LLG19" s="160"/>
      <c r="LLH19" s="160"/>
      <c r="LLI19" s="160"/>
      <c r="LLJ19" s="160"/>
      <c r="LLK19" s="160"/>
      <c r="LLL19" s="160"/>
      <c r="LLM19" s="160"/>
      <c r="LLN19" s="160"/>
      <c r="LLO19" s="160"/>
      <c r="LLP19" s="160"/>
      <c r="LLQ19" s="160"/>
      <c r="LLR19" s="160"/>
      <c r="LLS19" s="160"/>
      <c r="LLT19" s="160"/>
      <c r="LLU19" s="160"/>
      <c r="LLV19" s="160"/>
      <c r="LLW19" s="160"/>
      <c r="LLX19" s="160"/>
      <c r="LLY19" s="160"/>
      <c r="LLZ19" s="160"/>
      <c r="LMA19" s="160"/>
      <c r="LMB19" s="160"/>
      <c r="LMC19" s="160"/>
      <c r="LMD19" s="160"/>
      <c r="LME19" s="160"/>
      <c r="LMF19" s="160"/>
      <c r="LMG19" s="160"/>
      <c r="LMH19" s="160"/>
      <c r="LMI19" s="160"/>
      <c r="LMJ19" s="160"/>
      <c r="LMK19" s="160"/>
      <c r="LML19" s="160"/>
      <c r="LMM19" s="160"/>
      <c r="LMN19" s="160"/>
      <c r="LMO19" s="160"/>
      <c r="LMP19" s="160"/>
      <c r="LMQ19" s="160"/>
      <c r="LMR19" s="160"/>
      <c r="LMS19" s="160"/>
      <c r="LMT19" s="160"/>
      <c r="LMU19" s="160"/>
      <c r="LMV19" s="160"/>
      <c r="LMW19" s="160"/>
      <c r="LMX19" s="160"/>
      <c r="LMY19" s="160"/>
      <c r="LMZ19" s="160"/>
      <c r="LNA19" s="160"/>
      <c r="LNB19" s="160"/>
      <c r="LNC19" s="160"/>
      <c r="LND19" s="160"/>
      <c r="LNE19" s="160"/>
      <c r="LNF19" s="160"/>
      <c r="LNG19" s="160"/>
      <c r="LNH19" s="160"/>
      <c r="LNI19" s="160"/>
      <c r="LNJ19" s="160"/>
      <c r="LNK19" s="160"/>
      <c r="LNL19" s="160"/>
      <c r="LNM19" s="160"/>
      <c r="LNN19" s="160"/>
      <c r="LNO19" s="160"/>
      <c r="LNP19" s="160"/>
      <c r="LNQ19" s="160"/>
      <c r="LNR19" s="160"/>
      <c r="LNS19" s="160"/>
      <c r="LNT19" s="160"/>
      <c r="LNU19" s="160"/>
      <c r="LNV19" s="160"/>
      <c r="LNW19" s="160"/>
      <c r="LNX19" s="160"/>
      <c r="LNY19" s="160"/>
      <c r="LNZ19" s="160"/>
      <c r="LOA19" s="160"/>
      <c r="LOB19" s="160"/>
      <c r="LOC19" s="160"/>
      <c r="LOD19" s="160"/>
      <c r="LOE19" s="160"/>
      <c r="LOF19" s="160"/>
      <c r="LOG19" s="160"/>
      <c r="LOH19" s="160"/>
      <c r="LOI19" s="160"/>
      <c r="LOJ19" s="160"/>
      <c r="LOK19" s="160"/>
      <c r="LOL19" s="160"/>
      <c r="LOM19" s="160"/>
      <c r="LON19" s="160"/>
      <c r="LOO19" s="160"/>
      <c r="LOP19" s="160"/>
      <c r="LOQ19" s="160"/>
      <c r="LOR19" s="160"/>
      <c r="LOS19" s="160"/>
      <c r="LOT19" s="160"/>
      <c r="LOU19" s="160"/>
      <c r="LOV19" s="160"/>
      <c r="LOW19" s="160"/>
      <c r="LOX19" s="160"/>
      <c r="LOY19" s="160"/>
      <c r="LOZ19" s="160"/>
      <c r="LPA19" s="160"/>
      <c r="LPB19" s="160"/>
      <c r="LPC19" s="160"/>
      <c r="LPD19" s="160"/>
      <c r="LPE19" s="160"/>
      <c r="LPF19" s="160"/>
      <c r="LPG19" s="160"/>
      <c r="LPH19" s="160"/>
      <c r="LPI19" s="160"/>
      <c r="LPJ19" s="160"/>
      <c r="LPK19" s="160"/>
      <c r="LPL19" s="160"/>
      <c r="LPM19" s="160"/>
      <c r="LPN19" s="160"/>
      <c r="LPO19" s="160"/>
      <c r="LPP19" s="160"/>
      <c r="LPQ19" s="160"/>
      <c r="LPR19" s="160"/>
      <c r="LPS19" s="160"/>
      <c r="LPT19" s="160"/>
      <c r="LPU19" s="160"/>
      <c r="LPV19" s="160"/>
      <c r="LPW19" s="160"/>
      <c r="LPX19" s="160"/>
      <c r="LPY19" s="160"/>
      <c r="LPZ19" s="160"/>
      <c r="LQA19" s="160"/>
      <c r="LQB19" s="160"/>
      <c r="LQC19" s="160"/>
      <c r="LQD19" s="160"/>
      <c r="LQE19" s="160"/>
      <c r="LQF19" s="160"/>
      <c r="LQG19" s="160"/>
      <c r="LQH19" s="160"/>
      <c r="LQI19" s="160"/>
      <c r="LQJ19" s="160"/>
      <c r="LQK19" s="160"/>
      <c r="LQL19" s="160"/>
      <c r="LQM19" s="160"/>
      <c r="LQN19" s="160"/>
      <c r="LQO19" s="160"/>
      <c r="LQP19" s="160"/>
      <c r="LQQ19" s="160"/>
      <c r="LQR19" s="160"/>
      <c r="LQS19" s="160"/>
      <c r="LQT19" s="160"/>
      <c r="LQU19" s="160"/>
      <c r="LQV19" s="160"/>
      <c r="LQW19" s="160"/>
      <c r="LQX19" s="160"/>
      <c r="LQY19" s="160"/>
      <c r="LQZ19" s="160"/>
      <c r="LRA19" s="160"/>
      <c r="LRB19" s="160"/>
      <c r="LRC19" s="160"/>
      <c r="LRD19" s="160"/>
      <c r="LRE19" s="160"/>
      <c r="LRF19" s="160"/>
      <c r="LRG19" s="160"/>
      <c r="LRH19" s="160"/>
      <c r="LRI19" s="160"/>
      <c r="LRJ19" s="160"/>
      <c r="LRK19" s="160"/>
      <c r="LRL19" s="160"/>
      <c r="LRM19" s="160"/>
      <c r="LRN19" s="160"/>
      <c r="LRO19" s="160"/>
      <c r="LRP19" s="160"/>
      <c r="LRQ19" s="160"/>
      <c r="LRR19" s="160"/>
      <c r="LRS19" s="160"/>
      <c r="LRT19" s="160"/>
      <c r="LRU19" s="160"/>
      <c r="LRV19" s="160"/>
      <c r="LRW19" s="160"/>
      <c r="LRX19" s="160"/>
      <c r="LRY19" s="160"/>
      <c r="LRZ19" s="160"/>
      <c r="LSA19" s="160"/>
      <c r="LSB19" s="160"/>
      <c r="LSC19" s="160"/>
      <c r="LSD19" s="160"/>
      <c r="LSE19" s="160"/>
      <c r="LSF19" s="160"/>
      <c r="LSG19" s="160"/>
      <c r="LSH19" s="160"/>
      <c r="LSI19" s="160"/>
      <c r="LSJ19" s="160"/>
      <c r="LSK19" s="160"/>
      <c r="LSL19" s="160"/>
      <c r="LSM19" s="160"/>
      <c r="LSN19" s="160"/>
      <c r="LSO19" s="160"/>
      <c r="LSP19" s="160"/>
      <c r="LSQ19" s="160"/>
      <c r="LSR19" s="160"/>
      <c r="LSS19" s="160"/>
      <c r="LST19" s="160"/>
      <c r="LSU19" s="160"/>
      <c r="LSV19" s="160"/>
      <c r="LSW19" s="160"/>
      <c r="LSX19" s="160"/>
      <c r="LSY19" s="160"/>
      <c r="LSZ19" s="160"/>
      <c r="LTA19" s="160"/>
      <c r="LTB19" s="160"/>
      <c r="LTC19" s="160"/>
      <c r="LTD19" s="160"/>
      <c r="LTE19" s="160"/>
      <c r="LTF19" s="160"/>
      <c r="LTG19" s="160"/>
      <c r="LTH19" s="160"/>
      <c r="LTI19" s="160"/>
      <c r="LTJ19" s="160"/>
      <c r="LTK19" s="160"/>
      <c r="LTL19" s="160"/>
      <c r="LTM19" s="160"/>
      <c r="LTN19" s="160"/>
      <c r="LTO19" s="160"/>
      <c r="LTP19" s="160"/>
      <c r="LTQ19" s="160"/>
      <c r="LTR19" s="160"/>
      <c r="LTS19" s="160"/>
      <c r="LTT19" s="160"/>
      <c r="LTU19" s="160"/>
      <c r="LTV19" s="160"/>
      <c r="LTW19" s="160"/>
      <c r="LTX19" s="160"/>
      <c r="LTY19" s="160"/>
      <c r="LTZ19" s="160"/>
      <c r="LUA19" s="160"/>
      <c r="LUB19" s="160"/>
      <c r="LUC19" s="160"/>
      <c r="LUD19" s="160"/>
      <c r="LUE19" s="160"/>
      <c r="LUF19" s="160"/>
      <c r="LUG19" s="160"/>
      <c r="LUH19" s="160"/>
      <c r="LUI19" s="160"/>
      <c r="LUJ19" s="160"/>
      <c r="LUK19" s="160"/>
      <c r="LUL19" s="160"/>
      <c r="LUM19" s="160"/>
      <c r="LUN19" s="160"/>
      <c r="LUO19" s="160"/>
      <c r="LUP19" s="160"/>
      <c r="LUQ19" s="160"/>
      <c r="LUR19" s="160"/>
      <c r="LUS19" s="160"/>
      <c r="LUT19" s="160"/>
      <c r="LUU19" s="160"/>
      <c r="LUV19" s="160"/>
      <c r="LUW19" s="160"/>
      <c r="LUX19" s="160"/>
      <c r="LUY19" s="160"/>
      <c r="LUZ19" s="160"/>
      <c r="LVA19" s="160"/>
      <c r="LVB19" s="160"/>
      <c r="LVC19" s="160"/>
      <c r="LVD19" s="160"/>
      <c r="LVE19" s="160"/>
      <c r="LVF19" s="160"/>
      <c r="LVG19" s="160"/>
      <c r="LVH19" s="160"/>
      <c r="LVI19" s="160"/>
      <c r="LVJ19" s="160"/>
      <c r="LVK19" s="160"/>
      <c r="LVL19" s="160"/>
      <c r="LVM19" s="160"/>
      <c r="LVN19" s="160"/>
      <c r="LVO19" s="160"/>
      <c r="LVP19" s="160"/>
      <c r="LVQ19" s="160"/>
      <c r="LVR19" s="160"/>
      <c r="LVS19" s="160"/>
      <c r="LVT19" s="160"/>
      <c r="LVU19" s="160"/>
      <c r="LVV19" s="160"/>
      <c r="LVW19" s="160"/>
      <c r="LVX19" s="160"/>
      <c r="LVY19" s="160"/>
      <c r="LVZ19" s="160"/>
      <c r="LWA19" s="160"/>
      <c r="LWB19" s="160"/>
      <c r="LWC19" s="160"/>
      <c r="LWD19" s="160"/>
      <c r="LWE19" s="160"/>
      <c r="LWF19" s="160"/>
      <c r="LWG19" s="160"/>
      <c r="LWH19" s="160"/>
      <c r="LWI19" s="160"/>
      <c r="LWJ19" s="160"/>
      <c r="LWK19" s="160"/>
      <c r="LWL19" s="160"/>
      <c r="LWM19" s="160"/>
      <c r="LWN19" s="160"/>
      <c r="LWO19" s="160"/>
      <c r="LWP19" s="160"/>
      <c r="LWQ19" s="160"/>
      <c r="LWR19" s="160"/>
      <c r="LWS19" s="160"/>
      <c r="LWT19" s="160"/>
      <c r="LWU19" s="160"/>
      <c r="LWV19" s="160"/>
      <c r="LWW19" s="160"/>
      <c r="LWX19" s="160"/>
      <c r="LWY19" s="160"/>
      <c r="LWZ19" s="160"/>
      <c r="LXA19" s="160"/>
      <c r="LXB19" s="160"/>
      <c r="LXC19" s="160"/>
      <c r="LXD19" s="160"/>
      <c r="LXE19" s="160"/>
      <c r="LXF19" s="160"/>
      <c r="LXG19" s="160"/>
      <c r="LXH19" s="160"/>
      <c r="LXI19" s="160"/>
      <c r="LXJ19" s="160"/>
      <c r="LXK19" s="160"/>
      <c r="LXL19" s="160"/>
      <c r="LXM19" s="160"/>
      <c r="LXN19" s="160"/>
      <c r="LXO19" s="160"/>
      <c r="LXP19" s="160"/>
      <c r="LXQ19" s="160"/>
      <c r="LXR19" s="160"/>
      <c r="LXS19" s="160"/>
      <c r="LXT19" s="160"/>
      <c r="LXU19" s="160"/>
      <c r="LXV19" s="160"/>
      <c r="LXW19" s="160"/>
      <c r="LXX19" s="160"/>
      <c r="LXY19" s="160"/>
      <c r="LXZ19" s="160"/>
      <c r="LYA19" s="160"/>
      <c r="LYB19" s="160"/>
      <c r="LYC19" s="160"/>
      <c r="LYD19" s="160"/>
      <c r="LYE19" s="160"/>
      <c r="LYF19" s="160"/>
      <c r="LYG19" s="160"/>
      <c r="LYH19" s="160"/>
      <c r="LYI19" s="160"/>
      <c r="LYJ19" s="160"/>
      <c r="LYK19" s="160"/>
      <c r="LYL19" s="160"/>
      <c r="LYM19" s="160"/>
      <c r="LYN19" s="160"/>
      <c r="LYO19" s="160"/>
      <c r="LYP19" s="160"/>
      <c r="LYQ19" s="160"/>
      <c r="LYR19" s="160"/>
      <c r="LYS19" s="160"/>
      <c r="LYT19" s="160"/>
      <c r="LYU19" s="160"/>
      <c r="LYV19" s="160"/>
      <c r="LYW19" s="160"/>
      <c r="LYX19" s="160"/>
      <c r="LYY19" s="160"/>
      <c r="LYZ19" s="160"/>
      <c r="LZA19" s="160"/>
      <c r="LZB19" s="160"/>
      <c r="LZC19" s="160"/>
      <c r="LZD19" s="160"/>
      <c r="LZE19" s="160"/>
      <c r="LZF19" s="160"/>
      <c r="LZG19" s="160"/>
      <c r="LZH19" s="160"/>
      <c r="LZI19" s="160"/>
      <c r="LZJ19" s="160"/>
      <c r="LZK19" s="160"/>
      <c r="LZL19" s="160"/>
      <c r="LZM19" s="160"/>
      <c r="LZN19" s="160"/>
      <c r="LZO19" s="160"/>
      <c r="LZP19" s="160"/>
      <c r="LZQ19" s="160"/>
      <c r="LZR19" s="160"/>
      <c r="LZS19" s="160"/>
      <c r="LZT19" s="160"/>
      <c r="LZU19" s="160"/>
      <c r="LZV19" s="160"/>
      <c r="LZW19" s="160"/>
      <c r="LZX19" s="160"/>
      <c r="LZY19" s="160"/>
      <c r="LZZ19" s="160"/>
      <c r="MAA19" s="160"/>
      <c r="MAB19" s="160"/>
      <c r="MAC19" s="160"/>
      <c r="MAD19" s="160"/>
      <c r="MAE19" s="160"/>
      <c r="MAF19" s="160"/>
      <c r="MAG19" s="160"/>
      <c r="MAH19" s="160"/>
      <c r="MAI19" s="160"/>
      <c r="MAJ19" s="160"/>
      <c r="MAK19" s="160"/>
      <c r="MAL19" s="160"/>
      <c r="MAM19" s="160"/>
      <c r="MAN19" s="160"/>
      <c r="MAO19" s="160"/>
      <c r="MAP19" s="160"/>
      <c r="MAQ19" s="160"/>
      <c r="MAR19" s="160"/>
      <c r="MAS19" s="160"/>
      <c r="MAT19" s="160"/>
      <c r="MAU19" s="160"/>
      <c r="MAV19" s="160"/>
      <c r="MAW19" s="160"/>
      <c r="MAX19" s="160"/>
      <c r="MAY19" s="160"/>
      <c r="MAZ19" s="160"/>
      <c r="MBA19" s="160"/>
      <c r="MBB19" s="160"/>
      <c r="MBC19" s="160"/>
      <c r="MBD19" s="160"/>
      <c r="MBE19" s="160"/>
      <c r="MBF19" s="160"/>
      <c r="MBG19" s="160"/>
      <c r="MBH19" s="160"/>
      <c r="MBI19" s="160"/>
      <c r="MBJ19" s="160"/>
      <c r="MBK19" s="160"/>
      <c r="MBL19" s="160"/>
      <c r="MBM19" s="160"/>
      <c r="MBN19" s="160"/>
      <c r="MBO19" s="160"/>
      <c r="MBP19" s="160"/>
      <c r="MBQ19" s="160"/>
      <c r="MBR19" s="160"/>
      <c r="MBS19" s="160"/>
      <c r="MBT19" s="160"/>
      <c r="MBU19" s="160"/>
      <c r="MBV19" s="160"/>
      <c r="MBW19" s="160"/>
      <c r="MBX19" s="160"/>
      <c r="MBY19" s="160"/>
      <c r="MBZ19" s="160"/>
      <c r="MCA19" s="160"/>
      <c r="MCB19" s="160"/>
      <c r="MCC19" s="160"/>
      <c r="MCD19" s="160"/>
      <c r="MCE19" s="160"/>
      <c r="MCF19" s="160"/>
      <c r="MCG19" s="160"/>
      <c r="MCH19" s="160"/>
      <c r="MCI19" s="160"/>
      <c r="MCJ19" s="160"/>
      <c r="MCK19" s="160"/>
      <c r="MCL19" s="160"/>
      <c r="MCM19" s="160"/>
      <c r="MCN19" s="160"/>
      <c r="MCO19" s="160"/>
      <c r="MCP19" s="160"/>
      <c r="MCQ19" s="160"/>
      <c r="MCR19" s="160"/>
      <c r="MCS19" s="160"/>
      <c r="MCT19" s="160"/>
      <c r="MCU19" s="160"/>
      <c r="MCV19" s="160"/>
      <c r="MCW19" s="160"/>
      <c r="MCX19" s="160"/>
      <c r="MCY19" s="160"/>
      <c r="MCZ19" s="160"/>
      <c r="MDA19" s="160"/>
      <c r="MDB19" s="160"/>
      <c r="MDC19" s="160"/>
      <c r="MDD19" s="160"/>
      <c r="MDE19" s="160"/>
      <c r="MDF19" s="160"/>
      <c r="MDG19" s="160"/>
      <c r="MDH19" s="160"/>
      <c r="MDI19" s="160"/>
      <c r="MDJ19" s="160"/>
      <c r="MDK19" s="160"/>
      <c r="MDL19" s="160"/>
      <c r="MDM19" s="160"/>
      <c r="MDN19" s="160"/>
      <c r="MDO19" s="160"/>
      <c r="MDP19" s="160"/>
      <c r="MDQ19" s="160"/>
      <c r="MDR19" s="160"/>
      <c r="MDS19" s="160"/>
      <c r="MDT19" s="160"/>
      <c r="MDU19" s="160"/>
      <c r="MDV19" s="160"/>
      <c r="MDW19" s="160"/>
      <c r="MDX19" s="160"/>
      <c r="MDY19" s="160"/>
      <c r="MDZ19" s="160"/>
      <c r="MEA19" s="160"/>
      <c r="MEB19" s="160"/>
      <c r="MEC19" s="160"/>
      <c r="MED19" s="160"/>
      <c r="MEE19" s="160"/>
      <c r="MEF19" s="160"/>
      <c r="MEG19" s="160"/>
      <c r="MEH19" s="160"/>
      <c r="MEI19" s="160"/>
      <c r="MEJ19" s="160"/>
      <c r="MEK19" s="160"/>
      <c r="MEL19" s="160"/>
      <c r="MEM19" s="160"/>
      <c r="MEN19" s="160"/>
      <c r="MEO19" s="160"/>
      <c r="MEP19" s="160"/>
      <c r="MEQ19" s="160"/>
      <c r="MER19" s="160"/>
      <c r="MES19" s="160"/>
      <c r="MET19" s="160"/>
      <c r="MEU19" s="160"/>
      <c r="MEV19" s="160"/>
      <c r="MEW19" s="160"/>
      <c r="MEX19" s="160"/>
      <c r="MEY19" s="160"/>
      <c r="MEZ19" s="160"/>
      <c r="MFA19" s="160"/>
      <c r="MFB19" s="160"/>
      <c r="MFC19" s="160"/>
      <c r="MFD19" s="160"/>
      <c r="MFE19" s="160"/>
      <c r="MFF19" s="160"/>
      <c r="MFG19" s="160"/>
      <c r="MFH19" s="160"/>
      <c r="MFI19" s="160"/>
      <c r="MFJ19" s="160"/>
      <c r="MFK19" s="160"/>
      <c r="MFL19" s="160"/>
      <c r="MFM19" s="160"/>
      <c r="MFN19" s="160"/>
      <c r="MFO19" s="160"/>
      <c r="MFP19" s="160"/>
      <c r="MFQ19" s="160"/>
      <c r="MFR19" s="160"/>
      <c r="MFS19" s="160"/>
      <c r="MFT19" s="160"/>
      <c r="MFU19" s="160"/>
      <c r="MFV19" s="160"/>
      <c r="MFW19" s="160"/>
      <c r="MFX19" s="160"/>
      <c r="MFY19" s="160"/>
      <c r="MFZ19" s="160"/>
      <c r="MGA19" s="160"/>
      <c r="MGB19" s="160"/>
      <c r="MGC19" s="160"/>
      <c r="MGD19" s="160"/>
      <c r="MGE19" s="160"/>
      <c r="MGF19" s="160"/>
      <c r="MGG19" s="160"/>
      <c r="MGH19" s="160"/>
      <c r="MGI19" s="160"/>
      <c r="MGJ19" s="160"/>
      <c r="MGK19" s="160"/>
      <c r="MGL19" s="160"/>
      <c r="MGM19" s="160"/>
      <c r="MGN19" s="160"/>
      <c r="MGO19" s="160"/>
      <c r="MGP19" s="160"/>
      <c r="MGQ19" s="160"/>
      <c r="MGR19" s="160"/>
      <c r="MGS19" s="160"/>
      <c r="MGT19" s="160"/>
      <c r="MGU19" s="160"/>
      <c r="MGV19" s="160"/>
      <c r="MGW19" s="160"/>
      <c r="MGX19" s="160"/>
      <c r="MGY19" s="160"/>
      <c r="MGZ19" s="160"/>
      <c r="MHA19" s="160"/>
      <c r="MHB19" s="160"/>
      <c r="MHC19" s="160"/>
      <c r="MHD19" s="160"/>
      <c r="MHE19" s="160"/>
      <c r="MHF19" s="160"/>
      <c r="MHG19" s="160"/>
      <c r="MHH19" s="160"/>
      <c r="MHI19" s="160"/>
      <c r="MHJ19" s="160"/>
      <c r="MHK19" s="160"/>
      <c r="MHL19" s="160"/>
      <c r="MHM19" s="160"/>
      <c r="MHN19" s="160"/>
      <c r="MHO19" s="160"/>
      <c r="MHP19" s="160"/>
      <c r="MHQ19" s="160"/>
      <c r="MHR19" s="160"/>
      <c r="MHS19" s="160"/>
      <c r="MHT19" s="160"/>
      <c r="MHU19" s="160"/>
      <c r="MHV19" s="160"/>
      <c r="MHW19" s="160"/>
      <c r="MHX19" s="160"/>
      <c r="MHY19" s="160"/>
      <c r="MHZ19" s="160"/>
      <c r="MIA19" s="160"/>
      <c r="MIB19" s="160"/>
      <c r="MIC19" s="160"/>
      <c r="MID19" s="160"/>
      <c r="MIE19" s="160"/>
      <c r="MIF19" s="160"/>
      <c r="MIG19" s="160"/>
      <c r="MIH19" s="160"/>
      <c r="MII19" s="160"/>
      <c r="MIJ19" s="160"/>
      <c r="MIK19" s="160"/>
      <c r="MIL19" s="160"/>
      <c r="MIM19" s="160"/>
      <c r="MIN19" s="160"/>
      <c r="MIO19" s="160"/>
      <c r="MIP19" s="160"/>
      <c r="MIQ19" s="160"/>
      <c r="MIR19" s="160"/>
      <c r="MIS19" s="160"/>
      <c r="MIT19" s="160"/>
      <c r="MIU19" s="160"/>
      <c r="MIV19" s="160"/>
      <c r="MIW19" s="160"/>
      <c r="MIX19" s="160"/>
      <c r="MIY19" s="160"/>
      <c r="MIZ19" s="160"/>
      <c r="MJA19" s="160"/>
      <c r="MJB19" s="160"/>
      <c r="MJC19" s="160"/>
      <c r="MJD19" s="160"/>
      <c r="MJE19" s="160"/>
      <c r="MJF19" s="160"/>
      <c r="MJG19" s="160"/>
      <c r="MJH19" s="160"/>
      <c r="MJI19" s="160"/>
      <c r="MJJ19" s="160"/>
      <c r="MJK19" s="160"/>
      <c r="MJL19" s="160"/>
      <c r="MJM19" s="160"/>
      <c r="MJN19" s="160"/>
      <c r="MJO19" s="160"/>
      <c r="MJP19" s="160"/>
      <c r="MJQ19" s="160"/>
      <c r="MJR19" s="160"/>
      <c r="MJS19" s="160"/>
      <c r="MJT19" s="160"/>
      <c r="MJU19" s="160"/>
      <c r="MJV19" s="160"/>
      <c r="MJW19" s="160"/>
      <c r="MJX19" s="160"/>
      <c r="MJY19" s="160"/>
      <c r="MJZ19" s="160"/>
      <c r="MKA19" s="160"/>
      <c r="MKB19" s="160"/>
      <c r="MKC19" s="160"/>
      <c r="MKD19" s="160"/>
      <c r="MKE19" s="160"/>
      <c r="MKF19" s="160"/>
      <c r="MKG19" s="160"/>
      <c r="MKH19" s="160"/>
      <c r="MKI19" s="160"/>
      <c r="MKJ19" s="160"/>
      <c r="MKK19" s="160"/>
      <c r="MKL19" s="160"/>
      <c r="MKM19" s="160"/>
      <c r="MKN19" s="160"/>
      <c r="MKO19" s="160"/>
      <c r="MKP19" s="160"/>
      <c r="MKQ19" s="160"/>
      <c r="MKR19" s="160"/>
      <c r="MKS19" s="160"/>
      <c r="MKT19" s="160"/>
      <c r="MKU19" s="160"/>
      <c r="MKV19" s="160"/>
      <c r="MKW19" s="160"/>
      <c r="MKX19" s="160"/>
      <c r="MKY19" s="160"/>
      <c r="MKZ19" s="160"/>
      <c r="MLA19" s="160"/>
      <c r="MLB19" s="160"/>
      <c r="MLC19" s="160"/>
      <c r="MLD19" s="160"/>
      <c r="MLE19" s="160"/>
      <c r="MLF19" s="160"/>
      <c r="MLG19" s="160"/>
      <c r="MLH19" s="160"/>
      <c r="MLI19" s="160"/>
      <c r="MLJ19" s="160"/>
      <c r="MLK19" s="160"/>
      <c r="MLL19" s="160"/>
      <c r="MLM19" s="160"/>
      <c r="MLN19" s="160"/>
      <c r="MLO19" s="160"/>
      <c r="MLP19" s="160"/>
      <c r="MLQ19" s="160"/>
      <c r="MLR19" s="160"/>
      <c r="MLS19" s="160"/>
      <c r="MLT19" s="160"/>
      <c r="MLU19" s="160"/>
      <c r="MLV19" s="160"/>
      <c r="MLW19" s="160"/>
      <c r="MLX19" s="160"/>
      <c r="MLY19" s="160"/>
      <c r="MLZ19" s="160"/>
      <c r="MMA19" s="160"/>
      <c r="MMB19" s="160"/>
      <c r="MMC19" s="160"/>
      <c r="MMD19" s="160"/>
      <c r="MME19" s="160"/>
      <c r="MMF19" s="160"/>
      <c r="MMG19" s="160"/>
      <c r="MMH19" s="160"/>
      <c r="MMI19" s="160"/>
      <c r="MMJ19" s="160"/>
      <c r="MMK19" s="160"/>
      <c r="MML19" s="160"/>
      <c r="MMM19" s="160"/>
      <c r="MMN19" s="160"/>
      <c r="MMO19" s="160"/>
      <c r="MMP19" s="160"/>
      <c r="MMQ19" s="160"/>
      <c r="MMR19" s="160"/>
      <c r="MMS19" s="160"/>
      <c r="MMT19" s="160"/>
      <c r="MMU19" s="160"/>
      <c r="MMV19" s="160"/>
      <c r="MMW19" s="160"/>
      <c r="MMX19" s="160"/>
      <c r="MMY19" s="160"/>
      <c r="MMZ19" s="160"/>
      <c r="MNA19" s="160"/>
      <c r="MNB19" s="160"/>
      <c r="MNC19" s="160"/>
      <c r="MND19" s="160"/>
      <c r="MNE19" s="160"/>
      <c r="MNF19" s="160"/>
      <c r="MNG19" s="160"/>
      <c r="MNH19" s="160"/>
      <c r="MNI19" s="160"/>
      <c r="MNJ19" s="160"/>
      <c r="MNK19" s="160"/>
      <c r="MNL19" s="160"/>
      <c r="MNM19" s="160"/>
      <c r="MNN19" s="160"/>
      <c r="MNO19" s="160"/>
      <c r="MNP19" s="160"/>
      <c r="MNQ19" s="160"/>
      <c r="MNR19" s="160"/>
      <c r="MNS19" s="160"/>
      <c r="MNT19" s="160"/>
      <c r="MNU19" s="160"/>
      <c r="MNV19" s="160"/>
      <c r="MNW19" s="160"/>
      <c r="MNX19" s="160"/>
      <c r="MNY19" s="160"/>
      <c r="MNZ19" s="160"/>
      <c r="MOA19" s="160"/>
      <c r="MOB19" s="160"/>
      <c r="MOC19" s="160"/>
      <c r="MOD19" s="160"/>
      <c r="MOE19" s="160"/>
      <c r="MOF19" s="160"/>
      <c r="MOG19" s="160"/>
      <c r="MOH19" s="160"/>
      <c r="MOI19" s="160"/>
      <c r="MOJ19" s="160"/>
      <c r="MOK19" s="160"/>
      <c r="MOL19" s="160"/>
      <c r="MOM19" s="160"/>
      <c r="MON19" s="160"/>
      <c r="MOO19" s="160"/>
      <c r="MOP19" s="160"/>
      <c r="MOQ19" s="160"/>
      <c r="MOR19" s="160"/>
      <c r="MOS19" s="160"/>
      <c r="MOT19" s="160"/>
      <c r="MOU19" s="160"/>
      <c r="MOV19" s="160"/>
      <c r="MOW19" s="160"/>
      <c r="MOX19" s="160"/>
      <c r="MOY19" s="160"/>
      <c r="MOZ19" s="160"/>
      <c r="MPA19" s="160"/>
      <c r="MPB19" s="160"/>
      <c r="MPC19" s="160"/>
      <c r="MPD19" s="160"/>
      <c r="MPE19" s="160"/>
      <c r="MPF19" s="160"/>
      <c r="MPG19" s="160"/>
      <c r="MPH19" s="160"/>
      <c r="MPI19" s="160"/>
      <c r="MPJ19" s="160"/>
      <c r="MPK19" s="160"/>
      <c r="MPL19" s="160"/>
      <c r="MPM19" s="160"/>
      <c r="MPN19" s="160"/>
      <c r="MPO19" s="160"/>
      <c r="MPP19" s="160"/>
      <c r="MPQ19" s="160"/>
      <c r="MPR19" s="160"/>
      <c r="MPS19" s="160"/>
      <c r="MPT19" s="160"/>
      <c r="MPU19" s="160"/>
      <c r="MPV19" s="160"/>
      <c r="MPW19" s="160"/>
      <c r="MPX19" s="160"/>
      <c r="MPY19" s="160"/>
      <c r="MPZ19" s="160"/>
      <c r="MQA19" s="160"/>
      <c r="MQB19" s="160"/>
      <c r="MQC19" s="160"/>
      <c r="MQD19" s="160"/>
      <c r="MQE19" s="160"/>
      <c r="MQF19" s="160"/>
      <c r="MQG19" s="160"/>
      <c r="MQH19" s="160"/>
      <c r="MQI19" s="160"/>
      <c r="MQJ19" s="160"/>
      <c r="MQK19" s="160"/>
      <c r="MQL19" s="160"/>
      <c r="MQM19" s="160"/>
      <c r="MQN19" s="160"/>
      <c r="MQO19" s="160"/>
      <c r="MQP19" s="160"/>
      <c r="MQQ19" s="160"/>
      <c r="MQR19" s="160"/>
      <c r="MQS19" s="160"/>
      <c r="MQT19" s="160"/>
      <c r="MQU19" s="160"/>
      <c r="MQV19" s="160"/>
      <c r="MQW19" s="160"/>
      <c r="MQX19" s="160"/>
      <c r="MQY19" s="160"/>
      <c r="MQZ19" s="160"/>
      <c r="MRA19" s="160"/>
      <c r="MRB19" s="160"/>
      <c r="MRC19" s="160"/>
      <c r="MRD19" s="160"/>
      <c r="MRE19" s="160"/>
      <c r="MRF19" s="160"/>
      <c r="MRG19" s="160"/>
      <c r="MRH19" s="160"/>
      <c r="MRI19" s="160"/>
      <c r="MRJ19" s="160"/>
      <c r="MRK19" s="160"/>
      <c r="MRL19" s="160"/>
      <c r="MRM19" s="160"/>
      <c r="MRN19" s="160"/>
      <c r="MRO19" s="160"/>
      <c r="MRP19" s="160"/>
      <c r="MRQ19" s="160"/>
      <c r="MRR19" s="160"/>
      <c r="MRS19" s="160"/>
      <c r="MRT19" s="160"/>
      <c r="MRU19" s="160"/>
      <c r="MRV19" s="160"/>
      <c r="MRW19" s="160"/>
      <c r="MRX19" s="160"/>
      <c r="MRY19" s="160"/>
      <c r="MRZ19" s="160"/>
      <c r="MSA19" s="160"/>
      <c r="MSB19" s="160"/>
      <c r="MSC19" s="160"/>
      <c r="MSD19" s="160"/>
      <c r="MSE19" s="160"/>
      <c r="MSF19" s="160"/>
      <c r="MSG19" s="160"/>
      <c r="MSH19" s="160"/>
      <c r="MSI19" s="160"/>
      <c r="MSJ19" s="160"/>
      <c r="MSK19" s="160"/>
      <c r="MSL19" s="160"/>
      <c r="MSM19" s="160"/>
      <c r="MSN19" s="160"/>
      <c r="MSO19" s="160"/>
      <c r="MSP19" s="160"/>
      <c r="MSQ19" s="160"/>
      <c r="MSR19" s="160"/>
      <c r="MSS19" s="160"/>
      <c r="MST19" s="160"/>
      <c r="MSU19" s="160"/>
      <c r="MSV19" s="160"/>
      <c r="MSW19" s="160"/>
      <c r="MSX19" s="160"/>
      <c r="MSY19" s="160"/>
      <c r="MSZ19" s="160"/>
      <c r="MTA19" s="160"/>
      <c r="MTB19" s="160"/>
      <c r="MTC19" s="160"/>
      <c r="MTD19" s="160"/>
      <c r="MTE19" s="160"/>
      <c r="MTF19" s="160"/>
      <c r="MTG19" s="160"/>
      <c r="MTH19" s="160"/>
      <c r="MTI19" s="160"/>
      <c r="MTJ19" s="160"/>
      <c r="MTK19" s="160"/>
      <c r="MTL19" s="160"/>
      <c r="MTM19" s="160"/>
      <c r="MTN19" s="160"/>
      <c r="MTO19" s="160"/>
      <c r="MTP19" s="160"/>
      <c r="MTQ19" s="160"/>
      <c r="MTR19" s="160"/>
      <c r="MTS19" s="160"/>
      <c r="MTT19" s="160"/>
      <c r="MTU19" s="160"/>
      <c r="MTV19" s="160"/>
      <c r="MTW19" s="160"/>
      <c r="MTX19" s="160"/>
      <c r="MTY19" s="160"/>
      <c r="MTZ19" s="160"/>
      <c r="MUA19" s="160"/>
      <c r="MUB19" s="160"/>
      <c r="MUC19" s="160"/>
      <c r="MUD19" s="160"/>
      <c r="MUE19" s="160"/>
      <c r="MUF19" s="160"/>
      <c r="MUG19" s="160"/>
      <c r="MUH19" s="160"/>
      <c r="MUI19" s="160"/>
      <c r="MUJ19" s="160"/>
      <c r="MUK19" s="160"/>
      <c r="MUL19" s="160"/>
      <c r="MUM19" s="160"/>
      <c r="MUN19" s="160"/>
      <c r="MUO19" s="160"/>
      <c r="MUP19" s="160"/>
      <c r="MUQ19" s="160"/>
      <c r="MUR19" s="160"/>
      <c r="MUS19" s="160"/>
      <c r="MUT19" s="160"/>
      <c r="MUU19" s="160"/>
      <c r="MUV19" s="160"/>
      <c r="MUW19" s="160"/>
      <c r="MUX19" s="160"/>
      <c r="MUY19" s="160"/>
      <c r="MUZ19" s="160"/>
      <c r="MVA19" s="160"/>
      <c r="MVB19" s="160"/>
      <c r="MVC19" s="160"/>
      <c r="MVD19" s="160"/>
      <c r="MVE19" s="160"/>
      <c r="MVF19" s="160"/>
      <c r="MVG19" s="160"/>
      <c r="MVH19" s="160"/>
      <c r="MVI19" s="160"/>
      <c r="MVJ19" s="160"/>
      <c r="MVK19" s="160"/>
      <c r="MVL19" s="160"/>
      <c r="MVM19" s="160"/>
      <c r="MVN19" s="160"/>
      <c r="MVO19" s="160"/>
      <c r="MVP19" s="160"/>
      <c r="MVQ19" s="160"/>
      <c r="MVR19" s="160"/>
      <c r="MVS19" s="160"/>
      <c r="MVT19" s="160"/>
      <c r="MVU19" s="160"/>
      <c r="MVV19" s="160"/>
      <c r="MVW19" s="160"/>
      <c r="MVX19" s="160"/>
      <c r="MVY19" s="160"/>
      <c r="MVZ19" s="160"/>
      <c r="MWA19" s="160"/>
      <c r="MWB19" s="160"/>
      <c r="MWC19" s="160"/>
      <c r="MWD19" s="160"/>
      <c r="MWE19" s="160"/>
      <c r="MWF19" s="160"/>
      <c r="MWG19" s="160"/>
      <c r="MWH19" s="160"/>
      <c r="MWI19" s="160"/>
      <c r="MWJ19" s="160"/>
      <c r="MWK19" s="160"/>
      <c r="MWL19" s="160"/>
      <c r="MWM19" s="160"/>
      <c r="MWN19" s="160"/>
      <c r="MWO19" s="160"/>
      <c r="MWP19" s="160"/>
      <c r="MWQ19" s="160"/>
      <c r="MWR19" s="160"/>
      <c r="MWS19" s="160"/>
      <c r="MWT19" s="160"/>
      <c r="MWU19" s="160"/>
      <c r="MWV19" s="160"/>
      <c r="MWW19" s="160"/>
      <c r="MWX19" s="160"/>
      <c r="MWY19" s="160"/>
      <c r="MWZ19" s="160"/>
      <c r="MXA19" s="160"/>
      <c r="MXB19" s="160"/>
      <c r="MXC19" s="160"/>
      <c r="MXD19" s="160"/>
      <c r="MXE19" s="160"/>
      <c r="MXF19" s="160"/>
      <c r="MXG19" s="160"/>
      <c r="MXH19" s="160"/>
      <c r="MXI19" s="160"/>
      <c r="MXJ19" s="160"/>
      <c r="MXK19" s="160"/>
      <c r="MXL19" s="160"/>
      <c r="MXM19" s="160"/>
      <c r="MXN19" s="160"/>
      <c r="MXO19" s="160"/>
      <c r="MXP19" s="160"/>
      <c r="MXQ19" s="160"/>
      <c r="MXR19" s="160"/>
      <c r="MXS19" s="160"/>
      <c r="MXT19" s="160"/>
      <c r="MXU19" s="160"/>
      <c r="MXV19" s="160"/>
      <c r="MXW19" s="160"/>
      <c r="MXX19" s="160"/>
      <c r="MXY19" s="160"/>
      <c r="MXZ19" s="160"/>
      <c r="MYA19" s="160"/>
      <c r="MYB19" s="160"/>
      <c r="MYC19" s="160"/>
      <c r="MYD19" s="160"/>
      <c r="MYE19" s="160"/>
      <c r="MYF19" s="160"/>
      <c r="MYG19" s="160"/>
      <c r="MYH19" s="160"/>
      <c r="MYI19" s="160"/>
      <c r="MYJ19" s="160"/>
      <c r="MYK19" s="160"/>
      <c r="MYL19" s="160"/>
      <c r="MYM19" s="160"/>
      <c r="MYN19" s="160"/>
      <c r="MYO19" s="160"/>
      <c r="MYP19" s="160"/>
      <c r="MYQ19" s="160"/>
      <c r="MYR19" s="160"/>
      <c r="MYS19" s="160"/>
      <c r="MYT19" s="160"/>
      <c r="MYU19" s="160"/>
      <c r="MYV19" s="160"/>
      <c r="MYW19" s="160"/>
      <c r="MYX19" s="160"/>
      <c r="MYY19" s="160"/>
      <c r="MYZ19" s="160"/>
      <c r="MZA19" s="160"/>
      <c r="MZB19" s="160"/>
      <c r="MZC19" s="160"/>
      <c r="MZD19" s="160"/>
      <c r="MZE19" s="160"/>
      <c r="MZF19" s="160"/>
      <c r="MZG19" s="160"/>
      <c r="MZH19" s="160"/>
      <c r="MZI19" s="160"/>
      <c r="MZJ19" s="160"/>
      <c r="MZK19" s="160"/>
      <c r="MZL19" s="160"/>
      <c r="MZM19" s="160"/>
      <c r="MZN19" s="160"/>
      <c r="MZO19" s="160"/>
      <c r="MZP19" s="160"/>
      <c r="MZQ19" s="160"/>
      <c r="MZR19" s="160"/>
      <c r="MZS19" s="160"/>
      <c r="MZT19" s="160"/>
      <c r="MZU19" s="160"/>
      <c r="MZV19" s="160"/>
      <c r="MZW19" s="160"/>
      <c r="MZX19" s="160"/>
      <c r="MZY19" s="160"/>
      <c r="MZZ19" s="160"/>
      <c r="NAA19" s="160"/>
      <c r="NAB19" s="160"/>
      <c r="NAC19" s="160"/>
      <c r="NAD19" s="160"/>
      <c r="NAE19" s="160"/>
      <c r="NAF19" s="160"/>
      <c r="NAG19" s="160"/>
      <c r="NAH19" s="160"/>
      <c r="NAI19" s="160"/>
      <c r="NAJ19" s="160"/>
      <c r="NAK19" s="160"/>
      <c r="NAL19" s="160"/>
      <c r="NAM19" s="160"/>
      <c r="NAN19" s="160"/>
      <c r="NAO19" s="160"/>
      <c r="NAP19" s="160"/>
      <c r="NAQ19" s="160"/>
      <c r="NAR19" s="160"/>
      <c r="NAS19" s="160"/>
      <c r="NAT19" s="160"/>
      <c r="NAU19" s="160"/>
      <c r="NAV19" s="160"/>
      <c r="NAW19" s="160"/>
      <c r="NAX19" s="160"/>
      <c r="NAY19" s="160"/>
      <c r="NAZ19" s="160"/>
      <c r="NBA19" s="160"/>
      <c r="NBB19" s="160"/>
      <c r="NBC19" s="160"/>
      <c r="NBD19" s="160"/>
      <c r="NBE19" s="160"/>
      <c r="NBF19" s="160"/>
      <c r="NBG19" s="160"/>
      <c r="NBH19" s="160"/>
      <c r="NBI19" s="160"/>
      <c r="NBJ19" s="160"/>
      <c r="NBK19" s="160"/>
      <c r="NBL19" s="160"/>
      <c r="NBM19" s="160"/>
      <c r="NBN19" s="160"/>
      <c r="NBO19" s="160"/>
      <c r="NBP19" s="160"/>
      <c r="NBQ19" s="160"/>
      <c r="NBR19" s="160"/>
      <c r="NBS19" s="160"/>
      <c r="NBT19" s="160"/>
      <c r="NBU19" s="160"/>
      <c r="NBV19" s="160"/>
      <c r="NBW19" s="160"/>
      <c r="NBX19" s="160"/>
      <c r="NBY19" s="160"/>
      <c r="NBZ19" s="160"/>
      <c r="NCA19" s="160"/>
      <c r="NCB19" s="160"/>
      <c r="NCC19" s="160"/>
      <c r="NCD19" s="160"/>
      <c r="NCE19" s="160"/>
      <c r="NCF19" s="160"/>
      <c r="NCG19" s="160"/>
      <c r="NCH19" s="160"/>
      <c r="NCI19" s="160"/>
      <c r="NCJ19" s="160"/>
      <c r="NCK19" s="160"/>
      <c r="NCL19" s="160"/>
      <c r="NCM19" s="160"/>
      <c r="NCN19" s="160"/>
      <c r="NCO19" s="160"/>
      <c r="NCP19" s="160"/>
      <c r="NCQ19" s="160"/>
      <c r="NCR19" s="160"/>
      <c r="NCS19" s="160"/>
      <c r="NCT19" s="160"/>
      <c r="NCU19" s="160"/>
      <c r="NCV19" s="160"/>
      <c r="NCW19" s="160"/>
      <c r="NCX19" s="160"/>
      <c r="NCY19" s="160"/>
      <c r="NCZ19" s="160"/>
      <c r="NDA19" s="160"/>
      <c r="NDB19" s="160"/>
      <c r="NDC19" s="160"/>
      <c r="NDD19" s="160"/>
      <c r="NDE19" s="160"/>
      <c r="NDF19" s="160"/>
      <c r="NDG19" s="160"/>
      <c r="NDH19" s="160"/>
      <c r="NDI19" s="160"/>
      <c r="NDJ19" s="160"/>
      <c r="NDK19" s="160"/>
      <c r="NDL19" s="160"/>
      <c r="NDM19" s="160"/>
      <c r="NDN19" s="160"/>
      <c r="NDO19" s="160"/>
      <c r="NDP19" s="160"/>
      <c r="NDQ19" s="160"/>
      <c r="NDR19" s="160"/>
      <c r="NDS19" s="160"/>
      <c r="NDT19" s="160"/>
      <c r="NDU19" s="160"/>
      <c r="NDV19" s="160"/>
      <c r="NDW19" s="160"/>
      <c r="NDX19" s="160"/>
      <c r="NDY19" s="160"/>
      <c r="NDZ19" s="160"/>
      <c r="NEA19" s="160"/>
      <c r="NEB19" s="160"/>
      <c r="NEC19" s="160"/>
      <c r="NED19" s="160"/>
      <c r="NEE19" s="160"/>
      <c r="NEF19" s="160"/>
      <c r="NEG19" s="160"/>
      <c r="NEH19" s="160"/>
      <c r="NEI19" s="160"/>
      <c r="NEJ19" s="160"/>
      <c r="NEK19" s="160"/>
      <c r="NEL19" s="160"/>
      <c r="NEM19" s="160"/>
      <c r="NEN19" s="160"/>
      <c r="NEO19" s="160"/>
      <c r="NEP19" s="160"/>
      <c r="NEQ19" s="160"/>
      <c r="NER19" s="160"/>
      <c r="NES19" s="160"/>
      <c r="NET19" s="160"/>
      <c r="NEU19" s="160"/>
      <c r="NEV19" s="160"/>
      <c r="NEW19" s="160"/>
      <c r="NEX19" s="160"/>
      <c r="NEY19" s="160"/>
      <c r="NEZ19" s="160"/>
      <c r="NFA19" s="160"/>
      <c r="NFB19" s="160"/>
      <c r="NFC19" s="160"/>
      <c r="NFD19" s="160"/>
      <c r="NFE19" s="160"/>
      <c r="NFF19" s="160"/>
      <c r="NFG19" s="160"/>
      <c r="NFH19" s="160"/>
      <c r="NFI19" s="160"/>
      <c r="NFJ19" s="160"/>
      <c r="NFK19" s="160"/>
      <c r="NFL19" s="160"/>
      <c r="NFM19" s="160"/>
      <c r="NFN19" s="160"/>
      <c r="NFO19" s="160"/>
      <c r="NFP19" s="160"/>
      <c r="NFQ19" s="160"/>
      <c r="NFR19" s="160"/>
      <c r="NFS19" s="160"/>
      <c r="NFT19" s="160"/>
      <c r="NFU19" s="160"/>
      <c r="NFV19" s="160"/>
      <c r="NFW19" s="160"/>
      <c r="NFX19" s="160"/>
      <c r="NFY19" s="160"/>
      <c r="NFZ19" s="160"/>
      <c r="NGA19" s="160"/>
      <c r="NGB19" s="160"/>
      <c r="NGC19" s="160"/>
      <c r="NGD19" s="160"/>
      <c r="NGE19" s="160"/>
      <c r="NGF19" s="160"/>
      <c r="NGG19" s="160"/>
      <c r="NGH19" s="160"/>
      <c r="NGI19" s="160"/>
      <c r="NGJ19" s="160"/>
      <c r="NGK19" s="160"/>
      <c r="NGL19" s="160"/>
      <c r="NGM19" s="160"/>
      <c r="NGN19" s="160"/>
      <c r="NGO19" s="160"/>
      <c r="NGP19" s="160"/>
      <c r="NGQ19" s="160"/>
      <c r="NGR19" s="160"/>
      <c r="NGS19" s="160"/>
      <c r="NGT19" s="160"/>
      <c r="NGU19" s="160"/>
      <c r="NGV19" s="160"/>
      <c r="NGW19" s="160"/>
      <c r="NGX19" s="160"/>
      <c r="NGY19" s="160"/>
      <c r="NGZ19" s="160"/>
      <c r="NHA19" s="160"/>
      <c r="NHB19" s="160"/>
      <c r="NHC19" s="160"/>
      <c r="NHD19" s="160"/>
      <c r="NHE19" s="160"/>
      <c r="NHF19" s="160"/>
      <c r="NHG19" s="160"/>
      <c r="NHH19" s="160"/>
      <c r="NHI19" s="160"/>
      <c r="NHJ19" s="160"/>
      <c r="NHK19" s="160"/>
      <c r="NHL19" s="160"/>
      <c r="NHM19" s="160"/>
      <c r="NHN19" s="160"/>
      <c r="NHO19" s="160"/>
      <c r="NHP19" s="160"/>
      <c r="NHQ19" s="160"/>
      <c r="NHR19" s="160"/>
      <c r="NHS19" s="160"/>
      <c r="NHT19" s="160"/>
      <c r="NHU19" s="160"/>
      <c r="NHV19" s="160"/>
      <c r="NHW19" s="160"/>
      <c r="NHX19" s="160"/>
      <c r="NHY19" s="160"/>
      <c r="NHZ19" s="160"/>
      <c r="NIA19" s="160"/>
      <c r="NIB19" s="160"/>
      <c r="NIC19" s="160"/>
      <c r="NID19" s="160"/>
      <c r="NIE19" s="160"/>
      <c r="NIF19" s="160"/>
      <c r="NIG19" s="160"/>
      <c r="NIH19" s="160"/>
      <c r="NII19" s="160"/>
      <c r="NIJ19" s="160"/>
      <c r="NIK19" s="160"/>
      <c r="NIL19" s="160"/>
      <c r="NIM19" s="160"/>
      <c r="NIN19" s="160"/>
      <c r="NIO19" s="160"/>
      <c r="NIP19" s="160"/>
      <c r="NIQ19" s="160"/>
      <c r="NIR19" s="160"/>
      <c r="NIS19" s="160"/>
      <c r="NIT19" s="160"/>
      <c r="NIU19" s="160"/>
      <c r="NIV19" s="160"/>
      <c r="NIW19" s="160"/>
      <c r="NIX19" s="160"/>
      <c r="NIY19" s="160"/>
      <c r="NIZ19" s="160"/>
      <c r="NJA19" s="160"/>
      <c r="NJB19" s="160"/>
      <c r="NJC19" s="160"/>
      <c r="NJD19" s="160"/>
      <c r="NJE19" s="160"/>
      <c r="NJF19" s="160"/>
      <c r="NJG19" s="160"/>
      <c r="NJH19" s="160"/>
      <c r="NJI19" s="160"/>
      <c r="NJJ19" s="160"/>
      <c r="NJK19" s="160"/>
      <c r="NJL19" s="160"/>
      <c r="NJM19" s="160"/>
      <c r="NJN19" s="160"/>
      <c r="NJO19" s="160"/>
      <c r="NJP19" s="160"/>
      <c r="NJQ19" s="160"/>
      <c r="NJR19" s="160"/>
      <c r="NJS19" s="160"/>
      <c r="NJT19" s="160"/>
      <c r="NJU19" s="160"/>
      <c r="NJV19" s="160"/>
      <c r="NJW19" s="160"/>
      <c r="NJX19" s="160"/>
      <c r="NJY19" s="160"/>
      <c r="NJZ19" s="160"/>
      <c r="NKA19" s="160"/>
      <c r="NKB19" s="160"/>
      <c r="NKC19" s="160"/>
      <c r="NKD19" s="160"/>
      <c r="NKE19" s="160"/>
      <c r="NKF19" s="160"/>
      <c r="NKG19" s="160"/>
      <c r="NKH19" s="160"/>
      <c r="NKI19" s="160"/>
      <c r="NKJ19" s="160"/>
      <c r="NKK19" s="160"/>
      <c r="NKL19" s="160"/>
      <c r="NKM19" s="160"/>
      <c r="NKN19" s="160"/>
      <c r="NKO19" s="160"/>
      <c r="NKP19" s="160"/>
      <c r="NKQ19" s="160"/>
      <c r="NKR19" s="160"/>
      <c r="NKS19" s="160"/>
      <c r="NKT19" s="160"/>
      <c r="NKU19" s="160"/>
      <c r="NKV19" s="160"/>
      <c r="NKW19" s="160"/>
      <c r="NKX19" s="160"/>
      <c r="NKY19" s="160"/>
      <c r="NKZ19" s="160"/>
      <c r="NLA19" s="160"/>
      <c r="NLB19" s="160"/>
      <c r="NLC19" s="160"/>
      <c r="NLD19" s="160"/>
      <c r="NLE19" s="160"/>
      <c r="NLF19" s="160"/>
      <c r="NLG19" s="160"/>
      <c r="NLH19" s="160"/>
      <c r="NLI19" s="160"/>
      <c r="NLJ19" s="160"/>
      <c r="NLK19" s="160"/>
      <c r="NLL19" s="160"/>
      <c r="NLM19" s="160"/>
      <c r="NLN19" s="160"/>
      <c r="NLO19" s="160"/>
      <c r="NLP19" s="160"/>
      <c r="NLQ19" s="160"/>
      <c r="NLR19" s="160"/>
      <c r="NLS19" s="160"/>
      <c r="NLT19" s="160"/>
      <c r="NLU19" s="160"/>
      <c r="NLV19" s="160"/>
      <c r="NLW19" s="160"/>
      <c r="NLX19" s="160"/>
      <c r="NLY19" s="160"/>
      <c r="NLZ19" s="160"/>
      <c r="NMA19" s="160"/>
      <c r="NMB19" s="160"/>
      <c r="NMC19" s="160"/>
      <c r="NMD19" s="160"/>
      <c r="NME19" s="160"/>
      <c r="NMF19" s="160"/>
      <c r="NMG19" s="160"/>
      <c r="NMH19" s="160"/>
      <c r="NMI19" s="160"/>
      <c r="NMJ19" s="160"/>
      <c r="NMK19" s="160"/>
      <c r="NML19" s="160"/>
      <c r="NMM19" s="160"/>
      <c r="NMN19" s="160"/>
      <c r="NMO19" s="160"/>
      <c r="NMP19" s="160"/>
      <c r="NMQ19" s="160"/>
      <c r="NMR19" s="160"/>
      <c r="NMS19" s="160"/>
      <c r="NMT19" s="160"/>
      <c r="NMU19" s="160"/>
      <c r="NMV19" s="160"/>
      <c r="NMW19" s="160"/>
      <c r="NMX19" s="160"/>
      <c r="NMY19" s="160"/>
      <c r="NMZ19" s="160"/>
      <c r="NNA19" s="160"/>
      <c r="NNB19" s="160"/>
      <c r="NNC19" s="160"/>
      <c r="NND19" s="160"/>
      <c r="NNE19" s="160"/>
      <c r="NNF19" s="160"/>
      <c r="NNG19" s="160"/>
      <c r="NNH19" s="160"/>
      <c r="NNI19" s="160"/>
      <c r="NNJ19" s="160"/>
      <c r="NNK19" s="160"/>
      <c r="NNL19" s="160"/>
      <c r="NNM19" s="160"/>
      <c r="NNN19" s="160"/>
      <c r="NNO19" s="160"/>
      <c r="NNP19" s="160"/>
      <c r="NNQ19" s="160"/>
      <c r="NNR19" s="160"/>
      <c r="NNS19" s="160"/>
      <c r="NNT19" s="160"/>
      <c r="NNU19" s="160"/>
      <c r="NNV19" s="160"/>
      <c r="NNW19" s="160"/>
      <c r="NNX19" s="160"/>
      <c r="NNY19" s="160"/>
      <c r="NNZ19" s="160"/>
      <c r="NOA19" s="160"/>
      <c r="NOB19" s="160"/>
      <c r="NOC19" s="160"/>
      <c r="NOD19" s="160"/>
      <c r="NOE19" s="160"/>
      <c r="NOF19" s="160"/>
      <c r="NOG19" s="160"/>
      <c r="NOH19" s="160"/>
      <c r="NOI19" s="160"/>
      <c r="NOJ19" s="160"/>
      <c r="NOK19" s="160"/>
      <c r="NOL19" s="160"/>
      <c r="NOM19" s="160"/>
      <c r="NON19" s="160"/>
      <c r="NOO19" s="160"/>
      <c r="NOP19" s="160"/>
      <c r="NOQ19" s="160"/>
      <c r="NOR19" s="160"/>
      <c r="NOS19" s="160"/>
      <c r="NOT19" s="160"/>
      <c r="NOU19" s="160"/>
      <c r="NOV19" s="160"/>
      <c r="NOW19" s="160"/>
      <c r="NOX19" s="160"/>
      <c r="NOY19" s="160"/>
      <c r="NOZ19" s="160"/>
      <c r="NPA19" s="160"/>
      <c r="NPB19" s="160"/>
      <c r="NPC19" s="160"/>
      <c r="NPD19" s="160"/>
      <c r="NPE19" s="160"/>
      <c r="NPF19" s="160"/>
      <c r="NPG19" s="160"/>
      <c r="NPH19" s="160"/>
      <c r="NPI19" s="160"/>
      <c r="NPJ19" s="160"/>
      <c r="NPK19" s="160"/>
      <c r="NPL19" s="160"/>
      <c r="NPM19" s="160"/>
      <c r="NPN19" s="160"/>
      <c r="NPO19" s="160"/>
      <c r="NPP19" s="160"/>
      <c r="NPQ19" s="160"/>
      <c r="NPR19" s="160"/>
      <c r="NPS19" s="160"/>
      <c r="NPT19" s="160"/>
      <c r="NPU19" s="160"/>
      <c r="NPV19" s="160"/>
      <c r="NPW19" s="160"/>
      <c r="NPX19" s="160"/>
      <c r="NPY19" s="160"/>
      <c r="NPZ19" s="160"/>
      <c r="NQA19" s="160"/>
      <c r="NQB19" s="160"/>
      <c r="NQC19" s="160"/>
      <c r="NQD19" s="160"/>
      <c r="NQE19" s="160"/>
      <c r="NQF19" s="160"/>
      <c r="NQG19" s="160"/>
      <c r="NQH19" s="160"/>
      <c r="NQI19" s="160"/>
      <c r="NQJ19" s="160"/>
      <c r="NQK19" s="160"/>
      <c r="NQL19" s="160"/>
      <c r="NQM19" s="160"/>
      <c r="NQN19" s="160"/>
      <c r="NQO19" s="160"/>
      <c r="NQP19" s="160"/>
      <c r="NQQ19" s="160"/>
      <c r="NQR19" s="160"/>
      <c r="NQS19" s="160"/>
      <c r="NQT19" s="160"/>
      <c r="NQU19" s="160"/>
      <c r="NQV19" s="160"/>
      <c r="NQW19" s="160"/>
      <c r="NQX19" s="160"/>
      <c r="NQY19" s="160"/>
      <c r="NQZ19" s="160"/>
      <c r="NRA19" s="160"/>
      <c r="NRB19" s="160"/>
      <c r="NRC19" s="160"/>
      <c r="NRD19" s="160"/>
      <c r="NRE19" s="160"/>
      <c r="NRF19" s="160"/>
      <c r="NRG19" s="160"/>
      <c r="NRH19" s="160"/>
      <c r="NRI19" s="160"/>
      <c r="NRJ19" s="160"/>
      <c r="NRK19" s="160"/>
      <c r="NRL19" s="160"/>
      <c r="NRM19" s="160"/>
      <c r="NRN19" s="160"/>
      <c r="NRO19" s="160"/>
      <c r="NRP19" s="160"/>
      <c r="NRQ19" s="160"/>
      <c r="NRR19" s="160"/>
      <c r="NRS19" s="160"/>
      <c r="NRT19" s="160"/>
      <c r="NRU19" s="160"/>
      <c r="NRV19" s="160"/>
      <c r="NRW19" s="160"/>
      <c r="NRX19" s="160"/>
      <c r="NRY19" s="160"/>
      <c r="NRZ19" s="160"/>
      <c r="NSA19" s="160"/>
      <c r="NSB19" s="160"/>
      <c r="NSC19" s="160"/>
      <c r="NSD19" s="160"/>
      <c r="NSE19" s="160"/>
      <c r="NSF19" s="160"/>
      <c r="NSG19" s="160"/>
      <c r="NSH19" s="160"/>
      <c r="NSI19" s="160"/>
      <c r="NSJ19" s="160"/>
      <c r="NSK19" s="160"/>
      <c r="NSL19" s="160"/>
      <c r="NSM19" s="160"/>
      <c r="NSN19" s="160"/>
      <c r="NSO19" s="160"/>
      <c r="NSP19" s="160"/>
      <c r="NSQ19" s="160"/>
      <c r="NSR19" s="160"/>
      <c r="NSS19" s="160"/>
      <c r="NST19" s="160"/>
      <c r="NSU19" s="160"/>
      <c r="NSV19" s="160"/>
      <c r="NSW19" s="160"/>
      <c r="NSX19" s="160"/>
      <c r="NSY19" s="160"/>
      <c r="NSZ19" s="160"/>
      <c r="NTA19" s="160"/>
      <c r="NTB19" s="160"/>
      <c r="NTC19" s="160"/>
      <c r="NTD19" s="160"/>
      <c r="NTE19" s="160"/>
      <c r="NTF19" s="160"/>
      <c r="NTG19" s="160"/>
      <c r="NTH19" s="160"/>
      <c r="NTI19" s="160"/>
      <c r="NTJ19" s="160"/>
      <c r="NTK19" s="160"/>
      <c r="NTL19" s="160"/>
      <c r="NTM19" s="160"/>
      <c r="NTN19" s="160"/>
      <c r="NTO19" s="160"/>
      <c r="NTP19" s="160"/>
      <c r="NTQ19" s="160"/>
      <c r="NTR19" s="160"/>
      <c r="NTS19" s="160"/>
      <c r="NTT19" s="160"/>
      <c r="NTU19" s="160"/>
      <c r="NTV19" s="160"/>
      <c r="NTW19" s="160"/>
      <c r="NTX19" s="160"/>
      <c r="NTY19" s="160"/>
      <c r="NTZ19" s="160"/>
      <c r="NUA19" s="160"/>
      <c r="NUB19" s="160"/>
      <c r="NUC19" s="160"/>
      <c r="NUD19" s="160"/>
      <c r="NUE19" s="160"/>
      <c r="NUF19" s="160"/>
      <c r="NUG19" s="160"/>
      <c r="NUH19" s="160"/>
      <c r="NUI19" s="160"/>
      <c r="NUJ19" s="160"/>
      <c r="NUK19" s="160"/>
      <c r="NUL19" s="160"/>
      <c r="NUM19" s="160"/>
      <c r="NUN19" s="160"/>
      <c r="NUO19" s="160"/>
      <c r="NUP19" s="160"/>
      <c r="NUQ19" s="160"/>
      <c r="NUR19" s="160"/>
      <c r="NUS19" s="160"/>
      <c r="NUT19" s="160"/>
      <c r="NUU19" s="160"/>
      <c r="NUV19" s="160"/>
      <c r="NUW19" s="160"/>
      <c r="NUX19" s="160"/>
      <c r="NUY19" s="160"/>
      <c r="NUZ19" s="160"/>
      <c r="NVA19" s="160"/>
      <c r="NVB19" s="160"/>
      <c r="NVC19" s="160"/>
      <c r="NVD19" s="160"/>
      <c r="NVE19" s="160"/>
      <c r="NVF19" s="160"/>
      <c r="NVG19" s="160"/>
      <c r="NVH19" s="160"/>
      <c r="NVI19" s="160"/>
      <c r="NVJ19" s="160"/>
      <c r="NVK19" s="160"/>
      <c r="NVL19" s="160"/>
      <c r="NVM19" s="160"/>
      <c r="NVN19" s="160"/>
      <c r="NVO19" s="160"/>
      <c r="NVP19" s="160"/>
      <c r="NVQ19" s="160"/>
      <c r="NVR19" s="160"/>
      <c r="NVS19" s="160"/>
      <c r="NVT19" s="160"/>
      <c r="NVU19" s="160"/>
      <c r="NVV19" s="160"/>
      <c r="NVW19" s="160"/>
      <c r="NVX19" s="160"/>
      <c r="NVY19" s="160"/>
      <c r="NVZ19" s="160"/>
      <c r="NWA19" s="160"/>
      <c r="NWB19" s="160"/>
      <c r="NWC19" s="160"/>
      <c r="NWD19" s="160"/>
      <c r="NWE19" s="160"/>
      <c r="NWF19" s="160"/>
      <c r="NWG19" s="160"/>
      <c r="NWH19" s="160"/>
      <c r="NWI19" s="160"/>
      <c r="NWJ19" s="160"/>
      <c r="NWK19" s="160"/>
      <c r="NWL19" s="160"/>
      <c r="NWM19" s="160"/>
      <c r="NWN19" s="160"/>
      <c r="NWO19" s="160"/>
      <c r="NWP19" s="160"/>
      <c r="NWQ19" s="160"/>
      <c r="NWR19" s="160"/>
      <c r="NWS19" s="160"/>
      <c r="NWT19" s="160"/>
      <c r="NWU19" s="160"/>
      <c r="NWV19" s="160"/>
      <c r="NWW19" s="160"/>
      <c r="NWX19" s="160"/>
      <c r="NWY19" s="160"/>
      <c r="NWZ19" s="160"/>
      <c r="NXA19" s="160"/>
      <c r="NXB19" s="160"/>
      <c r="NXC19" s="160"/>
      <c r="NXD19" s="160"/>
      <c r="NXE19" s="160"/>
      <c r="NXF19" s="160"/>
      <c r="NXG19" s="160"/>
      <c r="NXH19" s="160"/>
      <c r="NXI19" s="160"/>
      <c r="NXJ19" s="160"/>
      <c r="NXK19" s="160"/>
      <c r="NXL19" s="160"/>
      <c r="NXM19" s="160"/>
      <c r="NXN19" s="160"/>
      <c r="NXO19" s="160"/>
      <c r="NXP19" s="160"/>
      <c r="NXQ19" s="160"/>
      <c r="NXR19" s="160"/>
      <c r="NXS19" s="160"/>
      <c r="NXT19" s="160"/>
      <c r="NXU19" s="160"/>
      <c r="NXV19" s="160"/>
      <c r="NXW19" s="160"/>
      <c r="NXX19" s="160"/>
      <c r="NXY19" s="160"/>
      <c r="NXZ19" s="160"/>
      <c r="NYA19" s="160"/>
      <c r="NYB19" s="160"/>
      <c r="NYC19" s="160"/>
      <c r="NYD19" s="160"/>
      <c r="NYE19" s="160"/>
      <c r="NYF19" s="160"/>
      <c r="NYG19" s="160"/>
      <c r="NYH19" s="160"/>
      <c r="NYI19" s="160"/>
      <c r="NYJ19" s="160"/>
      <c r="NYK19" s="160"/>
      <c r="NYL19" s="160"/>
      <c r="NYM19" s="160"/>
      <c r="NYN19" s="160"/>
      <c r="NYO19" s="160"/>
      <c r="NYP19" s="160"/>
      <c r="NYQ19" s="160"/>
      <c r="NYR19" s="160"/>
      <c r="NYS19" s="160"/>
      <c r="NYT19" s="160"/>
      <c r="NYU19" s="160"/>
      <c r="NYV19" s="160"/>
      <c r="NYW19" s="160"/>
      <c r="NYX19" s="160"/>
      <c r="NYY19" s="160"/>
      <c r="NYZ19" s="160"/>
      <c r="NZA19" s="160"/>
      <c r="NZB19" s="160"/>
      <c r="NZC19" s="160"/>
      <c r="NZD19" s="160"/>
      <c r="NZE19" s="160"/>
      <c r="NZF19" s="160"/>
      <c r="NZG19" s="160"/>
      <c r="NZH19" s="160"/>
      <c r="NZI19" s="160"/>
      <c r="NZJ19" s="160"/>
      <c r="NZK19" s="160"/>
      <c r="NZL19" s="160"/>
      <c r="NZM19" s="160"/>
      <c r="NZN19" s="160"/>
      <c r="NZO19" s="160"/>
      <c r="NZP19" s="160"/>
      <c r="NZQ19" s="160"/>
      <c r="NZR19" s="160"/>
      <c r="NZS19" s="160"/>
      <c r="NZT19" s="160"/>
      <c r="NZU19" s="160"/>
      <c r="NZV19" s="160"/>
      <c r="NZW19" s="160"/>
      <c r="NZX19" s="160"/>
      <c r="NZY19" s="160"/>
      <c r="NZZ19" s="160"/>
      <c r="OAA19" s="160"/>
      <c r="OAB19" s="160"/>
      <c r="OAC19" s="160"/>
      <c r="OAD19" s="160"/>
      <c r="OAE19" s="160"/>
      <c r="OAF19" s="160"/>
      <c r="OAG19" s="160"/>
      <c r="OAH19" s="160"/>
      <c r="OAI19" s="160"/>
      <c r="OAJ19" s="160"/>
      <c r="OAK19" s="160"/>
      <c r="OAL19" s="160"/>
      <c r="OAM19" s="160"/>
      <c r="OAN19" s="160"/>
      <c r="OAO19" s="160"/>
      <c r="OAP19" s="160"/>
      <c r="OAQ19" s="160"/>
      <c r="OAR19" s="160"/>
      <c r="OAS19" s="160"/>
      <c r="OAT19" s="160"/>
      <c r="OAU19" s="160"/>
      <c r="OAV19" s="160"/>
      <c r="OAW19" s="160"/>
      <c r="OAX19" s="160"/>
      <c r="OAY19" s="160"/>
      <c r="OAZ19" s="160"/>
      <c r="OBA19" s="160"/>
      <c r="OBB19" s="160"/>
      <c r="OBC19" s="160"/>
      <c r="OBD19" s="160"/>
      <c r="OBE19" s="160"/>
      <c r="OBF19" s="160"/>
      <c r="OBG19" s="160"/>
      <c r="OBH19" s="160"/>
      <c r="OBI19" s="160"/>
      <c r="OBJ19" s="160"/>
      <c r="OBK19" s="160"/>
      <c r="OBL19" s="160"/>
      <c r="OBM19" s="160"/>
      <c r="OBN19" s="160"/>
      <c r="OBO19" s="160"/>
      <c r="OBP19" s="160"/>
      <c r="OBQ19" s="160"/>
      <c r="OBR19" s="160"/>
      <c r="OBS19" s="160"/>
      <c r="OBT19" s="160"/>
      <c r="OBU19" s="160"/>
      <c r="OBV19" s="160"/>
      <c r="OBW19" s="160"/>
      <c r="OBX19" s="160"/>
      <c r="OBY19" s="160"/>
      <c r="OBZ19" s="160"/>
      <c r="OCA19" s="160"/>
      <c r="OCB19" s="160"/>
      <c r="OCC19" s="160"/>
      <c r="OCD19" s="160"/>
      <c r="OCE19" s="160"/>
      <c r="OCF19" s="160"/>
      <c r="OCG19" s="160"/>
      <c r="OCH19" s="160"/>
      <c r="OCI19" s="160"/>
      <c r="OCJ19" s="160"/>
      <c r="OCK19" s="160"/>
      <c r="OCL19" s="160"/>
      <c r="OCM19" s="160"/>
      <c r="OCN19" s="160"/>
      <c r="OCO19" s="160"/>
      <c r="OCP19" s="160"/>
      <c r="OCQ19" s="160"/>
      <c r="OCR19" s="160"/>
      <c r="OCS19" s="160"/>
      <c r="OCT19" s="160"/>
      <c r="OCU19" s="160"/>
      <c r="OCV19" s="160"/>
      <c r="OCW19" s="160"/>
      <c r="OCX19" s="160"/>
      <c r="OCY19" s="160"/>
      <c r="OCZ19" s="160"/>
      <c r="ODA19" s="160"/>
      <c r="ODB19" s="160"/>
      <c r="ODC19" s="160"/>
      <c r="ODD19" s="160"/>
      <c r="ODE19" s="160"/>
      <c r="ODF19" s="160"/>
      <c r="ODG19" s="160"/>
      <c r="ODH19" s="160"/>
      <c r="ODI19" s="160"/>
      <c r="ODJ19" s="160"/>
      <c r="ODK19" s="160"/>
      <c r="ODL19" s="160"/>
      <c r="ODM19" s="160"/>
      <c r="ODN19" s="160"/>
      <c r="ODO19" s="160"/>
      <c r="ODP19" s="160"/>
      <c r="ODQ19" s="160"/>
      <c r="ODR19" s="160"/>
      <c r="ODS19" s="160"/>
      <c r="ODT19" s="160"/>
      <c r="ODU19" s="160"/>
      <c r="ODV19" s="160"/>
      <c r="ODW19" s="160"/>
      <c r="ODX19" s="160"/>
      <c r="ODY19" s="160"/>
      <c r="ODZ19" s="160"/>
      <c r="OEA19" s="160"/>
      <c r="OEB19" s="160"/>
      <c r="OEC19" s="160"/>
      <c r="OED19" s="160"/>
      <c r="OEE19" s="160"/>
      <c r="OEF19" s="160"/>
      <c r="OEG19" s="160"/>
      <c r="OEH19" s="160"/>
      <c r="OEI19" s="160"/>
      <c r="OEJ19" s="160"/>
      <c r="OEK19" s="160"/>
      <c r="OEL19" s="160"/>
      <c r="OEM19" s="160"/>
      <c r="OEN19" s="160"/>
      <c r="OEO19" s="160"/>
      <c r="OEP19" s="160"/>
      <c r="OEQ19" s="160"/>
      <c r="OER19" s="160"/>
      <c r="OES19" s="160"/>
      <c r="OET19" s="160"/>
      <c r="OEU19" s="160"/>
      <c r="OEV19" s="160"/>
      <c r="OEW19" s="160"/>
      <c r="OEX19" s="160"/>
      <c r="OEY19" s="160"/>
      <c r="OEZ19" s="160"/>
      <c r="OFA19" s="160"/>
      <c r="OFB19" s="160"/>
      <c r="OFC19" s="160"/>
      <c r="OFD19" s="160"/>
      <c r="OFE19" s="160"/>
      <c r="OFF19" s="160"/>
      <c r="OFG19" s="160"/>
      <c r="OFH19" s="160"/>
      <c r="OFI19" s="160"/>
      <c r="OFJ19" s="160"/>
      <c r="OFK19" s="160"/>
      <c r="OFL19" s="160"/>
      <c r="OFM19" s="160"/>
      <c r="OFN19" s="160"/>
      <c r="OFO19" s="160"/>
      <c r="OFP19" s="160"/>
      <c r="OFQ19" s="160"/>
      <c r="OFR19" s="160"/>
      <c r="OFS19" s="160"/>
      <c r="OFT19" s="160"/>
      <c r="OFU19" s="160"/>
      <c r="OFV19" s="160"/>
      <c r="OFW19" s="160"/>
      <c r="OFX19" s="160"/>
      <c r="OFY19" s="160"/>
      <c r="OFZ19" s="160"/>
      <c r="OGA19" s="160"/>
      <c r="OGB19" s="160"/>
      <c r="OGC19" s="160"/>
      <c r="OGD19" s="160"/>
      <c r="OGE19" s="160"/>
      <c r="OGF19" s="160"/>
      <c r="OGG19" s="160"/>
      <c r="OGH19" s="160"/>
      <c r="OGI19" s="160"/>
      <c r="OGJ19" s="160"/>
      <c r="OGK19" s="160"/>
      <c r="OGL19" s="160"/>
      <c r="OGM19" s="160"/>
      <c r="OGN19" s="160"/>
      <c r="OGO19" s="160"/>
      <c r="OGP19" s="160"/>
      <c r="OGQ19" s="160"/>
      <c r="OGR19" s="160"/>
      <c r="OGS19" s="160"/>
      <c r="OGT19" s="160"/>
      <c r="OGU19" s="160"/>
      <c r="OGV19" s="160"/>
      <c r="OGW19" s="160"/>
      <c r="OGX19" s="160"/>
      <c r="OGY19" s="160"/>
      <c r="OGZ19" s="160"/>
      <c r="OHA19" s="160"/>
      <c r="OHB19" s="160"/>
      <c r="OHC19" s="160"/>
      <c r="OHD19" s="160"/>
      <c r="OHE19" s="160"/>
      <c r="OHF19" s="160"/>
      <c r="OHG19" s="160"/>
      <c r="OHH19" s="160"/>
      <c r="OHI19" s="160"/>
      <c r="OHJ19" s="160"/>
      <c r="OHK19" s="160"/>
      <c r="OHL19" s="160"/>
      <c r="OHM19" s="160"/>
      <c r="OHN19" s="160"/>
      <c r="OHO19" s="160"/>
      <c r="OHP19" s="160"/>
      <c r="OHQ19" s="160"/>
      <c r="OHR19" s="160"/>
      <c r="OHS19" s="160"/>
      <c r="OHT19" s="160"/>
      <c r="OHU19" s="160"/>
      <c r="OHV19" s="160"/>
      <c r="OHW19" s="160"/>
      <c r="OHX19" s="160"/>
      <c r="OHY19" s="160"/>
      <c r="OHZ19" s="160"/>
      <c r="OIA19" s="160"/>
      <c r="OIB19" s="160"/>
      <c r="OIC19" s="160"/>
      <c r="OID19" s="160"/>
      <c r="OIE19" s="160"/>
      <c r="OIF19" s="160"/>
      <c r="OIG19" s="160"/>
      <c r="OIH19" s="160"/>
      <c r="OII19" s="160"/>
      <c r="OIJ19" s="160"/>
      <c r="OIK19" s="160"/>
      <c r="OIL19" s="160"/>
      <c r="OIM19" s="160"/>
      <c r="OIN19" s="160"/>
      <c r="OIO19" s="160"/>
      <c r="OIP19" s="160"/>
      <c r="OIQ19" s="160"/>
      <c r="OIR19" s="160"/>
      <c r="OIS19" s="160"/>
      <c r="OIT19" s="160"/>
      <c r="OIU19" s="160"/>
      <c r="OIV19" s="160"/>
      <c r="OIW19" s="160"/>
      <c r="OIX19" s="160"/>
      <c r="OIY19" s="160"/>
      <c r="OIZ19" s="160"/>
      <c r="OJA19" s="160"/>
      <c r="OJB19" s="160"/>
      <c r="OJC19" s="160"/>
      <c r="OJD19" s="160"/>
      <c r="OJE19" s="160"/>
      <c r="OJF19" s="160"/>
      <c r="OJG19" s="160"/>
      <c r="OJH19" s="160"/>
      <c r="OJI19" s="160"/>
      <c r="OJJ19" s="160"/>
      <c r="OJK19" s="160"/>
      <c r="OJL19" s="160"/>
      <c r="OJM19" s="160"/>
      <c r="OJN19" s="160"/>
      <c r="OJO19" s="160"/>
      <c r="OJP19" s="160"/>
      <c r="OJQ19" s="160"/>
      <c r="OJR19" s="160"/>
      <c r="OJS19" s="160"/>
      <c r="OJT19" s="160"/>
      <c r="OJU19" s="160"/>
      <c r="OJV19" s="160"/>
      <c r="OJW19" s="160"/>
      <c r="OJX19" s="160"/>
      <c r="OJY19" s="160"/>
      <c r="OJZ19" s="160"/>
      <c r="OKA19" s="160"/>
      <c r="OKB19" s="160"/>
      <c r="OKC19" s="160"/>
      <c r="OKD19" s="160"/>
      <c r="OKE19" s="160"/>
      <c r="OKF19" s="160"/>
      <c r="OKG19" s="160"/>
      <c r="OKH19" s="160"/>
      <c r="OKI19" s="160"/>
      <c r="OKJ19" s="160"/>
      <c r="OKK19" s="160"/>
      <c r="OKL19" s="160"/>
      <c r="OKM19" s="160"/>
      <c r="OKN19" s="160"/>
      <c r="OKO19" s="160"/>
      <c r="OKP19" s="160"/>
      <c r="OKQ19" s="160"/>
      <c r="OKR19" s="160"/>
      <c r="OKS19" s="160"/>
      <c r="OKT19" s="160"/>
      <c r="OKU19" s="160"/>
      <c r="OKV19" s="160"/>
      <c r="OKW19" s="160"/>
      <c r="OKX19" s="160"/>
      <c r="OKY19" s="160"/>
      <c r="OKZ19" s="160"/>
      <c r="OLA19" s="160"/>
      <c r="OLB19" s="160"/>
      <c r="OLC19" s="160"/>
      <c r="OLD19" s="160"/>
      <c r="OLE19" s="160"/>
      <c r="OLF19" s="160"/>
      <c r="OLG19" s="160"/>
      <c r="OLH19" s="160"/>
      <c r="OLI19" s="160"/>
      <c r="OLJ19" s="160"/>
      <c r="OLK19" s="160"/>
      <c r="OLL19" s="160"/>
      <c r="OLM19" s="160"/>
      <c r="OLN19" s="160"/>
      <c r="OLO19" s="160"/>
      <c r="OLP19" s="160"/>
      <c r="OLQ19" s="160"/>
      <c r="OLR19" s="160"/>
      <c r="OLS19" s="160"/>
      <c r="OLT19" s="160"/>
      <c r="OLU19" s="160"/>
      <c r="OLV19" s="160"/>
      <c r="OLW19" s="160"/>
      <c r="OLX19" s="160"/>
      <c r="OLY19" s="160"/>
      <c r="OLZ19" s="160"/>
      <c r="OMA19" s="160"/>
      <c r="OMB19" s="160"/>
      <c r="OMC19" s="160"/>
      <c r="OMD19" s="160"/>
      <c r="OME19" s="160"/>
      <c r="OMF19" s="160"/>
      <c r="OMG19" s="160"/>
      <c r="OMH19" s="160"/>
      <c r="OMI19" s="160"/>
      <c r="OMJ19" s="160"/>
      <c r="OMK19" s="160"/>
      <c r="OML19" s="160"/>
      <c r="OMM19" s="160"/>
      <c r="OMN19" s="160"/>
      <c r="OMO19" s="160"/>
      <c r="OMP19" s="160"/>
      <c r="OMQ19" s="160"/>
      <c r="OMR19" s="160"/>
      <c r="OMS19" s="160"/>
      <c r="OMT19" s="160"/>
      <c r="OMU19" s="160"/>
      <c r="OMV19" s="160"/>
      <c r="OMW19" s="160"/>
      <c r="OMX19" s="160"/>
      <c r="OMY19" s="160"/>
      <c r="OMZ19" s="160"/>
      <c r="ONA19" s="160"/>
      <c r="ONB19" s="160"/>
      <c r="ONC19" s="160"/>
      <c r="OND19" s="160"/>
      <c r="ONE19" s="160"/>
      <c r="ONF19" s="160"/>
      <c r="ONG19" s="160"/>
      <c r="ONH19" s="160"/>
      <c r="ONI19" s="160"/>
      <c r="ONJ19" s="160"/>
      <c r="ONK19" s="160"/>
      <c r="ONL19" s="160"/>
      <c r="ONM19" s="160"/>
      <c r="ONN19" s="160"/>
      <c r="ONO19" s="160"/>
      <c r="ONP19" s="160"/>
      <c r="ONQ19" s="160"/>
      <c r="ONR19" s="160"/>
      <c r="ONS19" s="160"/>
      <c r="ONT19" s="160"/>
      <c r="ONU19" s="160"/>
      <c r="ONV19" s="160"/>
      <c r="ONW19" s="160"/>
      <c r="ONX19" s="160"/>
      <c r="ONY19" s="160"/>
      <c r="ONZ19" s="160"/>
      <c r="OOA19" s="160"/>
      <c r="OOB19" s="160"/>
      <c r="OOC19" s="160"/>
      <c r="OOD19" s="160"/>
      <c r="OOE19" s="160"/>
      <c r="OOF19" s="160"/>
      <c r="OOG19" s="160"/>
      <c r="OOH19" s="160"/>
      <c r="OOI19" s="160"/>
      <c r="OOJ19" s="160"/>
      <c r="OOK19" s="160"/>
      <c r="OOL19" s="160"/>
      <c r="OOM19" s="160"/>
      <c r="OON19" s="160"/>
      <c r="OOO19" s="160"/>
      <c r="OOP19" s="160"/>
      <c r="OOQ19" s="160"/>
      <c r="OOR19" s="160"/>
      <c r="OOS19" s="160"/>
      <c r="OOT19" s="160"/>
      <c r="OOU19" s="160"/>
      <c r="OOV19" s="160"/>
      <c r="OOW19" s="160"/>
      <c r="OOX19" s="160"/>
      <c r="OOY19" s="160"/>
      <c r="OOZ19" s="160"/>
      <c r="OPA19" s="160"/>
      <c r="OPB19" s="160"/>
      <c r="OPC19" s="160"/>
      <c r="OPD19" s="160"/>
      <c r="OPE19" s="160"/>
      <c r="OPF19" s="160"/>
      <c r="OPG19" s="160"/>
      <c r="OPH19" s="160"/>
      <c r="OPI19" s="160"/>
      <c r="OPJ19" s="160"/>
      <c r="OPK19" s="160"/>
      <c r="OPL19" s="160"/>
      <c r="OPM19" s="160"/>
      <c r="OPN19" s="160"/>
      <c r="OPO19" s="160"/>
      <c r="OPP19" s="160"/>
      <c r="OPQ19" s="160"/>
      <c r="OPR19" s="160"/>
      <c r="OPS19" s="160"/>
      <c r="OPT19" s="160"/>
      <c r="OPU19" s="160"/>
      <c r="OPV19" s="160"/>
      <c r="OPW19" s="160"/>
      <c r="OPX19" s="160"/>
      <c r="OPY19" s="160"/>
      <c r="OPZ19" s="160"/>
      <c r="OQA19" s="160"/>
      <c r="OQB19" s="160"/>
      <c r="OQC19" s="160"/>
      <c r="OQD19" s="160"/>
      <c r="OQE19" s="160"/>
      <c r="OQF19" s="160"/>
      <c r="OQG19" s="160"/>
      <c r="OQH19" s="160"/>
      <c r="OQI19" s="160"/>
      <c r="OQJ19" s="160"/>
      <c r="OQK19" s="160"/>
      <c r="OQL19" s="160"/>
      <c r="OQM19" s="160"/>
      <c r="OQN19" s="160"/>
      <c r="OQO19" s="160"/>
      <c r="OQP19" s="160"/>
      <c r="OQQ19" s="160"/>
      <c r="OQR19" s="160"/>
      <c r="OQS19" s="160"/>
      <c r="OQT19" s="160"/>
      <c r="OQU19" s="160"/>
      <c r="OQV19" s="160"/>
      <c r="OQW19" s="160"/>
      <c r="OQX19" s="160"/>
      <c r="OQY19" s="160"/>
      <c r="OQZ19" s="160"/>
      <c r="ORA19" s="160"/>
      <c r="ORB19" s="160"/>
      <c r="ORC19" s="160"/>
      <c r="ORD19" s="160"/>
      <c r="ORE19" s="160"/>
      <c r="ORF19" s="160"/>
      <c r="ORG19" s="160"/>
      <c r="ORH19" s="160"/>
      <c r="ORI19" s="160"/>
      <c r="ORJ19" s="160"/>
      <c r="ORK19" s="160"/>
      <c r="ORL19" s="160"/>
      <c r="ORM19" s="160"/>
      <c r="ORN19" s="160"/>
      <c r="ORO19" s="160"/>
      <c r="ORP19" s="160"/>
      <c r="ORQ19" s="160"/>
      <c r="ORR19" s="160"/>
      <c r="ORS19" s="160"/>
      <c r="ORT19" s="160"/>
      <c r="ORU19" s="160"/>
      <c r="ORV19" s="160"/>
      <c r="ORW19" s="160"/>
      <c r="ORX19" s="160"/>
      <c r="ORY19" s="160"/>
      <c r="ORZ19" s="160"/>
      <c r="OSA19" s="160"/>
      <c r="OSB19" s="160"/>
      <c r="OSC19" s="160"/>
      <c r="OSD19" s="160"/>
      <c r="OSE19" s="160"/>
      <c r="OSF19" s="160"/>
      <c r="OSG19" s="160"/>
      <c r="OSH19" s="160"/>
      <c r="OSI19" s="160"/>
      <c r="OSJ19" s="160"/>
      <c r="OSK19" s="160"/>
      <c r="OSL19" s="160"/>
      <c r="OSM19" s="160"/>
      <c r="OSN19" s="160"/>
      <c r="OSO19" s="160"/>
      <c r="OSP19" s="160"/>
      <c r="OSQ19" s="160"/>
      <c r="OSR19" s="160"/>
      <c r="OSS19" s="160"/>
      <c r="OST19" s="160"/>
      <c r="OSU19" s="160"/>
      <c r="OSV19" s="160"/>
      <c r="OSW19" s="160"/>
      <c r="OSX19" s="160"/>
      <c r="OSY19" s="160"/>
      <c r="OSZ19" s="160"/>
      <c r="OTA19" s="160"/>
      <c r="OTB19" s="160"/>
      <c r="OTC19" s="160"/>
      <c r="OTD19" s="160"/>
      <c r="OTE19" s="160"/>
      <c r="OTF19" s="160"/>
      <c r="OTG19" s="160"/>
      <c r="OTH19" s="160"/>
      <c r="OTI19" s="160"/>
      <c r="OTJ19" s="160"/>
      <c r="OTK19" s="160"/>
      <c r="OTL19" s="160"/>
      <c r="OTM19" s="160"/>
      <c r="OTN19" s="160"/>
      <c r="OTO19" s="160"/>
      <c r="OTP19" s="160"/>
      <c r="OTQ19" s="160"/>
      <c r="OTR19" s="160"/>
      <c r="OTS19" s="160"/>
      <c r="OTT19" s="160"/>
      <c r="OTU19" s="160"/>
      <c r="OTV19" s="160"/>
      <c r="OTW19" s="160"/>
      <c r="OTX19" s="160"/>
      <c r="OTY19" s="160"/>
      <c r="OTZ19" s="160"/>
      <c r="OUA19" s="160"/>
      <c r="OUB19" s="160"/>
      <c r="OUC19" s="160"/>
      <c r="OUD19" s="160"/>
      <c r="OUE19" s="160"/>
      <c r="OUF19" s="160"/>
      <c r="OUG19" s="160"/>
      <c r="OUH19" s="160"/>
      <c r="OUI19" s="160"/>
      <c r="OUJ19" s="160"/>
      <c r="OUK19" s="160"/>
      <c r="OUL19" s="160"/>
      <c r="OUM19" s="160"/>
      <c r="OUN19" s="160"/>
      <c r="OUO19" s="160"/>
      <c r="OUP19" s="160"/>
      <c r="OUQ19" s="160"/>
      <c r="OUR19" s="160"/>
      <c r="OUS19" s="160"/>
      <c r="OUT19" s="160"/>
      <c r="OUU19" s="160"/>
      <c r="OUV19" s="160"/>
      <c r="OUW19" s="160"/>
      <c r="OUX19" s="160"/>
      <c r="OUY19" s="160"/>
      <c r="OUZ19" s="160"/>
      <c r="OVA19" s="160"/>
      <c r="OVB19" s="160"/>
      <c r="OVC19" s="160"/>
      <c r="OVD19" s="160"/>
      <c r="OVE19" s="160"/>
      <c r="OVF19" s="160"/>
      <c r="OVG19" s="160"/>
      <c r="OVH19" s="160"/>
      <c r="OVI19" s="160"/>
      <c r="OVJ19" s="160"/>
      <c r="OVK19" s="160"/>
      <c r="OVL19" s="160"/>
      <c r="OVM19" s="160"/>
      <c r="OVN19" s="160"/>
      <c r="OVO19" s="160"/>
      <c r="OVP19" s="160"/>
      <c r="OVQ19" s="160"/>
      <c r="OVR19" s="160"/>
      <c r="OVS19" s="160"/>
      <c r="OVT19" s="160"/>
      <c r="OVU19" s="160"/>
      <c r="OVV19" s="160"/>
      <c r="OVW19" s="160"/>
      <c r="OVX19" s="160"/>
      <c r="OVY19" s="160"/>
      <c r="OVZ19" s="160"/>
      <c r="OWA19" s="160"/>
      <c r="OWB19" s="160"/>
      <c r="OWC19" s="160"/>
      <c r="OWD19" s="160"/>
      <c r="OWE19" s="160"/>
      <c r="OWF19" s="160"/>
      <c r="OWG19" s="160"/>
      <c r="OWH19" s="160"/>
      <c r="OWI19" s="160"/>
      <c r="OWJ19" s="160"/>
      <c r="OWK19" s="160"/>
      <c r="OWL19" s="160"/>
      <c r="OWM19" s="160"/>
      <c r="OWN19" s="160"/>
      <c r="OWO19" s="160"/>
      <c r="OWP19" s="160"/>
      <c r="OWQ19" s="160"/>
      <c r="OWR19" s="160"/>
      <c r="OWS19" s="160"/>
      <c r="OWT19" s="160"/>
      <c r="OWU19" s="160"/>
      <c r="OWV19" s="160"/>
      <c r="OWW19" s="160"/>
      <c r="OWX19" s="160"/>
      <c r="OWY19" s="160"/>
      <c r="OWZ19" s="160"/>
      <c r="OXA19" s="160"/>
      <c r="OXB19" s="160"/>
      <c r="OXC19" s="160"/>
      <c r="OXD19" s="160"/>
      <c r="OXE19" s="160"/>
      <c r="OXF19" s="160"/>
      <c r="OXG19" s="160"/>
      <c r="OXH19" s="160"/>
      <c r="OXI19" s="160"/>
      <c r="OXJ19" s="160"/>
      <c r="OXK19" s="160"/>
      <c r="OXL19" s="160"/>
      <c r="OXM19" s="160"/>
      <c r="OXN19" s="160"/>
      <c r="OXO19" s="160"/>
      <c r="OXP19" s="160"/>
      <c r="OXQ19" s="160"/>
      <c r="OXR19" s="160"/>
      <c r="OXS19" s="160"/>
      <c r="OXT19" s="160"/>
      <c r="OXU19" s="160"/>
      <c r="OXV19" s="160"/>
      <c r="OXW19" s="160"/>
      <c r="OXX19" s="160"/>
      <c r="OXY19" s="160"/>
      <c r="OXZ19" s="160"/>
      <c r="OYA19" s="160"/>
      <c r="OYB19" s="160"/>
      <c r="OYC19" s="160"/>
      <c r="OYD19" s="160"/>
      <c r="OYE19" s="160"/>
      <c r="OYF19" s="160"/>
      <c r="OYG19" s="160"/>
      <c r="OYH19" s="160"/>
      <c r="OYI19" s="160"/>
      <c r="OYJ19" s="160"/>
      <c r="OYK19" s="160"/>
      <c r="OYL19" s="160"/>
      <c r="OYM19" s="160"/>
      <c r="OYN19" s="160"/>
      <c r="OYO19" s="160"/>
      <c r="OYP19" s="160"/>
      <c r="OYQ19" s="160"/>
      <c r="OYR19" s="160"/>
      <c r="OYS19" s="160"/>
      <c r="OYT19" s="160"/>
      <c r="OYU19" s="160"/>
      <c r="OYV19" s="160"/>
      <c r="OYW19" s="160"/>
      <c r="OYX19" s="160"/>
      <c r="OYY19" s="160"/>
      <c r="OYZ19" s="160"/>
      <c r="OZA19" s="160"/>
      <c r="OZB19" s="160"/>
      <c r="OZC19" s="160"/>
      <c r="OZD19" s="160"/>
      <c r="OZE19" s="160"/>
      <c r="OZF19" s="160"/>
      <c r="OZG19" s="160"/>
      <c r="OZH19" s="160"/>
      <c r="OZI19" s="160"/>
      <c r="OZJ19" s="160"/>
      <c r="OZK19" s="160"/>
      <c r="OZL19" s="160"/>
      <c r="OZM19" s="160"/>
      <c r="OZN19" s="160"/>
      <c r="OZO19" s="160"/>
      <c r="OZP19" s="160"/>
      <c r="OZQ19" s="160"/>
      <c r="OZR19" s="160"/>
      <c r="OZS19" s="160"/>
      <c r="OZT19" s="160"/>
      <c r="OZU19" s="160"/>
      <c r="OZV19" s="160"/>
      <c r="OZW19" s="160"/>
      <c r="OZX19" s="160"/>
      <c r="OZY19" s="160"/>
      <c r="OZZ19" s="160"/>
      <c r="PAA19" s="160"/>
      <c r="PAB19" s="160"/>
      <c r="PAC19" s="160"/>
      <c r="PAD19" s="160"/>
      <c r="PAE19" s="160"/>
      <c r="PAF19" s="160"/>
      <c r="PAG19" s="160"/>
      <c r="PAH19" s="160"/>
      <c r="PAI19" s="160"/>
      <c r="PAJ19" s="160"/>
      <c r="PAK19" s="160"/>
      <c r="PAL19" s="160"/>
      <c r="PAM19" s="160"/>
      <c r="PAN19" s="160"/>
      <c r="PAO19" s="160"/>
      <c r="PAP19" s="160"/>
      <c r="PAQ19" s="160"/>
      <c r="PAR19" s="160"/>
      <c r="PAS19" s="160"/>
      <c r="PAT19" s="160"/>
      <c r="PAU19" s="160"/>
      <c r="PAV19" s="160"/>
      <c r="PAW19" s="160"/>
      <c r="PAX19" s="160"/>
      <c r="PAY19" s="160"/>
      <c r="PAZ19" s="160"/>
      <c r="PBA19" s="160"/>
      <c r="PBB19" s="160"/>
      <c r="PBC19" s="160"/>
      <c r="PBD19" s="160"/>
      <c r="PBE19" s="160"/>
      <c r="PBF19" s="160"/>
      <c r="PBG19" s="160"/>
      <c r="PBH19" s="160"/>
      <c r="PBI19" s="160"/>
      <c r="PBJ19" s="160"/>
      <c r="PBK19" s="160"/>
      <c r="PBL19" s="160"/>
      <c r="PBM19" s="160"/>
      <c r="PBN19" s="160"/>
      <c r="PBO19" s="160"/>
      <c r="PBP19" s="160"/>
      <c r="PBQ19" s="160"/>
      <c r="PBR19" s="160"/>
      <c r="PBS19" s="160"/>
      <c r="PBT19" s="160"/>
      <c r="PBU19" s="160"/>
      <c r="PBV19" s="160"/>
      <c r="PBW19" s="160"/>
      <c r="PBX19" s="160"/>
      <c r="PBY19" s="160"/>
      <c r="PBZ19" s="160"/>
      <c r="PCA19" s="160"/>
      <c r="PCB19" s="160"/>
      <c r="PCC19" s="160"/>
      <c r="PCD19" s="160"/>
      <c r="PCE19" s="160"/>
      <c r="PCF19" s="160"/>
      <c r="PCG19" s="160"/>
      <c r="PCH19" s="160"/>
      <c r="PCI19" s="160"/>
      <c r="PCJ19" s="160"/>
      <c r="PCK19" s="160"/>
      <c r="PCL19" s="160"/>
      <c r="PCM19" s="160"/>
      <c r="PCN19" s="160"/>
      <c r="PCO19" s="160"/>
      <c r="PCP19" s="160"/>
      <c r="PCQ19" s="160"/>
      <c r="PCR19" s="160"/>
      <c r="PCS19" s="160"/>
      <c r="PCT19" s="160"/>
      <c r="PCU19" s="160"/>
      <c r="PCV19" s="160"/>
      <c r="PCW19" s="160"/>
      <c r="PCX19" s="160"/>
      <c r="PCY19" s="160"/>
      <c r="PCZ19" s="160"/>
      <c r="PDA19" s="160"/>
      <c r="PDB19" s="160"/>
      <c r="PDC19" s="160"/>
      <c r="PDD19" s="160"/>
      <c r="PDE19" s="160"/>
      <c r="PDF19" s="160"/>
      <c r="PDG19" s="160"/>
      <c r="PDH19" s="160"/>
      <c r="PDI19" s="160"/>
      <c r="PDJ19" s="160"/>
      <c r="PDK19" s="160"/>
      <c r="PDL19" s="160"/>
      <c r="PDM19" s="160"/>
      <c r="PDN19" s="160"/>
      <c r="PDO19" s="160"/>
      <c r="PDP19" s="160"/>
      <c r="PDQ19" s="160"/>
      <c r="PDR19" s="160"/>
      <c r="PDS19" s="160"/>
      <c r="PDT19" s="160"/>
      <c r="PDU19" s="160"/>
      <c r="PDV19" s="160"/>
      <c r="PDW19" s="160"/>
      <c r="PDX19" s="160"/>
      <c r="PDY19" s="160"/>
      <c r="PDZ19" s="160"/>
      <c r="PEA19" s="160"/>
      <c r="PEB19" s="160"/>
      <c r="PEC19" s="160"/>
      <c r="PED19" s="160"/>
      <c r="PEE19" s="160"/>
      <c r="PEF19" s="160"/>
      <c r="PEG19" s="160"/>
      <c r="PEH19" s="160"/>
      <c r="PEI19" s="160"/>
      <c r="PEJ19" s="160"/>
      <c r="PEK19" s="160"/>
      <c r="PEL19" s="160"/>
      <c r="PEM19" s="160"/>
      <c r="PEN19" s="160"/>
      <c r="PEO19" s="160"/>
      <c r="PEP19" s="160"/>
      <c r="PEQ19" s="160"/>
      <c r="PER19" s="160"/>
      <c r="PES19" s="160"/>
      <c r="PET19" s="160"/>
      <c r="PEU19" s="160"/>
      <c r="PEV19" s="160"/>
      <c r="PEW19" s="160"/>
      <c r="PEX19" s="160"/>
      <c r="PEY19" s="160"/>
      <c r="PEZ19" s="160"/>
      <c r="PFA19" s="160"/>
      <c r="PFB19" s="160"/>
      <c r="PFC19" s="160"/>
      <c r="PFD19" s="160"/>
      <c r="PFE19" s="160"/>
      <c r="PFF19" s="160"/>
      <c r="PFG19" s="160"/>
      <c r="PFH19" s="160"/>
      <c r="PFI19" s="160"/>
      <c r="PFJ19" s="160"/>
      <c r="PFK19" s="160"/>
      <c r="PFL19" s="160"/>
      <c r="PFM19" s="160"/>
      <c r="PFN19" s="160"/>
      <c r="PFO19" s="160"/>
      <c r="PFP19" s="160"/>
      <c r="PFQ19" s="160"/>
      <c r="PFR19" s="160"/>
      <c r="PFS19" s="160"/>
      <c r="PFT19" s="160"/>
      <c r="PFU19" s="160"/>
      <c r="PFV19" s="160"/>
      <c r="PFW19" s="160"/>
      <c r="PFX19" s="160"/>
      <c r="PFY19" s="160"/>
      <c r="PFZ19" s="160"/>
      <c r="PGA19" s="160"/>
      <c r="PGB19" s="160"/>
      <c r="PGC19" s="160"/>
      <c r="PGD19" s="160"/>
      <c r="PGE19" s="160"/>
      <c r="PGF19" s="160"/>
      <c r="PGG19" s="160"/>
      <c r="PGH19" s="160"/>
      <c r="PGI19" s="160"/>
      <c r="PGJ19" s="160"/>
      <c r="PGK19" s="160"/>
      <c r="PGL19" s="160"/>
      <c r="PGM19" s="160"/>
      <c r="PGN19" s="160"/>
      <c r="PGO19" s="160"/>
      <c r="PGP19" s="160"/>
      <c r="PGQ19" s="160"/>
      <c r="PGR19" s="160"/>
      <c r="PGS19" s="160"/>
      <c r="PGT19" s="160"/>
      <c r="PGU19" s="160"/>
      <c r="PGV19" s="160"/>
      <c r="PGW19" s="160"/>
      <c r="PGX19" s="160"/>
      <c r="PGY19" s="160"/>
      <c r="PGZ19" s="160"/>
      <c r="PHA19" s="160"/>
      <c r="PHB19" s="160"/>
      <c r="PHC19" s="160"/>
      <c r="PHD19" s="160"/>
      <c r="PHE19" s="160"/>
      <c r="PHF19" s="160"/>
      <c r="PHG19" s="160"/>
      <c r="PHH19" s="160"/>
      <c r="PHI19" s="160"/>
      <c r="PHJ19" s="160"/>
      <c r="PHK19" s="160"/>
      <c r="PHL19" s="160"/>
      <c r="PHM19" s="160"/>
      <c r="PHN19" s="160"/>
      <c r="PHO19" s="160"/>
      <c r="PHP19" s="160"/>
      <c r="PHQ19" s="160"/>
      <c r="PHR19" s="160"/>
      <c r="PHS19" s="160"/>
      <c r="PHT19" s="160"/>
      <c r="PHU19" s="160"/>
      <c r="PHV19" s="160"/>
      <c r="PHW19" s="160"/>
      <c r="PHX19" s="160"/>
      <c r="PHY19" s="160"/>
      <c r="PHZ19" s="160"/>
      <c r="PIA19" s="160"/>
      <c r="PIB19" s="160"/>
      <c r="PIC19" s="160"/>
      <c r="PID19" s="160"/>
      <c r="PIE19" s="160"/>
      <c r="PIF19" s="160"/>
      <c r="PIG19" s="160"/>
      <c r="PIH19" s="160"/>
      <c r="PII19" s="160"/>
      <c r="PIJ19" s="160"/>
      <c r="PIK19" s="160"/>
      <c r="PIL19" s="160"/>
      <c r="PIM19" s="160"/>
      <c r="PIN19" s="160"/>
      <c r="PIO19" s="160"/>
      <c r="PIP19" s="160"/>
      <c r="PIQ19" s="160"/>
      <c r="PIR19" s="160"/>
      <c r="PIS19" s="160"/>
      <c r="PIT19" s="160"/>
      <c r="PIU19" s="160"/>
      <c r="PIV19" s="160"/>
      <c r="PIW19" s="160"/>
      <c r="PIX19" s="160"/>
      <c r="PIY19" s="160"/>
      <c r="PIZ19" s="160"/>
      <c r="PJA19" s="160"/>
      <c r="PJB19" s="160"/>
      <c r="PJC19" s="160"/>
      <c r="PJD19" s="160"/>
      <c r="PJE19" s="160"/>
      <c r="PJF19" s="160"/>
      <c r="PJG19" s="160"/>
      <c r="PJH19" s="160"/>
      <c r="PJI19" s="160"/>
      <c r="PJJ19" s="160"/>
      <c r="PJK19" s="160"/>
      <c r="PJL19" s="160"/>
      <c r="PJM19" s="160"/>
      <c r="PJN19" s="160"/>
      <c r="PJO19" s="160"/>
      <c r="PJP19" s="160"/>
      <c r="PJQ19" s="160"/>
      <c r="PJR19" s="160"/>
      <c r="PJS19" s="160"/>
      <c r="PJT19" s="160"/>
      <c r="PJU19" s="160"/>
      <c r="PJV19" s="160"/>
      <c r="PJW19" s="160"/>
      <c r="PJX19" s="160"/>
      <c r="PJY19" s="160"/>
      <c r="PJZ19" s="160"/>
      <c r="PKA19" s="160"/>
      <c r="PKB19" s="160"/>
      <c r="PKC19" s="160"/>
      <c r="PKD19" s="160"/>
      <c r="PKE19" s="160"/>
      <c r="PKF19" s="160"/>
      <c r="PKG19" s="160"/>
      <c r="PKH19" s="160"/>
      <c r="PKI19" s="160"/>
      <c r="PKJ19" s="160"/>
      <c r="PKK19" s="160"/>
      <c r="PKL19" s="160"/>
      <c r="PKM19" s="160"/>
      <c r="PKN19" s="160"/>
      <c r="PKO19" s="160"/>
      <c r="PKP19" s="160"/>
      <c r="PKQ19" s="160"/>
      <c r="PKR19" s="160"/>
      <c r="PKS19" s="160"/>
      <c r="PKT19" s="160"/>
      <c r="PKU19" s="160"/>
      <c r="PKV19" s="160"/>
      <c r="PKW19" s="160"/>
      <c r="PKX19" s="160"/>
      <c r="PKY19" s="160"/>
      <c r="PKZ19" s="160"/>
      <c r="PLA19" s="160"/>
      <c r="PLB19" s="160"/>
      <c r="PLC19" s="160"/>
      <c r="PLD19" s="160"/>
      <c r="PLE19" s="160"/>
      <c r="PLF19" s="160"/>
      <c r="PLG19" s="160"/>
      <c r="PLH19" s="160"/>
      <c r="PLI19" s="160"/>
      <c r="PLJ19" s="160"/>
      <c r="PLK19" s="160"/>
      <c r="PLL19" s="160"/>
      <c r="PLM19" s="160"/>
      <c r="PLN19" s="160"/>
      <c r="PLO19" s="160"/>
      <c r="PLP19" s="160"/>
      <c r="PLQ19" s="160"/>
      <c r="PLR19" s="160"/>
      <c r="PLS19" s="160"/>
      <c r="PLT19" s="160"/>
      <c r="PLU19" s="160"/>
      <c r="PLV19" s="160"/>
      <c r="PLW19" s="160"/>
      <c r="PLX19" s="160"/>
      <c r="PLY19" s="160"/>
      <c r="PLZ19" s="160"/>
      <c r="PMA19" s="160"/>
      <c r="PMB19" s="160"/>
      <c r="PMC19" s="160"/>
      <c r="PMD19" s="160"/>
      <c r="PME19" s="160"/>
      <c r="PMF19" s="160"/>
      <c r="PMG19" s="160"/>
      <c r="PMH19" s="160"/>
      <c r="PMI19" s="160"/>
      <c r="PMJ19" s="160"/>
      <c r="PMK19" s="160"/>
      <c r="PML19" s="160"/>
      <c r="PMM19" s="160"/>
      <c r="PMN19" s="160"/>
      <c r="PMO19" s="160"/>
      <c r="PMP19" s="160"/>
      <c r="PMQ19" s="160"/>
      <c r="PMR19" s="160"/>
      <c r="PMS19" s="160"/>
      <c r="PMT19" s="160"/>
      <c r="PMU19" s="160"/>
      <c r="PMV19" s="160"/>
      <c r="PMW19" s="160"/>
      <c r="PMX19" s="160"/>
      <c r="PMY19" s="160"/>
      <c r="PMZ19" s="160"/>
      <c r="PNA19" s="160"/>
      <c r="PNB19" s="160"/>
      <c r="PNC19" s="160"/>
      <c r="PND19" s="160"/>
      <c r="PNE19" s="160"/>
      <c r="PNF19" s="160"/>
      <c r="PNG19" s="160"/>
      <c r="PNH19" s="160"/>
      <c r="PNI19" s="160"/>
      <c r="PNJ19" s="160"/>
      <c r="PNK19" s="160"/>
      <c r="PNL19" s="160"/>
      <c r="PNM19" s="160"/>
      <c r="PNN19" s="160"/>
      <c r="PNO19" s="160"/>
      <c r="PNP19" s="160"/>
      <c r="PNQ19" s="160"/>
      <c r="PNR19" s="160"/>
      <c r="PNS19" s="160"/>
      <c r="PNT19" s="160"/>
      <c r="PNU19" s="160"/>
      <c r="PNV19" s="160"/>
      <c r="PNW19" s="160"/>
      <c r="PNX19" s="160"/>
      <c r="PNY19" s="160"/>
      <c r="PNZ19" s="160"/>
      <c r="POA19" s="160"/>
      <c r="POB19" s="160"/>
      <c r="POC19" s="160"/>
      <c r="POD19" s="160"/>
      <c r="POE19" s="160"/>
      <c r="POF19" s="160"/>
      <c r="POG19" s="160"/>
      <c r="POH19" s="160"/>
      <c r="POI19" s="160"/>
      <c r="POJ19" s="160"/>
      <c r="POK19" s="160"/>
      <c r="POL19" s="160"/>
      <c r="POM19" s="160"/>
      <c r="PON19" s="160"/>
      <c r="POO19" s="160"/>
      <c r="POP19" s="160"/>
      <c r="POQ19" s="160"/>
      <c r="POR19" s="160"/>
      <c r="POS19" s="160"/>
      <c r="POT19" s="160"/>
      <c r="POU19" s="160"/>
      <c r="POV19" s="160"/>
      <c r="POW19" s="160"/>
      <c r="POX19" s="160"/>
      <c r="POY19" s="160"/>
      <c r="POZ19" s="160"/>
      <c r="PPA19" s="160"/>
      <c r="PPB19" s="160"/>
      <c r="PPC19" s="160"/>
      <c r="PPD19" s="160"/>
      <c r="PPE19" s="160"/>
      <c r="PPF19" s="160"/>
      <c r="PPG19" s="160"/>
      <c r="PPH19" s="160"/>
      <c r="PPI19" s="160"/>
      <c r="PPJ19" s="160"/>
      <c r="PPK19" s="160"/>
      <c r="PPL19" s="160"/>
      <c r="PPM19" s="160"/>
      <c r="PPN19" s="160"/>
      <c r="PPO19" s="160"/>
      <c r="PPP19" s="160"/>
      <c r="PPQ19" s="160"/>
      <c r="PPR19" s="160"/>
      <c r="PPS19" s="160"/>
      <c r="PPT19" s="160"/>
      <c r="PPU19" s="160"/>
      <c r="PPV19" s="160"/>
      <c r="PPW19" s="160"/>
      <c r="PPX19" s="160"/>
      <c r="PPY19" s="160"/>
      <c r="PPZ19" s="160"/>
      <c r="PQA19" s="160"/>
      <c r="PQB19" s="160"/>
      <c r="PQC19" s="160"/>
      <c r="PQD19" s="160"/>
      <c r="PQE19" s="160"/>
      <c r="PQF19" s="160"/>
      <c r="PQG19" s="160"/>
      <c r="PQH19" s="160"/>
      <c r="PQI19" s="160"/>
      <c r="PQJ19" s="160"/>
      <c r="PQK19" s="160"/>
      <c r="PQL19" s="160"/>
      <c r="PQM19" s="160"/>
      <c r="PQN19" s="160"/>
      <c r="PQO19" s="160"/>
      <c r="PQP19" s="160"/>
      <c r="PQQ19" s="160"/>
      <c r="PQR19" s="160"/>
      <c r="PQS19" s="160"/>
      <c r="PQT19" s="160"/>
      <c r="PQU19" s="160"/>
      <c r="PQV19" s="160"/>
      <c r="PQW19" s="160"/>
      <c r="PQX19" s="160"/>
      <c r="PQY19" s="160"/>
      <c r="PQZ19" s="160"/>
      <c r="PRA19" s="160"/>
      <c r="PRB19" s="160"/>
      <c r="PRC19" s="160"/>
      <c r="PRD19" s="160"/>
      <c r="PRE19" s="160"/>
      <c r="PRF19" s="160"/>
      <c r="PRG19" s="160"/>
      <c r="PRH19" s="160"/>
      <c r="PRI19" s="160"/>
      <c r="PRJ19" s="160"/>
      <c r="PRK19" s="160"/>
      <c r="PRL19" s="160"/>
      <c r="PRM19" s="160"/>
      <c r="PRN19" s="160"/>
      <c r="PRO19" s="160"/>
      <c r="PRP19" s="160"/>
      <c r="PRQ19" s="160"/>
      <c r="PRR19" s="160"/>
      <c r="PRS19" s="160"/>
      <c r="PRT19" s="160"/>
      <c r="PRU19" s="160"/>
      <c r="PRV19" s="160"/>
      <c r="PRW19" s="160"/>
      <c r="PRX19" s="160"/>
      <c r="PRY19" s="160"/>
      <c r="PRZ19" s="160"/>
      <c r="PSA19" s="160"/>
      <c r="PSB19" s="160"/>
      <c r="PSC19" s="160"/>
      <c r="PSD19" s="160"/>
      <c r="PSE19" s="160"/>
      <c r="PSF19" s="160"/>
      <c r="PSG19" s="160"/>
      <c r="PSH19" s="160"/>
      <c r="PSI19" s="160"/>
      <c r="PSJ19" s="160"/>
      <c r="PSK19" s="160"/>
      <c r="PSL19" s="160"/>
      <c r="PSM19" s="160"/>
      <c r="PSN19" s="160"/>
      <c r="PSO19" s="160"/>
      <c r="PSP19" s="160"/>
      <c r="PSQ19" s="160"/>
      <c r="PSR19" s="160"/>
      <c r="PSS19" s="160"/>
      <c r="PST19" s="160"/>
      <c r="PSU19" s="160"/>
      <c r="PSV19" s="160"/>
      <c r="PSW19" s="160"/>
      <c r="PSX19" s="160"/>
      <c r="PSY19" s="160"/>
      <c r="PSZ19" s="160"/>
      <c r="PTA19" s="160"/>
      <c r="PTB19" s="160"/>
      <c r="PTC19" s="160"/>
      <c r="PTD19" s="160"/>
      <c r="PTE19" s="160"/>
      <c r="PTF19" s="160"/>
      <c r="PTG19" s="160"/>
      <c r="PTH19" s="160"/>
      <c r="PTI19" s="160"/>
      <c r="PTJ19" s="160"/>
      <c r="PTK19" s="160"/>
      <c r="PTL19" s="160"/>
      <c r="PTM19" s="160"/>
      <c r="PTN19" s="160"/>
      <c r="PTO19" s="160"/>
      <c r="PTP19" s="160"/>
      <c r="PTQ19" s="160"/>
      <c r="PTR19" s="160"/>
      <c r="PTS19" s="160"/>
      <c r="PTT19" s="160"/>
      <c r="PTU19" s="160"/>
      <c r="PTV19" s="160"/>
      <c r="PTW19" s="160"/>
      <c r="PTX19" s="160"/>
      <c r="PTY19" s="160"/>
      <c r="PTZ19" s="160"/>
      <c r="PUA19" s="160"/>
      <c r="PUB19" s="160"/>
      <c r="PUC19" s="160"/>
      <c r="PUD19" s="160"/>
      <c r="PUE19" s="160"/>
      <c r="PUF19" s="160"/>
      <c r="PUG19" s="160"/>
      <c r="PUH19" s="160"/>
      <c r="PUI19" s="160"/>
      <c r="PUJ19" s="160"/>
      <c r="PUK19" s="160"/>
      <c r="PUL19" s="160"/>
      <c r="PUM19" s="160"/>
      <c r="PUN19" s="160"/>
      <c r="PUO19" s="160"/>
      <c r="PUP19" s="160"/>
      <c r="PUQ19" s="160"/>
      <c r="PUR19" s="160"/>
      <c r="PUS19" s="160"/>
      <c r="PUT19" s="160"/>
      <c r="PUU19" s="160"/>
      <c r="PUV19" s="160"/>
      <c r="PUW19" s="160"/>
      <c r="PUX19" s="160"/>
      <c r="PUY19" s="160"/>
      <c r="PUZ19" s="160"/>
      <c r="PVA19" s="160"/>
      <c r="PVB19" s="160"/>
      <c r="PVC19" s="160"/>
      <c r="PVD19" s="160"/>
      <c r="PVE19" s="160"/>
      <c r="PVF19" s="160"/>
      <c r="PVG19" s="160"/>
      <c r="PVH19" s="160"/>
      <c r="PVI19" s="160"/>
      <c r="PVJ19" s="160"/>
      <c r="PVK19" s="160"/>
      <c r="PVL19" s="160"/>
      <c r="PVM19" s="160"/>
      <c r="PVN19" s="160"/>
      <c r="PVO19" s="160"/>
      <c r="PVP19" s="160"/>
      <c r="PVQ19" s="160"/>
      <c r="PVR19" s="160"/>
      <c r="PVS19" s="160"/>
      <c r="PVT19" s="160"/>
      <c r="PVU19" s="160"/>
      <c r="PVV19" s="160"/>
      <c r="PVW19" s="160"/>
      <c r="PVX19" s="160"/>
      <c r="PVY19" s="160"/>
      <c r="PVZ19" s="160"/>
      <c r="PWA19" s="160"/>
      <c r="PWB19" s="160"/>
      <c r="PWC19" s="160"/>
      <c r="PWD19" s="160"/>
      <c r="PWE19" s="160"/>
      <c r="PWF19" s="160"/>
      <c r="PWG19" s="160"/>
      <c r="PWH19" s="160"/>
      <c r="PWI19" s="160"/>
      <c r="PWJ19" s="160"/>
      <c r="PWK19" s="160"/>
      <c r="PWL19" s="160"/>
      <c r="PWM19" s="160"/>
      <c r="PWN19" s="160"/>
      <c r="PWO19" s="160"/>
      <c r="PWP19" s="160"/>
      <c r="PWQ19" s="160"/>
      <c r="PWR19" s="160"/>
      <c r="PWS19" s="160"/>
      <c r="PWT19" s="160"/>
      <c r="PWU19" s="160"/>
      <c r="PWV19" s="160"/>
      <c r="PWW19" s="160"/>
      <c r="PWX19" s="160"/>
      <c r="PWY19" s="160"/>
      <c r="PWZ19" s="160"/>
      <c r="PXA19" s="160"/>
      <c r="PXB19" s="160"/>
      <c r="PXC19" s="160"/>
      <c r="PXD19" s="160"/>
      <c r="PXE19" s="160"/>
      <c r="PXF19" s="160"/>
      <c r="PXG19" s="160"/>
      <c r="PXH19" s="160"/>
      <c r="PXI19" s="160"/>
      <c r="PXJ19" s="160"/>
      <c r="PXK19" s="160"/>
      <c r="PXL19" s="160"/>
      <c r="PXM19" s="160"/>
      <c r="PXN19" s="160"/>
      <c r="PXO19" s="160"/>
      <c r="PXP19" s="160"/>
      <c r="PXQ19" s="160"/>
      <c r="PXR19" s="160"/>
      <c r="PXS19" s="160"/>
      <c r="PXT19" s="160"/>
      <c r="PXU19" s="160"/>
      <c r="PXV19" s="160"/>
      <c r="PXW19" s="160"/>
      <c r="PXX19" s="160"/>
      <c r="PXY19" s="160"/>
      <c r="PXZ19" s="160"/>
      <c r="PYA19" s="160"/>
      <c r="PYB19" s="160"/>
      <c r="PYC19" s="160"/>
      <c r="PYD19" s="160"/>
      <c r="PYE19" s="160"/>
      <c r="PYF19" s="160"/>
      <c r="PYG19" s="160"/>
      <c r="PYH19" s="160"/>
      <c r="PYI19" s="160"/>
      <c r="PYJ19" s="160"/>
      <c r="PYK19" s="160"/>
      <c r="PYL19" s="160"/>
      <c r="PYM19" s="160"/>
      <c r="PYN19" s="160"/>
      <c r="PYO19" s="160"/>
      <c r="PYP19" s="160"/>
      <c r="PYQ19" s="160"/>
      <c r="PYR19" s="160"/>
      <c r="PYS19" s="160"/>
      <c r="PYT19" s="160"/>
      <c r="PYU19" s="160"/>
      <c r="PYV19" s="160"/>
      <c r="PYW19" s="160"/>
      <c r="PYX19" s="160"/>
      <c r="PYY19" s="160"/>
      <c r="PYZ19" s="160"/>
      <c r="PZA19" s="160"/>
      <c r="PZB19" s="160"/>
      <c r="PZC19" s="160"/>
      <c r="PZD19" s="160"/>
      <c r="PZE19" s="160"/>
      <c r="PZF19" s="160"/>
      <c r="PZG19" s="160"/>
      <c r="PZH19" s="160"/>
      <c r="PZI19" s="160"/>
      <c r="PZJ19" s="160"/>
      <c r="PZK19" s="160"/>
      <c r="PZL19" s="160"/>
      <c r="PZM19" s="160"/>
      <c r="PZN19" s="160"/>
      <c r="PZO19" s="160"/>
      <c r="PZP19" s="160"/>
      <c r="PZQ19" s="160"/>
      <c r="PZR19" s="160"/>
      <c r="PZS19" s="160"/>
      <c r="PZT19" s="160"/>
      <c r="PZU19" s="160"/>
      <c r="PZV19" s="160"/>
      <c r="PZW19" s="160"/>
      <c r="PZX19" s="160"/>
      <c r="PZY19" s="160"/>
      <c r="PZZ19" s="160"/>
      <c r="QAA19" s="160"/>
      <c r="QAB19" s="160"/>
      <c r="QAC19" s="160"/>
      <c r="QAD19" s="160"/>
      <c r="QAE19" s="160"/>
      <c r="QAF19" s="160"/>
      <c r="QAG19" s="160"/>
      <c r="QAH19" s="160"/>
      <c r="QAI19" s="160"/>
      <c r="QAJ19" s="160"/>
      <c r="QAK19" s="160"/>
      <c r="QAL19" s="160"/>
      <c r="QAM19" s="160"/>
      <c r="QAN19" s="160"/>
      <c r="QAO19" s="160"/>
      <c r="QAP19" s="160"/>
      <c r="QAQ19" s="160"/>
      <c r="QAR19" s="160"/>
      <c r="QAS19" s="160"/>
      <c r="QAT19" s="160"/>
      <c r="QAU19" s="160"/>
      <c r="QAV19" s="160"/>
      <c r="QAW19" s="160"/>
      <c r="QAX19" s="160"/>
      <c r="QAY19" s="160"/>
      <c r="QAZ19" s="160"/>
      <c r="QBA19" s="160"/>
      <c r="QBB19" s="160"/>
      <c r="QBC19" s="160"/>
      <c r="QBD19" s="160"/>
      <c r="QBE19" s="160"/>
      <c r="QBF19" s="160"/>
      <c r="QBG19" s="160"/>
      <c r="QBH19" s="160"/>
      <c r="QBI19" s="160"/>
      <c r="QBJ19" s="160"/>
      <c r="QBK19" s="160"/>
      <c r="QBL19" s="160"/>
      <c r="QBM19" s="160"/>
      <c r="QBN19" s="160"/>
      <c r="QBO19" s="160"/>
      <c r="QBP19" s="160"/>
      <c r="QBQ19" s="160"/>
      <c r="QBR19" s="160"/>
      <c r="QBS19" s="160"/>
      <c r="QBT19" s="160"/>
      <c r="QBU19" s="160"/>
      <c r="QBV19" s="160"/>
      <c r="QBW19" s="160"/>
      <c r="QBX19" s="160"/>
      <c r="QBY19" s="160"/>
      <c r="QBZ19" s="160"/>
      <c r="QCA19" s="160"/>
      <c r="QCB19" s="160"/>
      <c r="QCC19" s="160"/>
      <c r="QCD19" s="160"/>
      <c r="QCE19" s="160"/>
      <c r="QCF19" s="160"/>
      <c r="QCG19" s="160"/>
      <c r="QCH19" s="160"/>
      <c r="QCI19" s="160"/>
      <c r="QCJ19" s="160"/>
      <c r="QCK19" s="160"/>
      <c r="QCL19" s="160"/>
      <c r="QCM19" s="160"/>
      <c r="QCN19" s="160"/>
      <c r="QCO19" s="160"/>
      <c r="QCP19" s="160"/>
      <c r="QCQ19" s="160"/>
      <c r="QCR19" s="160"/>
      <c r="QCS19" s="160"/>
      <c r="QCT19" s="160"/>
      <c r="QCU19" s="160"/>
      <c r="QCV19" s="160"/>
      <c r="QCW19" s="160"/>
      <c r="QCX19" s="160"/>
      <c r="QCY19" s="160"/>
      <c r="QCZ19" s="160"/>
      <c r="QDA19" s="160"/>
      <c r="QDB19" s="160"/>
      <c r="QDC19" s="160"/>
      <c r="QDD19" s="160"/>
      <c r="QDE19" s="160"/>
      <c r="QDF19" s="160"/>
      <c r="QDG19" s="160"/>
      <c r="QDH19" s="160"/>
      <c r="QDI19" s="160"/>
      <c r="QDJ19" s="160"/>
      <c r="QDK19" s="160"/>
      <c r="QDL19" s="160"/>
      <c r="QDM19" s="160"/>
      <c r="QDN19" s="160"/>
      <c r="QDO19" s="160"/>
      <c r="QDP19" s="160"/>
      <c r="QDQ19" s="160"/>
      <c r="QDR19" s="160"/>
      <c r="QDS19" s="160"/>
      <c r="QDT19" s="160"/>
      <c r="QDU19" s="160"/>
      <c r="QDV19" s="160"/>
      <c r="QDW19" s="160"/>
      <c r="QDX19" s="160"/>
      <c r="QDY19" s="160"/>
      <c r="QDZ19" s="160"/>
      <c r="QEA19" s="160"/>
      <c r="QEB19" s="160"/>
      <c r="QEC19" s="160"/>
      <c r="QED19" s="160"/>
      <c r="QEE19" s="160"/>
      <c r="QEF19" s="160"/>
      <c r="QEG19" s="160"/>
      <c r="QEH19" s="160"/>
      <c r="QEI19" s="160"/>
      <c r="QEJ19" s="160"/>
      <c r="QEK19" s="160"/>
      <c r="QEL19" s="160"/>
      <c r="QEM19" s="160"/>
      <c r="QEN19" s="160"/>
      <c r="QEO19" s="160"/>
      <c r="QEP19" s="160"/>
      <c r="QEQ19" s="160"/>
      <c r="QER19" s="160"/>
      <c r="QES19" s="160"/>
      <c r="QET19" s="160"/>
      <c r="QEU19" s="160"/>
      <c r="QEV19" s="160"/>
      <c r="QEW19" s="160"/>
      <c r="QEX19" s="160"/>
      <c r="QEY19" s="160"/>
      <c r="QEZ19" s="160"/>
      <c r="QFA19" s="160"/>
      <c r="QFB19" s="160"/>
      <c r="QFC19" s="160"/>
      <c r="QFD19" s="160"/>
      <c r="QFE19" s="160"/>
      <c r="QFF19" s="160"/>
      <c r="QFG19" s="160"/>
      <c r="QFH19" s="160"/>
      <c r="QFI19" s="160"/>
      <c r="QFJ19" s="160"/>
      <c r="QFK19" s="160"/>
      <c r="QFL19" s="160"/>
      <c r="QFM19" s="160"/>
      <c r="QFN19" s="160"/>
      <c r="QFO19" s="160"/>
      <c r="QFP19" s="160"/>
      <c r="QFQ19" s="160"/>
      <c r="QFR19" s="160"/>
      <c r="QFS19" s="160"/>
      <c r="QFT19" s="160"/>
      <c r="QFU19" s="160"/>
      <c r="QFV19" s="160"/>
      <c r="QFW19" s="160"/>
      <c r="QFX19" s="160"/>
      <c r="QFY19" s="160"/>
      <c r="QFZ19" s="160"/>
      <c r="QGA19" s="160"/>
      <c r="QGB19" s="160"/>
      <c r="QGC19" s="160"/>
      <c r="QGD19" s="160"/>
      <c r="QGE19" s="160"/>
      <c r="QGF19" s="160"/>
      <c r="QGG19" s="160"/>
      <c r="QGH19" s="160"/>
      <c r="QGI19" s="160"/>
      <c r="QGJ19" s="160"/>
      <c r="QGK19" s="160"/>
      <c r="QGL19" s="160"/>
      <c r="QGM19" s="160"/>
      <c r="QGN19" s="160"/>
      <c r="QGO19" s="160"/>
      <c r="QGP19" s="160"/>
      <c r="QGQ19" s="160"/>
      <c r="QGR19" s="160"/>
      <c r="QGS19" s="160"/>
      <c r="QGT19" s="160"/>
      <c r="QGU19" s="160"/>
      <c r="QGV19" s="160"/>
      <c r="QGW19" s="160"/>
      <c r="QGX19" s="160"/>
      <c r="QGY19" s="160"/>
      <c r="QGZ19" s="160"/>
      <c r="QHA19" s="160"/>
      <c r="QHB19" s="160"/>
      <c r="QHC19" s="160"/>
      <c r="QHD19" s="160"/>
      <c r="QHE19" s="160"/>
      <c r="QHF19" s="160"/>
      <c r="QHG19" s="160"/>
      <c r="QHH19" s="160"/>
      <c r="QHI19" s="160"/>
      <c r="QHJ19" s="160"/>
      <c r="QHK19" s="160"/>
      <c r="QHL19" s="160"/>
      <c r="QHM19" s="160"/>
      <c r="QHN19" s="160"/>
      <c r="QHO19" s="160"/>
      <c r="QHP19" s="160"/>
      <c r="QHQ19" s="160"/>
      <c r="QHR19" s="160"/>
      <c r="QHS19" s="160"/>
      <c r="QHT19" s="160"/>
      <c r="QHU19" s="160"/>
      <c r="QHV19" s="160"/>
      <c r="QHW19" s="160"/>
      <c r="QHX19" s="160"/>
      <c r="QHY19" s="160"/>
      <c r="QHZ19" s="160"/>
      <c r="QIA19" s="160"/>
      <c r="QIB19" s="160"/>
      <c r="QIC19" s="160"/>
      <c r="QID19" s="160"/>
      <c r="QIE19" s="160"/>
      <c r="QIF19" s="160"/>
      <c r="QIG19" s="160"/>
      <c r="QIH19" s="160"/>
      <c r="QII19" s="160"/>
      <c r="QIJ19" s="160"/>
      <c r="QIK19" s="160"/>
      <c r="QIL19" s="160"/>
      <c r="QIM19" s="160"/>
      <c r="QIN19" s="160"/>
      <c r="QIO19" s="160"/>
      <c r="QIP19" s="160"/>
      <c r="QIQ19" s="160"/>
      <c r="QIR19" s="160"/>
      <c r="QIS19" s="160"/>
      <c r="QIT19" s="160"/>
      <c r="QIU19" s="160"/>
      <c r="QIV19" s="160"/>
      <c r="QIW19" s="160"/>
      <c r="QIX19" s="160"/>
      <c r="QIY19" s="160"/>
      <c r="QIZ19" s="160"/>
      <c r="QJA19" s="160"/>
      <c r="QJB19" s="160"/>
      <c r="QJC19" s="160"/>
      <c r="QJD19" s="160"/>
      <c r="QJE19" s="160"/>
      <c r="QJF19" s="160"/>
      <c r="QJG19" s="160"/>
      <c r="QJH19" s="160"/>
      <c r="QJI19" s="160"/>
      <c r="QJJ19" s="160"/>
      <c r="QJK19" s="160"/>
      <c r="QJL19" s="160"/>
      <c r="QJM19" s="160"/>
      <c r="QJN19" s="160"/>
      <c r="QJO19" s="160"/>
      <c r="QJP19" s="160"/>
      <c r="QJQ19" s="160"/>
      <c r="QJR19" s="160"/>
      <c r="QJS19" s="160"/>
      <c r="QJT19" s="160"/>
      <c r="QJU19" s="160"/>
      <c r="QJV19" s="160"/>
      <c r="QJW19" s="160"/>
      <c r="QJX19" s="160"/>
      <c r="QJY19" s="160"/>
      <c r="QJZ19" s="160"/>
      <c r="QKA19" s="160"/>
      <c r="QKB19" s="160"/>
      <c r="QKC19" s="160"/>
      <c r="QKD19" s="160"/>
      <c r="QKE19" s="160"/>
      <c r="QKF19" s="160"/>
      <c r="QKG19" s="160"/>
      <c r="QKH19" s="160"/>
      <c r="QKI19" s="160"/>
      <c r="QKJ19" s="160"/>
      <c r="QKK19" s="160"/>
      <c r="QKL19" s="160"/>
      <c r="QKM19" s="160"/>
      <c r="QKN19" s="160"/>
      <c r="QKO19" s="160"/>
      <c r="QKP19" s="160"/>
      <c r="QKQ19" s="160"/>
      <c r="QKR19" s="160"/>
      <c r="QKS19" s="160"/>
      <c r="QKT19" s="160"/>
      <c r="QKU19" s="160"/>
      <c r="QKV19" s="160"/>
      <c r="QKW19" s="160"/>
      <c r="QKX19" s="160"/>
      <c r="QKY19" s="160"/>
      <c r="QKZ19" s="160"/>
      <c r="QLA19" s="160"/>
      <c r="QLB19" s="160"/>
      <c r="QLC19" s="160"/>
      <c r="QLD19" s="160"/>
      <c r="QLE19" s="160"/>
      <c r="QLF19" s="160"/>
      <c r="QLG19" s="160"/>
      <c r="QLH19" s="160"/>
      <c r="QLI19" s="160"/>
      <c r="QLJ19" s="160"/>
      <c r="QLK19" s="160"/>
      <c r="QLL19" s="160"/>
      <c r="QLM19" s="160"/>
      <c r="QLN19" s="160"/>
      <c r="QLO19" s="160"/>
      <c r="QLP19" s="160"/>
      <c r="QLQ19" s="160"/>
      <c r="QLR19" s="160"/>
      <c r="QLS19" s="160"/>
      <c r="QLT19" s="160"/>
      <c r="QLU19" s="160"/>
      <c r="QLV19" s="160"/>
      <c r="QLW19" s="160"/>
      <c r="QLX19" s="160"/>
      <c r="QLY19" s="160"/>
      <c r="QLZ19" s="160"/>
      <c r="QMA19" s="160"/>
      <c r="QMB19" s="160"/>
      <c r="QMC19" s="160"/>
      <c r="QMD19" s="160"/>
      <c r="QME19" s="160"/>
      <c r="QMF19" s="160"/>
      <c r="QMG19" s="160"/>
      <c r="QMH19" s="160"/>
      <c r="QMI19" s="160"/>
      <c r="QMJ19" s="160"/>
      <c r="QMK19" s="160"/>
      <c r="QML19" s="160"/>
      <c r="QMM19" s="160"/>
      <c r="QMN19" s="160"/>
      <c r="QMO19" s="160"/>
      <c r="QMP19" s="160"/>
      <c r="QMQ19" s="160"/>
      <c r="QMR19" s="160"/>
      <c r="QMS19" s="160"/>
      <c r="QMT19" s="160"/>
      <c r="QMU19" s="160"/>
      <c r="QMV19" s="160"/>
      <c r="QMW19" s="160"/>
      <c r="QMX19" s="160"/>
      <c r="QMY19" s="160"/>
      <c r="QMZ19" s="160"/>
      <c r="QNA19" s="160"/>
      <c r="QNB19" s="160"/>
      <c r="QNC19" s="160"/>
      <c r="QND19" s="160"/>
      <c r="QNE19" s="160"/>
      <c r="QNF19" s="160"/>
      <c r="QNG19" s="160"/>
      <c r="QNH19" s="160"/>
      <c r="QNI19" s="160"/>
      <c r="QNJ19" s="160"/>
      <c r="QNK19" s="160"/>
      <c r="QNL19" s="160"/>
      <c r="QNM19" s="160"/>
      <c r="QNN19" s="160"/>
      <c r="QNO19" s="160"/>
      <c r="QNP19" s="160"/>
      <c r="QNQ19" s="160"/>
      <c r="QNR19" s="160"/>
      <c r="QNS19" s="160"/>
      <c r="QNT19" s="160"/>
      <c r="QNU19" s="160"/>
      <c r="QNV19" s="160"/>
      <c r="QNW19" s="160"/>
      <c r="QNX19" s="160"/>
      <c r="QNY19" s="160"/>
      <c r="QNZ19" s="160"/>
      <c r="QOA19" s="160"/>
      <c r="QOB19" s="160"/>
      <c r="QOC19" s="160"/>
      <c r="QOD19" s="160"/>
      <c r="QOE19" s="160"/>
      <c r="QOF19" s="160"/>
      <c r="QOG19" s="160"/>
      <c r="QOH19" s="160"/>
      <c r="QOI19" s="160"/>
      <c r="QOJ19" s="160"/>
      <c r="QOK19" s="160"/>
      <c r="QOL19" s="160"/>
      <c r="QOM19" s="160"/>
      <c r="QON19" s="160"/>
      <c r="QOO19" s="160"/>
      <c r="QOP19" s="160"/>
      <c r="QOQ19" s="160"/>
      <c r="QOR19" s="160"/>
      <c r="QOS19" s="160"/>
      <c r="QOT19" s="160"/>
      <c r="QOU19" s="160"/>
      <c r="QOV19" s="160"/>
      <c r="QOW19" s="160"/>
      <c r="QOX19" s="160"/>
      <c r="QOY19" s="160"/>
      <c r="QOZ19" s="160"/>
      <c r="QPA19" s="160"/>
      <c r="QPB19" s="160"/>
      <c r="QPC19" s="160"/>
      <c r="QPD19" s="160"/>
      <c r="QPE19" s="160"/>
      <c r="QPF19" s="160"/>
      <c r="QPG19" s="160"/>
      <c r="QPH19" s="160"/>
      <c r="QPI19" s="160"/>
      <c r="QPJ19" s="160"/>
      <c r="QPK19" s="160"/>
      <c r="QPL19" s="160"/>
      <c r="QPM19" s="160"/>
      <c r="QPN19" s="160"/>
      <c r="QPO19" s="160"/>
      <c r="QPP19" s="160"/>
      <c r="QPQ19" s="160"/>
      <c r="QPR19" s="160"/>
      <c r="QPS19" s="160"/>
      <c r="QPT19" s="160"/>
      <c r="QPU19" s="160"/>
      <c r="QPV19" s="160"/>
      <c r="QPW19" s="160"/>
      <c r="QPX19" s="160"/>
      <c r="QPY19" s="160"/>
      <c r="QPZ19" s="160"/>
      <c r="QQA19" s="160"/>
      <c r="QQB19" s="160"/>
      <c r="QQC19" s="160"/>
      <c r="QQD19" s="160"/>
      <c r="QQE19" s="160"/>
      <c r="QQF19" s="160"/>
      <c r="QQG19" s="160"/>
      <c r="QQH19" s="160"/>
      <c r="QQI19" s="160"/>
      <c r="QQJ19" s="160"/>
      <c r="QQK19" s="160"/>
      <c r="QQL19" s="160"/>
      <c r="QQM19" s="160"/>
      <c r="QQN19" s="160"/>
      <c r="QQO19" s="160"/>
      <c r="QQP19" s="160"/>
      <c r="QQQ19" s="160"/>
      <c r="QQR19" s="160"/>
      <c r="QQS19" s="160"/>
      <c r="QQT19" s="160"/>
      <c r="QQU19" s="160"/>
      <c r="QQV19" s="160"/>
      <c r="QQW19" s="160"/>
      <c r="QQX19" s="160"/>
      <c r="QQY19" s="160"/>
      <c r="QQZ19" s="160"/>
      <c r="QRA19" s="160"/>
      <c r="QRB19" s="160"/>
      <c r="QRC19" s="160"/>
      <c r="QRD19" s="160"/>
      <c r="QRE19" s="160"/>
      <c r="QRF19" s="160"/>
      <c r="QRG19" s="160"/>
      <c r="QRH19" s="160"/>
      <c r="QRI19" s="160"/>
      <c r="QRJ19" s="160"/>
      <c r="QRK19" s="160"/>
      <c r="QRL19" s="160"/>
      <c r="QRM19" s="160"/>
      <c r="QRN19" s="160"/>
      <c r="QRO19" s="160"/>
      <c r="QRP19" s="160"/>
      <c r="QRQ19" s="160"/>
      <c r="QRR19" s="160"/>
      <c r="QRS19" s="160"/>
      <c r="QRT19" s="160"/>
      <c r="QRU19" s="160"/>
      <c r="QRV19" s="160"/>
      <c r="QRW19" s="160"/>
      <c r="QRX19" s="160"/>
      <c r="QRY19" s="160"/>
      <c r="QRZ19" s="160"/>
      <c r="QSA19" s="160"/>
      <c r="QSB19" s="160"/>
      <c r="QSC19" s="160"/>
      <c r="QSD19" s="160"/>
      <c r="QSE19" s="160"/>
      <c r="QSF19" s="160"/>
      <c r="QSG19" s="160"/>
      <c r="QSH19" s="160"/>
      <c r="QSI19" s="160"/>
      <c r="QSJ19" s="160"/>
      <c r="QSK19" s="160"/>
      <c r="QSL19" s="160"/>
      <c r="QSM19" s="160"/>
      <c r="QSN19" s="160"/>
      <c r="QSO19" s="160"/>
      <c r="QSP19" s="160"/>
      <c r="QSQ19" s="160"/>
      <c r="QSR19" s="160"/>
      <c r="QSS19" s="160"/>
      <c r="QST19" s="160"/>
      <c r="QSU19" s="160"/>
      <c r="QSV19" s="160"/>
      <c r="QSW19" s="160"/>
      <c r="QSX19" s="160"/>
      <c r="QSY19" s="160"/>
      <c r="QSZ19" s="160"/>
      <c r="QTA19" s="160"/>
      <c r="QTB19" s="160"/>
      <c r="QTC19" s="160"/>
      <c r="QTD19" s="160"/>
      <c r="QTE19" s="160"/>
      <c r="QTF19" s="160"/>
      <c r="QTG19" s="160"/>
      <c r="QTH19" s="160"/>
      <c r="QTI19" s="160"/>
      <c r="QTJ19" s="160"/>
      <c r="QTK19" s="160"/>
      <c r="QTL19" s="160"/>
      <c r="QTM19" s="160"/>
      <c r="QTN19" s="160"/>
      <c r="QTO19" s="160"/>
      <c r="QTP19" s="160"/>
      <c r="QTQ19" s="160"/>
      <c r="QTR19" s="160"/>
      <c r="QTS19" s="160"/>
      <c r="QTT19" s="160"/>
      <c r="QTU19" s="160"/>
      <c r="QTV19" s="160"/>
      <c r="QTW19" s="160"/>
      <c r="QTX19" s="160"/>
      <c r="QTY19" s="160"/>
      <c r="QTZ19" s="160"/>
      <c r="QUA19" s="160"/>
      <c r="QUB19" s="160"/>
      <c r="QUC19" s="160"/>
      <c r="QUD19" s="160"/>
      <c r="QUE19" s="160"/>
      <c r="QUF19" s="160"/>
      <c r="QUG19" s="160"/>
      <c r="QUH19" s="160"/>
      <c r="QUI19" s="160"/>
      <c r="QUJ19" s="160"/>
      <c r="QUK19" s="160"/>
      <c r="QUL19" s="160"/>
      <c r="QUM19" s="160"/>
      <c r="QUN19" s="160"/>
      <c r="QUO19" s="160"/>
      <c r="QUP19" s="160"/>
      <c r="QUQ19" s="160"/>
      <c r="QUR19" s="160"/>
      <c r="QUS19" s="160"/>
      <c r="QUT19" s="160"/>
      <c r="QUU19" s="160"/>
      <c r="QUV19" s="160"/>
      <c r="QUW19" s="160"/>
      <c r="QUX19" s="160"/>
      <c r="QUY19" s="160"/>
      <c r="QUZ19" s="160"/>
      <c r="QVA19" s="160"/>
      <c r="QVB19" s="160"/>
      <c r="QVC19" s="160"/>
      <c r="QVD19" s="160"/>
      <c r="QVE19" s="160"/>
      <c r="QVF19" s="160"/>
      <c r="QVG19" s="160"/>
      <c r="QVH19" s="160"/>
      <c r="QVI19" s="160"/>
      <c r="QVJ19" s="160"/>
      <c r="QVK19" s="160"/>
      <c r="QVL19" s="160"/>
      <c r="QVM19" s="160"/>
      <c r="QVN19" s="160"/>
      <c r="QVO19" s="160"/>
      <c r="QVP19" s="160"/>
      <c r="QVQ19" s="160"/>
      <c r="QVR19" s="160"/>
      <c r="QVS19" s="160"/>
      <c r="QVT19" s="160"/>
      <c r="QVU19" s="160"/>
      <c r="QVV19" s="160"/>
      <c r="QVW19" s="160"/>
      <c r="QVX19" s="160"/>
      <c r="QVY19" s="160"/>
      <c r="QVZ19" s="160"/>
      <c r="QWA19" s="160"/>
      <c r="QWB19" s="160"/>
      <c r="QWC19" s="160"/>
      <c r="QWD19" s="160"/>
      <c r="QWE19" s="160"/>
      <c r="QWF19" s="160"/>
      <c r="QWG19" s="160"/>
      <c r="QWH19" s="160"/>
      <c r="QWI19" s="160"/>
      <c r="QWJ19" s="160"/>
      <c r="QWK19" s="160"/>
      <c r="QWL19" s="160"/>
      <c r="QWM19" s="160"/>
      <c r="QWN19" s="160"/>
      <c r="QWO19" s="160"/>
      <c r="QWP19" s="160"/>
      <c r="QWQ19" s="160"/>
      <c r="QWR19" s="160"/>
      <c r="QWS19" s="160"/>
      <c r="QWT19" s="160"/>
      <c r="QWU19" s="160"/>
      <c r="QWV19" s="160"/>
      <c r="QWW19" s="160"/>
      <c r="QWX19" s="160"/>
      <c r="QWY19" s="160"/>
      <c r="QWZ19" s="160"/>
      <c r="QXA19" s="160"/>
      <c r="QXB19" s="160"/>
      <c r="QXC19" s="160"/>
      <c r="QXD19" s="160"/>
      <c r="QXE19" s="160"/>
      <c r="QXF19" s="160"/>
      <c r="QXG19" s="160"/>
      <c r="QXH19" s="160"/>
      <c r="QXI19" s="160"/>
      <c r="QXJ19" s="160"/>
      <c r="QXK19" s="160"/>
      <c r="QXL19" s="160"/>
      <c r="QXM19" s="160"/>
      <c r="QXN19" s="160"/>
      <c r="QXO19" s="160"/>
      <c r="QXP19" s="160"/>
      <c r="QXQ19" s="160"/>
      <c r="QXR19" s="160"/>
      <c r="QXS19" s="160"/>
      <c r="QXT19" s="160"/>
      <c r="QXU19" s="160"/>
      <c r="QXV19" s="160"/>
      <c r="QXW19" s="160"/>
      <c r="QXX19" s="160"/>
      <c r="QXY19" s="160"/>
      <c r="QXZ19" s="160"/>
      <c r="QYA19" s="160"/>
      <c r="QYB19" s="160"/>
      <c r="QYC19" s="160"/>
      <c r="QYD19" s="160"/>
      <c r="QYE19" s="160"/>
      <c r="QYF19" s="160"/>
      <c r="QYG19" s="160"/>
      <c r="QYH19" s="160"/>
      <c r="QYI19" s="160"/>
      <c r="QYJ19" s="160"/>
      <c r="QYK19" s="160"/>
      <c r="QYL19" s="160"/>
      <c r="QYM19" s="160"/>
      <c r="QYN19" s="160"/>
      <c r="QYO19" s="160"/>
      <c r="QYP19" s="160"/>
      <c r="QYQ19" s="160"/>
      <c r="QYR19" s="160"/>
      <c r="QYS19" s="160"/>
      <c r="QYT19" s="160"/>
      <c r="QYU19" s="160"/>
      <c r="QYV19" s="160"/>
      <c r="QYW19" s="160"/>
      <c r="QYX19" s="160"/>
      <c r="QYY19" s="160"/>
      <c r="QYZ19" s="160"/>
      <c r="QZA19" s="160"/>
      <c r="QZB19" s="160"/>
      <c r="QZC19" s="160"/>
      <c r="QZD19" s="160"/>
      <c r="QZE19" s="160"/>
      <c r="QZF19" s="160"/>
      <c r="QZG19" s="160"/>
      <c r="QZH19" s="160"/>
      <c r="QZI19" s="160"/>
      <c r="QZJ19" s="160"/>
      <c r="QZK19" s="160"/>
      <c r="QZL19" s="160"/>
      <c r="QZM19" s="160"/>
      <c r="QZN19" s="160"/>
      <c r="QZO19" s="160"/>
      <c r="QZP19" s="160"/>
      <c r="QZQ19" s="160"/>
      <c r="QZR19" s="160"/>
      <c r="QZS19" s="160"/>
      <c r="QZT19" s="160"/>
      <c r="QZU19" s="160"/>
      <c r="QZV19" s="160"/>
      <c r="QZW19" s="160"/>
      <c r="QZX19" s="160"/>
      <c r="QZY19" s="160"/>
      <c r="QZZ19" s="160"/>
      <c r="RAA19" s="160"/>
      <c r="RAB19" s="160"/>
      <c r="RAC19" s="160"/>
      <c r="RAD19" s="160"/>
      <c r="RAE19" s="160"/>
      <c r="RAF19" s="160"/>
      <c r="RAG19" s="160"/>
      <c r="RAH19" s="160"/>
      <c r="RAI19" s="160"/>
      <c r="RAJ19" s="160"/>
      <c r="RAK19" s="160"/>
      <c r="RAL19" s="160"/>
      <c r="RAM19" s="160"/>
      <c r="RAN19" s="160"/>
      <c r="RAO19" s="160"/>
      <c r="RAP19" s="160"/>
      <c r="RAQ19" s="160"/>
      <c r="RAR19" s="160"/>
      <c r="RAS19" s="160"/>
      <c r="RAT19" s="160"/>
      <c r="RAU19" s="160"/>
      <c r="RAV19" s="160"/>
      <c r="RAW19" s="160"/>
      <c r="RAX19" s="160"/>
      <c r="RAY19" s="160"/>
      <c r="RAZ19" s="160"/>
      <c r="RBA19" s="160"/>
      <c r="RBB19" s="160"/>
      <c r="RBC19" s="160"/>
      <c r="RBD19" s="160"/>
      <c r="RBE19" s="160"/>
      <c r="RBF19" s="160"/>
      <c r="RBG19" s="160"/>
      <c r="RBH19" s="160"/>
      <c r="RBI19" s="160"/>
      <c r="RBJ19" s="160"/>
      <c r="RBK19" s="160"/>
      <c r="RBL19" s="160"/>
      <c r="RBM19" s="160"/>
      <c r="RBN19" s="160"/>
      <c r="RBO19" s="160"/>
      <c r="RBP19" s="160"/>
      <c r="RBQ19" s="160"/>
      <c r="RBR19" s="160"/>
      <c r="RBS19" s="160"/>
      <c r="RBT19" s="160"/>
      <c r="RBU19" s="160"/>
      <c r="RBV19" s="160"/>
      <c r="RBW19" s="160"/>
      <c r="RBX19" s="160"/>
      <c r="RBY19" s="160"/>
      <c r="RBZ19" s="160"/>
      <c r="RCA19" s="160"/>
      <c r="RCB19" s="160"/>
      <c r="RCC19" s="160"/>
      <c r="RCD19" s="160"/>
      <c r="RCE19" s="160"/>
      <c r="RCF19" s="160"/>
      <c r="RCG19" s="160"/>
      <c r="RCH19" s="160"/>
      <c r="RCI19" s="160"/>
      <c r="RCJ19" s="160"/>
      <c r="RCK19" s="160"/>
      <c r="RCL19" s="160"/>
      <c r="RCM19" s="160"/>
      <c r="RCN19" s="160"/>
      <c r="RCO19" s="160"/>
      <c r="RCP19" s="160"/>
      <c r="RCQ19" s="160"/>
      <c r="RCR19" s="160"/>
      <c r="RCS19" s="160"/>
      <c r="RCT19" s="160"/>
      <c r="RCU19" s="160"/>
      <c r="RCV19" s="160"/>
      <c r="RCW19" s="160"/>
      <c r="RCX19" s="160"/>
      <c r="RCY19" s="160"/>
      <c r="RCZ19" s="160"/>
      <c r="RDA19" s="160"/>
      <c r="RDB19" s="160"/>
      <c r="RDC19" s="160"/>
      <c r="RDD19" s="160"/>
      <c r="RDE19" s="160"/>
      <c r="RDF19" s="160"/>
      <c r="RDG19" s="160"/>
      <c r="RDH19" s="160"/>
      <c r="RDI19" s="160"/>
      <c r="RDJ19" s="160"/>
      <c r="RDK19" s="160"/>
      <c r="RDL19" s="160"/>
      <c r="RDM19" s="160"/>
      <c r="RDN19" s="160"/>
      <c r="RDO19" s="160"/>
      <c r="RDP19" s="160"/>
      <c r="RDQ19" s="160"/>
      <c r="RDR19" s="160"/>
      <c r="RDS19" s="160"/>
      <c r="RDT19" s="160"/>
      <c r="RDU19" s="160"/>
      <c r="RDV19" s="160"/>
      <c r="RDW19" s="160"/>
      <c r="RDX19" s="160"/>
      <c r="RDY19" s="160"/>
      <c r="RDZ19" s="160"/>
      <c r="REA19" s="160"/>
      <c r="REB19" s="160"/>
      <c r="REC19" s="160"/>
      <c r="RED19" s="160"/>
      <c r="REE19" s="160"/>
      <c r="REF19" s="160"/>
      <c r="REG19" s="160"/>
      <c r="REH19" s="160"/>
      <c r="REI19" s="160"/>
      <c r="REJ19" s="160"/>
      <c r="REK19" s="160"/>
      <c r="REL19" s="160"/>
      <c r="REM19" s="160"/>
      <c r="REN19" s="160"/>
      <c r="REO19" s="160"/>
      <c r="REP19" s="160"/>
      <c r="REQ19" s="160"/>
      <c r="RER19" s="160"/>
      <c r="RES19" s="160"/>
      <c r="RET19" s="160"/>
      <c r="REU19" s="160"/>
      <c r="REV19" s="160"/>
      <c r="REW19" s="160"/>
      <c r="REX19" s="160"/>
      <c r="REY19" s="160"/>
      <c r="REZ19" s="160"/>
      <c r="RFA19" s="160"/>
      <c r="RFB19" s="160"/>
      <c r="RFC19" s="160"/>
      <c r="RFD19" s="160"/>
      <c r="RFE19" s="160"/>
      <c r="RFF19" s="160"/>
      <c r="RFG19" s="160"/>
      <c r="RFH19" s="160"/>
      <c r="RFI19" s="160"/>
      <c r="RFJ19" s="160"/>
      <c r="RFK19" s="160"/>
      <c r="RFL19" s="160"/>
      <c r="RFM19" s="160"/>
      <c r="RFN19" s="160"/>
      <c r="RFO19" s="160"/>
      <c r="RFP19" s="160"/>
      <c r="RFQ19" s="160"/>
      <c r="RFR19" s="160"/>
      <c r="RFS19" s="160"/>
      <c r="RFT19" s="160"/>
      <c r="RFU19" s="160"/>
      <c r="RFV19" s="160"/>
      <c r="RFW19" s="160"/>
      <c r="RFX19" s="160"/>
      <c r="RFY19" s="160"/>
      <c r="RFZ19" s="160"/>
      <c r="RGA19" s="160"/>
      <c r="RGB19" s="160"/>
      <c r="RGC19" s="160"/>
      <c r="RGD19" s="160"/>
      <c r="RGE19" s="160"/>
      <c r="RGF19" s="160"/>
      <c r="RGG19" s="160"/>
      <c r="RGH19" s="160"/>
      <c r="RGI19" s="160"/>
      <c r="RGJ19" s="160"/>
      <c r="RGK19" s="160"/>
      <c r="RGL19" s="160"/>
      <c r="RGM19" s="160"/>
      <c r="RGN19" s="160"/>
      <c r="RGO19" s="160"/>
      <c r="RGP19" s="160"/>
      <c r="RGQ19" s="160"/>
      <c r="RGR19" s="160"/>
      <c r="RGS19" s="160"/>
      <c r="RGT19" s="160"/>
      <c r="RGU19" s="160"/>
      <c r="RGV19" s="160"/>
      <c r="RGW19" s="160"/>
      <c r="RGX19" s="160"/>
      <c r="RGY19" s="160"/>
      <c r="RGZ19" s="160"/>
      <c r="RHA19" s="160"/>
      <c r="RHB19" s="160"/>
      <c r="RHC19" s="160"/>
      <c r="RHD19" s="160"/>
      <c r="RHE19" s="160"/>
      <c r="RHF19" s="160"/>
      <c r="RHG19" s="160"/>
      <c r="RHH19" s="160"/>
      <c r="RHI19" s="160"/>
      <c r="RHJ19" s="160"/>
      <c r="RHK19" s="160"/>
      <c r="RHL19" s="160"/>
      <c r="RHM19" s="160"/>
      <c r="RHN19" s="160"/>
      <c r="RHO19" s="160"/>
      <c r="RHP19" s="160"/>
      <c r="RHQ19" s="160"/>
      <c r="RHR19" s="160"/>
      <c r="RHS19" s="160"/>
      <c r="RHT19" s="160"/>
      <c r="RHU19" s="160"/>
      <c r="RHV19" s="160"/>
      <c r="RHW19" s="160"/>
      <c r="RHX19" s="160"/>
      <c r="RHY19" s="160"/>
      <c r="RHZ19" s="160"/>
      <c r="RIA19" s="160"/>
      <c r="RIB19" s="160"/>
      <c r="RIC19" s="160"/>
      <c r="RID19" s="160"/>
      <c r="RIE19" s="160"/>
      <c r="RIF19" s="160"/>
      <c r="RIG19" s="160"/>
      <c r="RIH19" s="160"/>
      <c r="RII19" s="160"/>
      <c r="RIJ19" s="160"/>
      <c r="RIK19" s="160"/>
      <c r="RIL19" s="160"/>
      <c r="RIM19" s="160"/>
      <c r="RIN19" s="160"/>
      <c r="RIO19" s="160"/>
      <c r="RIP19" s="160"/>
      <c r="RIQ19" s="160"/>
      <c r="RIR19" s="160"/>
      <c r="RIS19" s="160"/>
      <c r="RIT19" s="160"/>
      <c r="RIU19" s="160"/>
      <c r="RIV19" s="160"/>
      <c r="RIW19" s="160"/>
      <c r="RIX19" s="160"/>
      <c r="RIY19" s="160"/>
      <c r="RIZ19" s="160"/>
      <c r="RJA19" s="160"/>
      <c r="RJB19" s="160"/>
      <c r="RJC19" s="160"/>
      <c r="RJD19" s="160"/>
      <c r="RJE19" s="160"/>
      <c r="RJF19" s="160"/>
      <c r="RJG19" s="160"/>
      <c r="RJH19" s="160"/>
      <c r="RJI19" s="160"/>
      <c r="RJJ19" s="160"/>
      <c r="RJK19" s="160"/>
      <c r="RJL19" s="160"/>
      <c r="RJM19" s="160"/>
      <c r="RJN19" s="160"/>
      <c r="RJO19" s="160"/>
      <c r="RJP19" s="160"/>
      <c r="RJQ19" s="160"/>
      <c r="RJR19" s="160"/>
      <c r="RJS19" s="160"/>
      <c r="RJT19" s="160"/>
      <c r="RJU19" s="160"/>
      <c r="RJV19" s="160"/>
      <c r="RJW19" s="160"/>
      <c r="RJX19" s="160"/>
      <c r="RJY19" s="160"/>
      <c r="RJZ19" s="160"/>
      <c r="RKA19" s="160"/>
      <c r="RKB19" s="160"/>
      <c r="RKC19" s="160"/>
      <c r="RKD19" s="160"/>
      <c r="RKE19" s="160"/>
      <c r="RKF19" s="160"/>
      <c r="RKG19" s="160"/>
      <c r="RKH19" s="160"/>
      <c r="RKI19" s="160"/>
      <c r="RKJ19" s="160"/>
      <c r="RKK19" s="160"/>
      <c r="RKL19" s="160"/>
      <c r="RKM19" s="160"/>
      <c r="RKN19" s="160"/>
      <c r="RKO19" s="160"/>
      <c r="RKP19" s="160"/>
      <c r="RKQ19" s="160"/>
      <c r="RKR19" s="160"/>
      <c r="RKS19" s="160"/>
      <c r="RKT19" s="160"/>
      <c r="RKU19" s="160"/>
      <c r="RKV19" s="160"/>
      <c r="RKW19" s="160"/>
      <c r="RKX19" s="160"/>
      <c r="RKY19" s="160"/>
      <c r="RKZ19" s="160"/>
      <c r="RLA19" s="160"/>
      <c r="RLB19" s="160"/>
      <c r="RLC19" s="160"/>
      <c r="RLD19" s="160"/>
      <c r="RLE19" s="160"/>
      <c r="RLF19" s="160"/>
      <c r="RLG19" s="160"/>
      <c r="RLH19" s="160"/>
      <c r="RLI19" s="160"/>
      <c r="RLJ19" s="160"/>
      <c r="RLK19" s="160"/>
      <c r="RLL19" s="160"/>
      <c r="RLM19" s="160"/>
      <c r="RLN19" s="160"/>
      <c r="RLO19" s="160"/>
      <c r="RLP19" s="160"/>
      <c r="RLQ19" s="160"/>
      <c r="RLR19" s="160"/>
      <c r="RLS19" s="160"/>
      <c r="RLT19" s="160"/>
      <c r="RLU19" s="160"/>
      <c r="RLV19" s="160"/>
      <c r="RLW19" s="160"/>
      <c r="RLX19" s="160"/>
      <c r="RLY19" s="160"/>
      <c r="RLZ19" s="160"/>
      <c r="RMA19" s="160"/>
      <c r="RMB19" s="160"/>
      <c r="RMC19" s="160"/>
      <c r="RMD19" s="160"/>
      <c r="RME19" s="160"/>
      <c r="RMF19" s="160"/>
      <c r="RMG19" s="160"/>
      <c r="RMH19" s="160"/>
      <c r="RMI19" s="160"/>
      <c r="RMJ19" s="160"/>
      <c r="RMK19" s="160"/>
      <c r="RML19" s="160"/>
      <c r="RMM19" s="160"/>
      <c r="RMN19" s="160"/>
      <c r="RMO19" s="160"/>
      <c r="RMP19" s="160"/>
      <c r="RMQ19" s="160"/>
      <c r="RMR19" s="160"/>
      <c r="RMS19" s="160"/>
      <c r="RMT19" s="160"/>
      <c r="RMU19" s="160"/>
      <c r="RMV19" s="160"/>
      <c r="RMW19" s="160"/>
      <c r="RMX19" s="160"/>
      <c r="RMY19" s="160"/>
      <c r="RMZ19" s="160"/>
      <c r="RNA19" s="160"/>
      <c r="RNB19" s="160"/>
      <c r="RNC19" s="160"/>
      <c r="RND19" s="160"/>
      <c r="RNE19" s="160"/>
      <c r="RNF19" s="160"/>
      <c r="RNG19" s="160"/>
      <c r="RNH19" s="160"/>
      <c r="RNI19" s="160"/>
      <c r="RNJ19" s="160"/>
      <c r="RNK19" s="160"/>
      <c r="RNL19" s="160"/>
      <c r="RNM19" s="160"/>
      <c r="RNN19" s="160"/>
      <c r="RNO19" s="160"/>
      <c r="RNP19" s="160"/>
      <c r="RNQ19" s="160"/>
      <c r="RNR19" s="160"/>
      <c r="RNS19" s="160"/>
      <c r="RNT19" s="160"/>
      <c r="RNU19" s="160"/>
      <c r="RNV19" s="160"/>
      <c r="RNW19" s="160"/>
      <c r="RNX19" s="160"/>
      <c r="RNY19" s="160"/>
      <c r="RNZ19" s="160"/>
      <c r="ROA19" s="160"/>
      <c r="ROB19" s="160"/>
      <c r="ROC19" s="160"/>
      <c r="ROD19" s="160"/>
      <c r="ROE19" s="160"/>
      <c r="ROF19" s="160"/>
      <c r="ROG19" s="160"/>
      <c r="ROH19" s="160"/>
      <c r="ROI19" s="160"/>
      <c r="ROJ19" s="160"/>
      <c r="ROK19" s="160"/>
      <c r="ROL19" s="160"/>
      <c r="ROM19" s="160"/>
      <c r="RON19" s="160"/>
      <c r="ROO19" s="160"/>
      <c r="ROP19" s="160"/>
      <c r="ROQ19" s="160"/>
      <c r="ROR19" s="160"/>
      <c r="ROS19" s="160"/>
      <c r="ROT19" s="160"/>
      <c r="ROU19" s="160"/>
      <c r="ROV19" s="160"/>
      <c r="ROW19" s="160"/>
      <c r="ROX19" s="160"/>
      <c r="ROY19" s="160"/>
      <c r="ROZ19" s="160"/>
      <c r="RPA19" s="160"/>
      <c r="RPB19" s="160"/>
      <c r="RPC19" s="160"/>
      <c r="RPD19" s="160"/>
      <c r="RPE19" s="160"/>
      <c r="RPF19" s="160"/>
      <c r="RPG19" s="160"/>
      <c r="RPH19" s="160"/>
      <c r="RPI19" s="160"/>
      <c r="RPJ19" s="160"/>
      <c r="RPK19" s="160"/>
      <c r="RPL19" s="160"/>
      <c r="RPM19" s="160"/>
      <c r="RPN19" s="160"/>
      <c r="RPO19" s="160"/>
      <c r="RPP19" s="160"/>
      <c r="RPQ19" s="160"/>
      <c r="RPR19" s="160"/>
      <c r="RPS19" s="160"/>
      <c r="RPT19" s="160"/>
      <c r="RPU19" s="160"/>
      <c r="RPV19" s="160"/>
      <c r="RPW19" s="160"/>
      <c r="RPX19" s="160"/>
      <c r="RPY19" s="160"/>
      <c r="RPZ19" s="160"/>
      <c r="RQA19" s="160"/>
      <c r="RQB19" s="160"/>
      <c r="RQC19" s="160"/>
      <c r="RQD19" s="160"/>
      <c r="RQE19" s="160"/>
      <c r="RQF19" s="160"/>
      <c r="RQG19" s="160"/>
      <c r="RQH19" s="160"/>
      <c r="RQI19" s="160"/>
      <c r="RQJ19" s="160"/>
      <c r="RQK19" s="160"/>
      <c r="RQL19" s="160"/>
      <c r="RQM19" s="160"/>
      <c r="RQN19" s="160"/>
      <c r="RQO19" s="160"/>
      <c r="RQP19" s="160"/>
      <c r="RQQ19" s="160"/>
      <c r="RQR19" s="160"/>
      <c r="RQS19" s="160"/>
      <c r="RQT19" s="160"/>
      <c r="RQU19" s="160"/>
      <c r="RQV19" s="160"/>
      <c r="RQW19" s="160"/>
      <c r="RQX19" s="160"/>
      <c r="RQY19" s="160"/>
      <c r="RQZ19" s="160"/>
      <c r="RRA19" s="160"/>
      <c r="RRB19" s="160"/>
      <c r="RRC19" s="160"/>
      <c r="RRD19" s="160"/>
      <c r="RRE19" s="160"/>
      <c r="RRF19" s="160"/>
      <c r="RRG19" s="160"/>
      <c r="RRH19" s="160"/>
      <c r="RRI19" s="160"/>
      <c r="RRJ19" s="160"/>
      <c r="RRK19" s="160"/>
      <c r="RRL19" s="160"/>
      <c r="RRM19" s="160"/>
      <c r="RRN19" s="160"/>
      <c r="RRO19" s="160"/>
      <c r="RRP19" s="160"/>
      <c r="RRQ19" s="160"/>
      <c r="RRR19" s="160"/>
      <c r="RRS19" s="160"/>
      <c r="RRT19" s="160"/>
      <c r="RRU19" s="160"/>
      <c r="RRV19" s="160"/>
      <c r="RRW19" s="160"/>
      <c r="RRX19" s="160"/>
      <c r="RRY19" s="160"/>
      <c r="RRZ19" s="160"/>
      <c r="RSA19" s="160"/>
      <c r="RSB19" s="160"/>
      <c r="RSC19" s="160"/>
      <c r="RSD19" s="160"/>
      <c r="RSE19" s="160"/>
      <c r="RSF19" s="160"/>
      <c r="RSG19" s="160"/>
      <c r="RSH19" s="160"/>
      <c r="RSI19" s="160"/>
      <c r="RSJ19" s="160"/>
      <c r="RSK19" s="160"/>
      <c r="RSL19" s="160"/>
      <c r="RSM19" s="160"/>
      <c r="RSN19" s="160"/>
      <c r="RSO19" s="160"/>
      <c r="RSP19" s="160"/>
      <c r="RSQ19" s="160"/>
      <c r="RSR19" s="160"/>
      <c r="RSS19" s="160"/>
      <c r="RST19" s="160"/>
      <c r="RSU19" s="160"/>
      <c r="RSV19" s="160"/>
      <c r="RSW19" s="160"/>
      <c r="RSX19" s="160"/>
      <c r="RSY19" s="160"/>
      <c r="RSZ19" s="160"/>
      <c r="RTA19" s="160"/>
      <c r="RTB19" s="160"/>
      <c r="RTC19" s="160"/>
      <c r="RTD19" s="160"/>
      <c r="RTE19" s="160"/>
      <c r="RTF19" s="160"/>
      <c r="RTG19" s="160"/>
      <c r="RTH19" s="160"/>
      <c r="RTI19" s="160"/>
      <c r="RTJ19" s="160"/>
      <c r="RTK19" s="160"/>
      <c r="RTL19" s="160"/>
      <c r="RTM19" s="160"/>
      <c r="RTN19" s="160"/>
      <c r="RTO19" s="160"/>
      <c r="RTP19" s="160"/>
      <c r="RTQ19" s="160"/>
      <c r="RTR19" s="160"/>
      <c r="RTS19" s="160"/>
      <c r="RTT19" s="160"/>
      <c r="RTU19" s="160"/>
      <c r="RTV19" s="160"/>
      <c r="RTW19" s="160"/>
      <c r="RTX19" s="160"/>
      <c r="RTY19" s="160"/>
      <c r="RTZ19" s="160"/>
      <c r="RUA19" s="160"/>
      <c r="RUB19" s="160"/>
      <c r="RUC19" s="160"/>
      <c r="RUD19" s="160"/>
      <c r="RUE19" s="160"/>
      <c r="RUF19" s="160"/>
      <c r="RUG19" s="160"/>
      <c r="RUH19" s="160"/>
      <c r="RUI19" s="160"/>
      <c r="RUJ19" s="160"/>
      <c r="RUK19" s="160"/>
      <c r="RUL19" s="160"/>
      <c r="RUM19" s="160"/>
      <c r="RUN19" s="160"/>
      <c r="RUO19" s="160"/>
      <c r="RUP19" s="160"/>
      <c r="RUQ19" s="160"/>
      <c r="RUR19" s="160"/>
      <c r="RUS19" s="160"/>
      <c r="RUT19" s="160"/>
      <c r="RUU19" s="160"/>
      <c r="RUV19" s="160"/>
      <c r="RUW19" s="160"/>
      <c r="RUX19" s="160"/>
      <c r="RUY19" s="160"/>
      <c r="RUZ19" s="160"/>
      <c r="RVA19" s="160"/>
      <c r="RVB19" s="160"/>
      <c r="RVC19" s="160"/>
      <c r="RVD19" s="160"/>
      <c r="RVE19" s="160"/>
      <c r="RVF19" s="160"/>
      <c r="RVG19" s="160"/>
      <c r="RVH19" s="160"/>
      <c r="RVI19" s="160"/>
      <c r="RVJ19" s="160"/>
      <c r="RVK19" s="160"/>
      <c r="RVL19" s="160"/>
      <c r="RVM19" s="160"/>
      <c r="RVN19" s="160"/>
      <c r="RVO19" s="160"/>
      <c r="RVP19" s="160"/>
      <c r="RVQ19" s="160"/>
      <c r="RVR19" s="160"/>
      <c r="RVS19" s="160"/>
      <c r="RVT19" s="160"/>
      <c r="RVU19" s="160"/>
      <c r="RVV19" s="160"/>
      <c r="RVW19" s="160"/>
      <c r="RVX19" s="160"/>
      <c r="RVY19" s="160"/>
      <c r="RVZ19" s="160"/>
      <c r="RWA19" s="160"/>
      <c r="RWB19" s="160"/>
      <c r="RWC19" s="160"/>
      <c r="RWD19" s="160"/>
      <c r="RWE19" s="160"/>
      <c r="RWF19" s="160"/>
      <c r="RWG19" s="160"/>
      <c r="RWH19" s="160"/>
      <c r="RWI19" s="160"/>
      <c r="RWJ19" s="160"/>
      <c r="RWK19" s="160"/>
      <c r="RWL19" s="160"/>
      <c r="RWM19" s="160"/>
      <c r="RWN19" s="160"/>
      <c r="RWO19" s="160"/>
      <c r="RWP19" s="160"/>
      <c r="RWQ19" s="160"/>
      <c r="RWR19" s="160"/>
      <c r="RWS19" s="160"/>
      <c r="RWT19" s="160"/>
      <c r="RWU19" s="160"/>
      <c r="RWV19" s="160"/>
      <c r="RWW19" s="160"/>
      <c r="RWX19" s="160"/>
      <c r="RWY19" s="160"/>
      <c r="RWZ19" s="160"/>
      <c r="RXA19" s="160"/>
      <c r="RXB19" s="160"/>
      <c r="RXC19" s="160"/>
      <c r="RXD19" s="160"/>
      <c r="RXE19" s="160"/>
      <c r="RXF19" s="160"/>
      <c r="RXG19" s="160"/>
      <c r="RXH19" s="160"/>
      <c r="RXI19" s="160"/>
      <c r="RXJ19" s="160"/>
      <c r="RXK19" s="160"/>
      <c r="RXL19" s="160"/>
      <c r="RXM19" s="160"/>
      <c r="RXN19" s="160"/>
      <c r="RXO19" s="160"/>
      <c r="RXP19" s="160"/>
      <c r="RXQ19" s="160"/>
      <c r="RXR19" s="160"/>
      <c r="RXS19" s="160"/>
      <c r="RXT19" s="160"/>
      <c r="RXU19" s="160"/>
      <c r="RXV19" s="160"/>
      <c r="RXW19" s="160"/>
      <c r="RXX19" s="160"/>
      <c r="RXY19" s="160"/>
      <c r="RXZ19" s="160"/>
      <c r="RYA19" s="160"/>
      <c r="RYB19" s="160"/>
      <c r="RYC19" s="160"/>
      <c r="RYD19" s="160"/>
      <c r="RYE19" s="160"/>
      <c r="RYF19" s="160"/>
      <c r="RYG19" s="160"/>
      <c r="RYH19" s="160"/>
      <c r="RYI19" s="160"/>
      <c r="RYJ19" s="160"/>
      <c r="RYK19" s="160"/>
      <c r="RYL19" s="160"/>
      <c r="RYM19" s="160"/>
      <c r="RYN19" s="160"/>
      <c r="RYO19" s="160"/>
      <c r="RYP19" s="160"/>
      <c r="RYQ19" s="160"/>
      <c r="RYR19" s="160"/>
      <c r="RYS19" s="160"/>
      <c r="RYT19" s="160"/>
      <c r="RYU19" s="160"/>
      <c r="RYV19" s="160"/>
      <c r="RYW19" s="160"/>
      <c r="RYX19" s="160"/>
      <c r="RYY19" s="160"/>
      <c r="RYZ19" s="160"/>
      <c r="RZA19" s="160"/>
      <c r="RZB19" s="160"/>
      <c r="RZC19" s="160"/>
      <c r="RZD19" s="160"/>
      <c r="RZE19" s="160"/>
      <c r="RZF19" s="160"/>
      <c r="RZG19" s="160"/>
      <c r="RZH19" s="160"/>
      <c r="RZI19" s="160"/>
      <c r="RZJ19" s="160"/>
      <c r="RZK19" s="160"/>
      <c r="RZL19" s="160"/>
      <c r="RZM19" s="160"/>
      <c r="RZN19" s="160"/>
      <c r="RZO19" s="160"/>
      <c r="RZP19" s="160"/>
      <c r="RZQ19" s="160"/>
      <c r="RZR19" s="160"/>
      <c r="RZS19" s="160"/>
      <c r="RZT19" s="160"/>
      <c r="RZU19" s="160"/>
      <c r="RZV19" s="160"/>
      <c r="RZW19" s="160"/>
      <c r="RZX19" s="160"/>
      <c r="RZY19" s="160"/>
      <c r="RZZ19" s="160"/>
      <c r="SAA19" s="160"/>
      <c r="SAB19" s="160"/>
      <c r="SAC19" s="160"/>
      <c r="SAD19" s="160"/>
      <c r="SAE19" s="160"/>
      <c r="SAF19" s="160"/>
      <c r="SAG19" s="160"/>
      <c r="SAH19" s="160"/>
      <c r="SAI19" s="160"/>
      <c r="SAJ19" s="160"/>
      <c r="SAK19" s="160"/>
      <c r="SAL19" s="160"/>
      <c r="SAM19" s="160"/>
      <c r="SAN19" s="160"/>
      <c r="SAO19" s="160"/>
      <c r="SAP19" s="160"/>
      <c r="SAQ19" s="160"/>
      <c r="SAR19" s="160"/>
      <c r="SAS19" s="160"/>
      <c r="SAT19" s="160"/>
      <c r="SAU19" s="160"/>
      <c r="SAV19" s="160"/>
      <c r="SAW19" s="160"/>
      <c r="SAX19" s="160"/>
      <c r="SAY19" s="160"/>
      <c r="SAZ19" s="160"/>
      <c r="SBA19" s="160"/>
      <c r="SBB19" s="160"/>
      <c r="SBC19" s="160"/>
      <c r="SBD19" s="160"/>
      <c r="SBE19" s="160"/>
      <c r="SBF19" s="160"/>
      <c r="SBG19" s="160"/>
      <c r="SBH19" s="160"/>
      <c r="SBI19" s="160"/>
      <c r="SBJ19" s="160"/>
      <c r="SBK19" s="160"/>
      <c r="SBL19" s="160"/>
      <c r="SBM19" s="160"/>
      <c r="SBN19" s="160"/>
      <c r="SBO19" s="160"/>
      <c r="SBP19" s="160"/>
      <c r="SBQ19" s="160"/>
      <c r="SBR19" s="160"/>
      <c r="SBS19" s="160"/>
      <c r="SBT19" s="160"/>
      <c r="SBU19" s="160"/>
      <c r="SBV19" s="160"/>
      <c r="SBW19" s="160"/>
      <c r="SBX19" s="160"/>
      <c r="SBY19" s="160"/>
      <c r="SBZ19" s="160"/>
      <c r="SCA19" s="160"/>
      <c r="SCB19" s="160"/>
      <c r="SCC19" s="160"/>
      <c r="SCD19" s="160"/>
      <c r="SCE19" s="160"/>
      <c r="SCF19" s="160"/>
      <c r="SCG19" s="160"/>
      <c r="SCH19" s="160"/>
      <c r="SCI19" s="160"/>
      <c r="SCJ19" s="160"/>
      <c r="SCK19" s="160"/>
      <c r="SCL19" s="160"/>
      <c r="SCM19" s="160"/>
      <c r="SCN19" s="160"/>
      <c r="SCO19" s="160"/>
      <c r="SCP19" s="160"/>
      <c r="SCQ19" s="160"/>
      <c r="SCR19" s="160"/>
      <c r="SCS19" s="160"/>
      <c r="SCT19" s="160"/>
      <c r="SCU19" s="160"/>
      <c r="SCV19" s="160"/>
      <c r="SCW19" s="160"/>
      <c r="SCX19" s="160"/>
      <c r="SCY19" s="160"/>
      <c r="SCZ19" s="160"/>
      <c r="SDA19" s="160"/>
      <c r="SDB19" s="160"/>
      <c r="SDC19" s="160"/>
      <c r="SDD19" s="160"/>
      <c r="SDE19" s="160"/>
      <c r="SDF19" s="160"/>
      <c r="SDG19" s="160"/>
      <c r="SDH19" s="160"/>
      <c r="SDI19" s="160"/>
      <c r="SDJ19" s="160"/>
      <c r="SDK19" s="160"/>
      <c r="SDL19" s="160"/>
      <c r="SDM19" s="160"/>
      <c r="SDN19" s="160"/>
      <c r="SDO19" s="160"/>
      <c r="SDP19" s="160"/>
      <c r="SDQ19" s="160"/>
      <c r="SDR19" s="160"/>
      <c r="SDS19" s="160"/>
      <c r="SDT19" s="160"/>
      <c r="SDU19" s="160"/>
      <c r="SDV19" s="160"/>
      <c r="SDW19" s="160"/>
      <c r="SDX19" s="160"/>
      <c r="SDY19" s="160"/>
      <c r="SDZ19" s="160"/>
      <c r="SEA19" s="160"/>
      <c r="SEB19" s="160"/>
      <c r="SEC19" s="160"/>
      <c r="SED19" s="160"/>
      <c r="SEE19" s="160"/>
      <c r="SEF19" s="160"/>
      <c r="SEG19" s="160"/>
      <c r="SEH19" s="160"/>
      <c r="SEI19" s="160"/>
      <c r="SEJ19" s="160"/>
      <c r="SEK19" s="160"/>
      <c r="SEL19" s="160"/>
      <c r="SEM19" s="160"/>
      <c r="SEN19" s="160"/>
      <c r="SEO19" s="160"/>
      <c r="SEP19" s="160"/>
      <c r="SEQ19" s="160"/>
      <c r="SER19" s="160"/>
      <c r="SES19" s="160"/>
      <c r="SET19" s="160"/>
      <c r="SEU19" s="160"/>
      <c r="SEV19" s="160"/>
      <c r="SEW19" s="160"/>
      <c r="SEX19" s="160"/>
      <c r="SEY19" s="160"/>
      <c r="SEZ19" s="160"/>
      <c r="SFA19" s="160"/>
      <c r="SFB19" s="160"/>
      <c r="SFC19" s="160"/>
      <c r="SFD19" s="160"/>
      <c r="SFE19" s="160"/>
      <c r="SFF19" s="160"/>
      <c r="SFG19" s="160"/>
      <c r="SFH19" s="160"/>
      <c r="SFI19" s="160"/>
      <c r="SFJ19" s="160"/>
      <c r="SFK19" s="160"/>
      <c r="SFL19" s="160"/>
      <c r="SFM19" s="160"/>
      <c r="SFN19" s="160"/>
      <c r="SFO19" s="160"/>
      <c r="SFP19" s="160"/>
      <c r="SFQ19" s="160"/>
      <c r="SFR19" s="160"/>
      <c r="SFS19" s="160"/>
      <c r="SFT19" s="160"/>
      <c r="SFU19" s="160"/>
      <c r="SFV19" s="160"/>
      <c r="SFW19" s="160"/>
      <c r="SFX19" s="160"/>
      <c r="SFY19" s="160"/>
      <c r="SFZ19" s="160"/>
      <c r="SGA19" s="160"/>
      <c r="SGB19" s="160"/>
      <c r="SGC19" s="160"/>
      <c r="SGD19" s="160"/>
      <c r="SGE19" s="160"/>
      <c r="SGF19" s="160"/>
      <c r="SGG19" s="160"/>
      <c r="SGH19" s="160"/>
      <c r="SGI19" s="160"/>
      <c r="SGJ19" s="160"/>
      <c r="SGK19" s="160"/>
      <c r="SGL19" s="160"/>
      <c r="SGM19" s="160"/>
      <c r="SGN19" s="160"/>
      <c r="SGO19" s="160"/>
      <c r="SGP19" s="160"/>
      <c r="SGQ19" s="160"/>
      <c r="SGR19" s="160"/>
      <c r="SGS19" s="160"/>
      <c r="SGT19" s="160"/>
      <c r="SGU19" s="160"/>
      <c r="SGV19" s="160"/>
      <c r="SGW19" s="160"/>
      <c r="SGX19" s="160"/>
      <c r="SGY19" s="160"/>
      <c r="SGZ19" s="160"/>
      <c r="SHA19" s="160"/>
      <c r="SHB19" s="160"/>
      <c r="SHC19" s="160"/>
      <c r="SHD19" s="160"/>
      <c r="SHE19" s="160"/>
      <c r="SHF19" s="160"/>
      <c r="SHG19" s="160"/>
      <c r="SHH19" s="160"/>
      <c r="SHI19" s="160"/>
      <c r="SHJ19" s="160"/>
      <c r="SHK19" s="160"/>
      <c r="SHL19" s="160"/>
      <c r="SHM19" s="160"/>
      <c r="SHN19" s="160"/>
      <c r="SHO19" s="160"/>
      <c r="SHP19" s="160"/>
      <c r="SHQ19" s="160"/>
      <c r="SHR19" s="160"/>
      <c r="SHS19" s="160"/>
      <c r="SHT19" s="160"/>
      <c r="SHU19" s="160"/>
      <c r="SHV19" s="160"/>
      <c r="SHW19" s="160"/>
      <c r="SHX19" s="160"/>
      <c r="SHY19" s="160"/>
      <c r="SHZ19" s="160"/>
      <c r="SIA19" s="160"/>
      <c r="SIB19" s="160"/>
      <c r="SIC19" s="160"/>
      <c r="SID19" s="160"/>
      <c r="SIE19" s="160"/>
      <c r="SIF19" s="160"/>
      <c r="SIG19" s="160"/>
      <c r="SIH19" s="160"/>
      <c r="SII19" s="160"/>
      <c r="SIJ19" s="160"/>
      <c r="SIK19" s="160"/>
      <c r="SIL19" s="160"/>
      <c r="SIM19" s="160"/>
      <c r="SIN19" s="160"/>
      <c r="SIO19" s="160"/>
      <c r="SIP19" s="160"/>
      <c r="SIQ19" s="160"/>
      <c r="SIR19" s="160"/>
      <c r="SIS19" s="160"/>
      <c r="SIT19" s="160"/>
      <c r="SIU19" s="160"/>
      <c r="SIV19" s="160"/>
      <c r="SIW19" s="160"/>
      <c r="SIX19" s="160"/>
      <c r="SIY19" s="160"/>
      <c r="SIZ19" s="160"/>
      <c r="SJA19" s="160"/>
      <c r="SJB19" s="160"/>
      <c r="SJC19" s="160"/>
      <c r="SJD19" s="160"/>
      <c r="SJE19" s="160"/>
      <c r="SJF19" s="160"/>
      <c r="SJG19" s="160"/>
      <c r="SJH19" s="160"/>
      <c r="SJI19" s="160"/>
      <c r="SJJ19" s="160"/>
      <c r="SJK19" s="160"/>
      <c r="SJL19" s="160"/>
      <c r="SJM19" s="160"/>
      <c r="SJN19" s="160"/>
      <c r="SJO19" s="160"/>
      <c r="SJP19" s="160"/>
      <c r="SJQ19" s="160"/>
      <c r="SJR19" s="160"/>
      <c r="SJS19" s="160"/>
      <c r="SJT19" s="160"/>
      <c r="SJU19" s="160"/>
      <c r="SJV19" s="160"/>
      <c r="SJW19" s="160"/>
      <c r="SJX19" s="160"/>
      <c r="SJY19" s="160"/>
      <c r="SJZ19" s="160"/>
      <c r="SKA19" s="160"/>
      <c r="SKB19" s="160"/>
      <c r="SKC19" s="160"/>
      <c r="SKD19" s="160"/>
      <c r="SKE19" s="160"/>
      <c r="SKF19" s="160"/>
      <c r="SKG19" s="160"/>
      <c r="SKH19" s="160"/>
      <c r="SKI19" s="160"/>
      <c r="SKJ19" s="160"/>
      <c r="SKK19" s="160"/>
      <c r="SKL19" s="160"/>
      <c r="SKM19" s="160"/>
      <c r="SKN19" s="160"/>
      <c r="SKO19" s="160"/>
      <c r="SKP19" s="160"/>
      <c r="SKQ19" s="160"/>
      <c r="SKR19" s="160"/>
      <c r="SKS19" s="160"/>
      <c r="SKT19" s="160"/>
      <c r="SKU19" s="160"/>
      <c r="SKV19" s="160"/>
      <c r="SKW19" s="160"/>
      <c r="SKX19" s="160"/>
      <c r="SKY19" s="160"/>
      <c r="SKZ19" s="160"/>
      <c r="SLA19" s="160"/>
      <c r="SLB19" s="160"/>
      <c r="SLC19" s="160"/>
      <c r="SLD19" s="160"/>
      <c r="SLE19" s="160"/>
      <c r="SLF19" s="160"/>
      <c r="SLG19" s="160"/>
      <c r="SLH19" s="160"/>
      <c r="SLI19" s="160"/>
      <c r="SLJ19" s="160"/>
      <c r="SLK19" s="160"/>
      <c r="SLL19" s="160"/>
      <c r="SLM19" s="160"/>
      <c r="SLN19" s="160"/>
      <c r="SLO19" s="160"/>
      <c r="SLP19" s="160"/>
      <c r="SLQ19" s="160"/>
      <c r="SLR19" s="160"/>
      <c r="SLS19" s="160"/>
      <c r="SLT19" s="160"/>
      <c r="SLU19" s="160"/>
      <c r="SLV19" s="160"/>
      <c r="SLW19" s="160"/>
      <c r="SLX19" s="160"/>
      <c r="SLY19" s="160"/>
      <c r="SLZ19" s="160"/>
      <c r="SMA19" s="160"/>
      <c r="SMB19" s="160"/>
      <c r="SMC19" s="160"/>
      <c r="SMD19" s="160"/>
      <c r="SME19" s="160"/>
      <c r="SMF19" s="160"/>
      <c r="SMG19" s="160"/>
      <c r="SMH19" s="160"/>
      <c r="SMI19" s="160"/>
      <c r="SMJ19" s="160"/>
      <c r="SMK19" s="160"/>
      <c r="SML19" s="160"/>
      <c r="SMM19" s="160"/>
      <c r="SMN19" s="160"/>
      <c r="SMO19" s="160"/>
      <c r="SMP19" s="160"/>
      <c r="SMQ19" s="160"/>
      <c r="SMR19" s="160"/>
      <c r="SMS19" s="160"/>
      <c r="SMT19" s="160"/>
      <c r="SMU19" s="160"/>
      <c r="SMV19" s="160"/>
      <c r="SMW19" s="160"/>
      <c r="SMX19" s="160"/>
      <c r="SMY19" s="160"/>
      <c r="SMZ19" s="160"/>
      <c r="SNA19" s="160"/>
      <c r="SNB19" s="160"/>
      <c r="SNC19" s="160"/>
      <c r="SND19" s="160"/>
      <c r="SNE19" s="160"/>
      <c r="SNF19" s="160"/>
      <c r="SNG19" s="160"/>
      <c r="SNH19" s="160"/>
      <c r="SNI19" s="160"/>
      <c r="SNJ19" s="160"/>
      <c r="SNK19" s="160"/>
      <c r="SNL19" s="160"/>
      <c r="SNM19" s="160"/>
      <c r="SNN19" s="160"/>
      <c r="SNO19" s="160"/>
      <c r="SNP19" s="160"/>
      <c r="SNQ19" s="160"/>
      <c r="SNR19" s="160"/>
      <c r="SNS19" s="160"/>
      <c r="SNT19" s="160"/>
      <c r="SNU19" s="160"/>
      <c r="SNV19" s="160"/>
      <c r="SNW19" s="160"/>
      <c r="SNX19" s="160"/>
      <c r="SNY19" s="160"/>
      <c r="SNZ19" s="160"/>
      <c r="SOA19" s="160"/>
      <c r="SOB19" s="160"/>
      <c r="SOC19" s="160"/>
      <c r="SOD19" s="160"/>
      <c r="SOE19" s="160"/>
      <c r="SOF19" s="160"/>
      <c r="SOG19" s="160"/>
      <c r="SOH19" s="160"/>
      <c r="SOI19" s="160"/>
      <c r="SOJ19" s="160"/>
      <c r="SOK19" s="160"/>
      <c r="SOL19" s="160"/>
      <c r="SOM19" s="160"/>
      <c r="SON19" s="160"/>
      <c r="SOO19" s="160"/>
      <c r="SOP19" s="160"/>
      <c r="SOQ19" s="160"/>
      <c r="SOR19" s="160"/>
      <c r="SOS19" s="160"/>
      <c r="SOT19" s="160"/>
      <c r="SOU19" s="160"/>
      <c r="SOV19" s="160"/>
      <c r="SOW19" s="160"/>
      <c r="SOX19" s="160"/>
      <c r="SOY19" s="160"/>
      <c r="SOZ19" s="160"/>
      <c r="SPA19" s="160"/>
      <c r="SPB19" s="160"/>
      <c r="SPC19" s="160"/>
      <c r="SPD19" s="160"/>
      <c r="SPE19" s="160"/>
      <c r="SPF19" s="160"/>
      <c r="SPG19" s="160"/>
      <c r="SPH19" s="160"/>
      <c r="SPI19" s="160"/>
      <c r="SPJ19" s="160"/>
      <c r="SPK19" s="160"/>
      <c r="SPL19" s="160"/>
      <c r="SPM19" s="160"/>
      <c r="SPN19" s="160"/>
      <c r="SPO19" s="160"/>
      <c r="SPP19" s="160"/>
      <c r="SPQ19" s="160"/>
      <c r="SPR19" s="160"/>
      <c r="SPS19" s="160"/>
      <c r="SPT19" s="160"/>
      <c r="SPU19" s="160"/>
      <c r="SPV19" s="160"/>
      <c r="SPW19" s="160"/>
      <c r="SPX19" s="160"/>
      <c r="SPY19" s="160"/>
      <c r="SPZ19" s="160"/>
      <c r="SQA19" s="160"/>
      <c r="SQB19" s="160"/>
      <c r="SQC19" s="160"/>
      <c r="SQD19" s="160"/>
      <c r="SQE19" s="160"/>
      <c r="SQF19" s="160"/>
      <c r="SQG19" s="160"/>
      <c r="SQH19" s="160"/>
      <c r="SQI19" s="160"/>
      <c r="SQJ19" s="160"/>
      <c r="SQK19" s="160"/>
      <c r="SQL19" s="160"/>
      <c r="SQM19" s="160"/>
      <c r="SQN19" s="160"/>
      <c r="SQO19" s="160"/>
      <c r="SQP19" s="160"/>
      <c r="SQQ19" s="160"/>
      <c r="SQR19" s="160"/>
      <c r="SQS19" s="160"/>
      <c r="SQT19" s="160"/>
      <c r="SQU19" s="160"/>
      <c r="SQV19" s="160"/>
      <c r="SQW19" s="160"/>
      <c r="SQX19" s="160"/>
      <c r="SQY19" s="160"/>
      <c r="SQZ19" s="160"/>
      <c r="SRA19" s="160"/>
      <c r="SRB19" s="160"/>
      <c r="SRC19" s="160"/>
      <c r="SRD19" s="160"/>
      <c r="SRE19" s="160"/>
      <c r="SRF19" s="160"/>
      <c r="SRG19" s="160"/>
      <c r="SRH19" s="160"/>
      <c r="SRI19" s="160"/>
      <c r="SRJ19" s="160"/>
      <c r="SRK19" s="160"/>
      <c r="SRL19" s="160"/>
      <c r="SRM19" s="160"/>
      <c r="SRN19" s="160"/>
      <c r="SRO19" s="160"/>
      <c r="SRP19" s="160"/>
      <c r="SRQ19" s="160"/>
      <c r="SRR19" s="160"/>
      <c r="SRS19" s="160"/>
      <c r="SRT19" s="160"/>
      <c r="SRU19" s="160"/>
      <c r="SRV19" s="160"/>
      <c r="SRW19" s="160"/>
      <c r="SRX19" s="160"/>
      <c r="SRY19" s="160"/>
      <c r="SRZ19" s="160"/>
      <c r="SSA19" s="160"/>
      <c r="SSB19" s="160"/>
      <c r="SSC19" s="160"/>
      <c r="SSD19" s="160"/>
      <c r="SSE19" s="160"/>
      <c r="SSF19" s="160"/>
      <c r="SSG19" s="160"/>
      <c r="SSH19" s="160"/>
      <c r="SSI19" s="160"/>
      <c r="SSJ19" s="160"/>
      <c r="SSK19" s="160"/>
      <c r="SSL19" s="160"/>
      <c r="SSM19" s="160"/>
      <c r="SSN19" s="160"/>
      <c r="SSO19" s="160"/>
      <c r="SSP19" s="160"/>
      <c r="SSQ19" s="160"/>
      <c r="SSR19" s="160"/>
      <c r="SSS19" s="160"/>
      <c r="SST19" s="160"/>
      <c r="SSU19" s="160"/>
      <c r="SSV19" s="160"/>
      <c r="SSW19" s="160"/>
      <c r="SSX19" s="160"/>
      <c r="SSY19" s="160"/>
      <c r="SSZ19" s="160"/>
      <c r="STA19" s="160"/>
      <c r="STB19" s="160"/>
      <c r="STC19" s="160"/>
      <c r="STD19" s="160"/>
      <c r="STE19" s="160"/>
      <c r="STF19" s="160"/>
      <c r="STG19" s="160"/>
      <c r="STH19" s="160"/>
      <c r="STI19" s="160"/>
      <c r="STJ19" s="160"/>
      <c r="STK19" s="160"/>
      <c r="STL19" s="160"/>
      <c r="STM19" s="160"/>
      <c r="STN19" s="160"/>
      <c r="STO19" s="160"/>
      <c r="STP19" s="160"/>
      <c r="STQ19" s="160"/>
      <c r="STR19" s="160"/>
      <c r="STS19" s="160"/>
      <c r="STT19" s="160"/>
      <c r="STU19" s="160"/>
      <c r="STV19" s="160"/>
      <c r="STW19" s="160"/>
      <c r="STX19" s="160"/>
      <c r="STY19" s="160"/>
      <c r="STZ19" s="160"/>
      <c r="SUA19" s="160"/>
      <c r="SUB19" s="160"/>
      <c r="SUC19" s="160"/>
      <c r="SUD19" s="160"/>
      <c r="SUE19" s="160"/>
      <c r="SUF19" s="160"/>
      <c r="SUG19" s="160"/>
      <c r="SUH19" s="160"/>
      <c r="SUI19" s="160"/>
      <c r="SUJ19" s="160"/>
      <c r="SUK19" s="160"/>
      <c r="SUL19" s="160"/>
      <c r="SUM19" s="160"/>
      <c r="SUN19" s="160"/>
      <c r="SUO19" s="160"/>
      <c r="SUP19" s="160"/>
      <c r="SUQ19" s="160"/>
      <c r="SUR19" s="160"/>
      <c r="SUS19" s="160"/>
      <c r="SUT19" s="160"/>
      <c r="SUU19" s="160"/>
      <c r="SUV19" s="160"/>
      <c r="SUW19" s="160"/>
      <c r="SUX19" s="160"/>
      <c r="SUY19" s="160"/>
      <c r="SUZ19" s="160"/>
      <c r="SVA19" s="160"/>
      <c r="SVB19" s="160"/>
      <c r="SVC19" s="160"/>
      <c r="SVD19" s="160"/>
      <c r="SVE19" s="160"/>
      <c r="SVF19" s="160"/>
      <c r="SVG19" s="160"/>
      <c r="SVH19" s="160"/>
      <c r="SVI19" s="160"/>
      <c r="SVJ19" s="160"/>
      <c r="SVK19" s="160"/>
      <c r="SVL19" s="160"/>
      <c r="SVM19" s="160"/>
      <c r="SVN19" s="160"/>
      <c r="SVO19" s="160"/>
      <c r="SVP19" s="160"/>
      <c r="SVQ19" s="160"/>
      <c r="SVR19" s="160"/>
      <c r="SVS19" s="160"/>
      <c r="SVT19" s="160"/>
      <c r="SVU19" s="160"/>
      <c r="SVV19" s="160"/>
      <c r="SVW19" s="160"/>
      <c r="SVX19" s="160"/>
      <c r="SVY19" s="160"/>
      <c r="SVZ19" s="160"/>
      <c r="SWA19" s="160"/>
      <c r="SWB19" s="160"/>
      <c r="SWC19" s="160"/>
      <c r="SWD19" s="160"/>
      <c r="SWE19" s="160"/>
      <c r="SWF19" s="160"/>
      <c r="SWG19" s="160"/>
      <c r="SWH19" s="160"/>
      <c r="SWI19" s="160"/>
      <c r="SWJ19" s="160"/>
      <c r="SWK19" s="160"/>
      <c r="SWL19" s="160"/>
      <c r="SWM19" s="160"/>
      <c r="SWN19" s="160"/>
      <c r="SWO19" s="160"/>
      <c r="SWP19" s="160"/>
      <c r="SWQ19" s="160"/>
      <c r="SWR19" s="160"/>
      <c r="SWS19" s="160"/>
      <c r="SWT19" s="160"/>
      <c r="SWU19" s="160"/>
      <c r="SWV19" s="160"/>
      <c r="SWW19" s="160"/>
      <c r="SWX19" s="160"/>
      <c r="SWY19" s="160"/>
      <c r="SWZ19" s="160"/>
      <c r="SXA19" s="160"/>
      <c r="SXB19" s="160"/>
      <c r="SXC19" s="160"/>
      <c r="SXD19" s="160"/>
      <c r="SXE19" s="160"/>
      <c r="SXF19" s="160"/>
      <c r="SXG19" s="160"/>
      <c r="SXH19" s="160"/>
      <c r="SXI19" s="160"/>
      <c r="SXJ19" s="160"/>
      <c r="SXK19" s="160"/>
      <c r="SXL19" s="160"/>
      <c r="SXM19" s="160"/>
      <c r="SXN19" s="160"/>
      <c r="SXO19" s="160"/>
      <c r="SXP19" s="160"/>
      <c r="SXQ19" s="160"/>
      <c r="SXR19" s="160"/>
      <c r="SXS19" s="160"/>
      <c r="SXT19" s="160"/>
      <c r="SXU19" s="160"/>
      <c r="SXV19" s="160"/>
      <c r="SXW19" s="160"/>
      <c r="SXX19" s="160"/>
      <c r="SXY19" s="160"/>
      <c r="SXZ19" s="160"/>
      <c r="SYA19" s="160"/>
      <c r="SYB19" s="160"/>
      <c r="SYC19" s="160"/>
      <c r="SYD19" s="160"/>
      <c r="SYE19" s="160"/>
      <c r="SYF19" s="160"/>
      <c r="SYG19" s="160"/>
      <c r="SYH19" s="160"/>
      <c r="SYI19" s="160"/>
      <c r="SYJ19" s="160"/>
      <c r="SYK19" s="160"/>
      <c r="SYL19" s="160"/>
      <c r="SYM19" s="160"/>
      <c r="SYN19" s="160"/>
      <c r="SYO19" s="160"/>
      <c r="SYP19" s="160"/>
      <c r="SYQ19" s="160"/>
      <c r="SYR19" s="160"/>
      <c r="SYS19" s="160"/>
      <c r="SYT19" s="160"/>
      <c r="SYU19" s="160"/>
      <c r="SYV19" s="160"/>
      <c r="SYW19" s="160"/>
      <c r="SYX19" s="160"/>
      <c r="SYY19" s="160"/>
      <c r="SYZ19" s="160"/>
      <c r="SZA19" s="160"/>
      <c r="SZB19" s="160"/>
      <c r="SZC19" s="160"/>
      <c r="SZD19" s="160"/>
      <c r="SZE19" s="160"/>
      <c r="SZF19" s="160"/>
      <c r="SZG19" s="160"/>
      <c r="SZH19" s="160"/>
      <c r="SZI19" s="160"/>
      <c r="SZJ19" s="160"/>
      <c r="SZK19" s="160"/>
      <c r="SZL19" s="160"/>
      <c r="SZM19" s="160"/>
      <c r="SZN19" s="160"/>
      <c r="SZO19" s="160"/>
      <c r="SZP19" s="160"/>
      <c r="SZQ19" s="160"/>
      <c r="SZR19" s="160"/>
      <c r="SZS19" s="160"/>
      <c r="SZT19" s="160"/>
      <c r="SZU19" s="160"/>
      <c r="SZV19" s="160"/>
      <c r="SZW19" s="160"/>
      <c r="SZX19" s="160"/>
      <c r="SZY19" s="160"/>
      <c r="SZZ19" s="160"/>
      <c r="TAA19" s="160"/>
      <c r="TAB19" s="160"/>
      <c r="TAC19" s="160"/>
      <c r="TAD19" s="160"/>
      <c r="TAE19" s="160"/>
      <c r="TAF19" s="160"/>
      <c r="TAG19" s="160"/>
      <c r="TAH19" s="160"/>
      <c r="TAI19" s="160"/>
      <c r="TAJ19" s="160"/>
      <c r="TAK19" s="160"/>
      <c r="TAL19" s="160"/>
      <c r="TAM19" s="160"/>
      <c r="TAN19" s="160"/>
      <c r="TAO19" s="160"/>
      <c r="TAP19" s="160"/>
      <c r="TAQ19" s="160"/>
      <c r="TAR19" s="160"/>
      <c r="TAS19" s="160"/>
      <c r="TAT19" s="160"/>
      <c r="TAU19" s="160"/>
      <c r="TAV19" s="160"/>
      <c r="TAW19" s="160"/>
      <c r="TAX19" s="160"/>
      <c r="TAY19" s="160"/>
      <c r="TAZ19" s="160"/>
      <c r="TBA19" s="160"/>
      <c r="TBB19" s="160"/>
      <c r="TBC19" s="160"/>
      <c r="TBD19" s="160"/>
      <c r="TBE19" s="160"/>
      <c r="TBF19" s="160"/>
      <c r="TBG19" s="160"/>
      <c r="TBH19" s="160"/>
      <c r="TBI19" s="160"/>
      <c r="TBJ19" s="160"/>
      <c r="TBK19" s="160"/>
      <c r="TBL19" s="160"/>
      <c r="TBM19" s="160"/>
      <c r="TBN19" s="160"/>
      <c r="TBO19" s="160"/>
      <c r="TBP19" s="160"/>
      <c r="TBQ19" s="160"/>
      <c r="TBR19" s="160"/>
      <c r="TBS19" s="160"/>
      <c r="TBT19" s="160"/>
      <c r="TBU19" s="160"/>
      <c r="TBV19" s="160"/>
      <c r="TBW19" s="160"/>
      <c r="TBX19" s="160"/>
      <c r="TBY19" s="160"/>
      <c r="TBZ19" s="160"/>
      <c r="TCA19" s="160"/>
      <c r="TCB19" s="160"/>
      <c r="TCC19" s="160"/>
      <c r="TCD19" s="160"/>
      <c r="TCE19" s="160"/>
      <c r="TCF19" s="160"/>
      <c r="TCG19" s="160"/>
      <c r="TCH19" s="160"/>
      <c r="TCI19" s="160"/>
      <c r="TCJ19" s="160"/>
      <c r="TCK19" s="160"/>
      <c r="TCL19" s="160"/>
      <c r="TCM19" s="160"/>
      <c r="TCN19" s="160"/>
      <c r="TCO19" s="160"/>
      <c r="TCP19" s="160"/>
      <c r="TCQ19" s="160"/>
      <c r="TCR19" s="160"/>
      <c r="TCS19" s="160"/>
      <c r="TCT19" s="160"/>
      <c r="TCU19" s="160"/>
      <c r="TCV19" s="160"/>
      <c r="TCW19" s="160"/>
      <c r="TCX19" s="160"/>
      <c r="TCY19" s="160"/>
      <c r="TCZ19" s="160"/>
      <c r="TDA19" s="160"/>
      <c r="TDB19" s="160"/>
      <c r="TDC19" s="160"/>
      <c r="TDD19" s="160"/>
      <c r="TDE19" s="160"/>
      <c r="TDF19" s="160"/>
      <c r="TDG19" s="160"/>
      <c r="TDH19" s="160"/>
      <c r="TDI19" s="160"/>
      <c r="TDJ19" s="160"/>
      <c r="TDK19" s="160"/>
      <c r="TDL19" s="160"/>
      <c r="TDM19" s="160"/>
      <c r="TDN19" s="160"/>
      <c r="TDO19" s="160"/>
      <c r="TDP19" s="160"/>
      <c r="TDQ19" s="160"/>
      <c r="TDR19" s="160"/>
      <c r="TDS19" s="160"/>
      <c r="TDT19" s="160"/>
      <c r="TDU19" s="160"/>
      <c r="TDV19" s="160"/>
      <c r="TDW19" s="160"/>
      <c r="TDX19" s="160"/>
      <c r="TDY19" s="160"/>
      <c r="TDZ19" s="160"/>
      <c r="TEA19" s="160"/>
      <c r="TEB19" s="160"/>
      <c r="TEC19" s="160"/>
      <c r="TED19" s="160"/>
      <c r="TEE19" s="160"/>
      <c r="TEF19" s="160"/>
      <c r="TEG19" s="160"/>
      <c r="TEH19" s="160"/>
      <c r="TEI19" s="160"/>
      <c r="TEJ19" s="160"/>
      <c r="TEK19" s="160"/>
      <c r="TEL19" s="160"/>
      <c r="TEM19" s="160"/>
      <c r="TEN19" s="160"/>
      <c r="TEO19" s="160"/>
      <c r="TEP19" s="160"/>
      <c r="TEQ19" s="160"/>
      <c r="TER19" s="160"/>
      <c r="TES19" s="160"/>
      <c r="TET19" s="160"/>
      <c r="TEU19" s="160"/>
      <c r="TEV19" s="160"/>
      <c r="TEW19" s="160"/>
      <c r="TEX19" s="160"/>
      <c r="TEY19" s="160"/>
      <c r="TEZ19" s="160"/>
      <c r="TFA19" s="160"/>
      <c r="TFB19" s="160"/>
      <c r="TFC19" s="160"/>
      <c r="TFD19" s="160"/>
      <c r="TFE19" s="160"/>
      <c r="TFF19" s="160"/>
      <c r="TFG19" s="160"/>
      <c r="TFH19" s="160"/>
      <c r="TFI19" s="160"/>
      <c r="TFJ19" s="160"/>
      <c r="TFK19" s="160"/>
      <c r="TFL19" s="160"/>
      <c r="TFM19" s="160"/>
      <c r="TFN19" s="160"/>
      <c r="TFO19" s="160"/>
      <c r="TFP19" s="160"/>
      <c r="TFQ19" s="160"/>
      <c r="TFR19" s="160"/>
      <c r="TFS19" s="160"/>
      <c r="TFT19" s="160"/>
      <c r="TFU19" s="160"/>
      <c r="TFV19" s="160"/>
      <c r="TFW19" s="160"/>
      <c r="TFX19" s="160"/>
      <c r="TFY19" s="160"/>
      <c r="TFZ19" s="160"/>
      <c r="TGA19" s="160"/>
      <c r="TGB19" s="160"/>
      <c r="TGC19" s="160"/>
      <c r="TGD19" s="160"/>
      <c r="TGE19" s="160"/>
      <c r="TGF19" s="160"/>
      <c r="TGG19" s="160"/>
      <c r="TGH19" s="160"/>
      <c r="TGI19" s="160"/>
      <c r="TGJ19" s="160"/>
      <c r="TGK19" s="160"/>
      <c r="TGL19" s="160"/>
      <c r="TGM19" s="160"/>
      <c r="TGN19" s="160"/>
      <c r="TGO19" s="160"/>
      <c r="TGP19" s="160"/>
      <c r="TGQ19" s="160"/>
      <c r="TGR19" s="160"/>
      <c r="TGS19" s="160"/>
      <c r="TGT19" s="160"/>
      <c r="TGU19" s="160"/>
      <c r="TGV19" s="160"/>
      <c r="TGW19" s="160"/>
      <c r="TGX19" s="160"/>
      <c r="TGY19" s="160"/>
      <c r="TGZ19" s="160"/>
      <c r="THA19" s="160"/>
      <c r="THB19" s="160"/>
      <c r="THC19" s="160"/>
      <c r="THD19" s="160"/>
      <c r="THE19" s="160"/>
      <c r="THF19" s="160"/>
      <c r="THG19" s="160"/>
      <c r="THH19" s="160"/>
      <c r="THI19" s="160"/>
      <c r="THJ19" s="160"/>
      <c r="THK19" s="160"/>
      <c r="THL19" s="160"/>
      <c r="THM19" s="160"/>
      <c r="THN19" s="160"/>
      <c r="THO19" s="160"/>
      <c r="THP19" s="160"/>
      <c r="THQ19" s="160"/>
      <c r="THR19" s="160"/>
      <c r="THS19" s="160"/>
      <c r="THT19" s="160"/>
      <c r="THU19" s="160"/>
      <c r="THV19" s="160"/>
      <c r="THW19" s="160"/>
      <c r="THX19" s="160"/>
      <c r="THY19" s="160"/>
      <c r="THZ19" s="160"/>
      <c r="TIA19" s="160"/>
      <c r="TIB19" s="160"/>
      <c r="TIC19" s="160"/>
      <c r="TID19" s="160"/>
      <c r="TIE19" s="160"/>
      <c r="TIF19" s="160"/>
      <c r="TIG19" s="160"/>
      <c r="TIH19" s="160"/>
      <c r="TII19" s="160"/>
      <c r="TIJ19" s="160"/>
      <c r="TIK19" s="160"/>
      <c r="TIL19" s="160"/>
      <c r="TIM19" s="160"/>
      <c r="TIN19" s="160"/>
      <c r="TIO19" s="160"/>
      <c r="TIP19" s="160"/>
      <c r="TIQ19" s="160"/>
      <c r="TIR19" s="160"/>
      <c r="TIS19" s="160"/>
      <c r="TIT19" s="160"/>
      <c r="TIU19" s="160"/>
      <c r="TIV19" s="160"/>
      <c r="TIW19" s="160"/>
      <c r="TIX19" s="160"/>
      <c r="TIY19" s="160"/>
      <c r="TIZ19" s="160"/>
      <c r="TJA19" s="160"/>
      <c r="TJB19" s="160"/>
      <c r="TJC19" s="160"/>
      <c r="TJD19" s="160"/>
      <c r="TJE19" s="160"/>
      <c r="TJF19" s="160"/>
      <c r="TJG19" s="160"/>
      <c r="TJH19" s="160"/>
      <c r="TJI19" s="160"/>
      <c r="TJJ19" s="160"/>
      <c r="TJK19" s="160"/>
      <c r="TJL19" s="160"/>
      <c r="TJM19" s="160"/>
      <c r="TJN19" s="160"/>
      <c r="TJO19" s="160"/>
      <c r="TJP19" s="160"/>
      <c r="TJQ19" s="160"/>
      <c r="TJR19" s="160"/>
      <c r="TJS19" s="160"/>
      <c r="TJT19" s="160"/>
      <c r="TJU19" s="160"/>
      <c r="TJV19" s="160"/>
      <c r="TJW19" s="160"/>
      <c r="TJX19" s="160"/>
      <c r="TJY19" s="160"/>
      <c r="TJZ19" s="160"/>
      <c r="TKA19" s="160"/>
      <c r="TKB19" s="160"/>
      <c r="TKC19" s="160"/>
      <c r="TKD19" s="160"/>
      <c r="TKE19" s="160"/>
      <c r="TKF19" s="160"/>
      <c r="TKG19" s="160"/>
      <c r="TKH19" s="160"/>
      <c r="TKI19" s="160"/>
      <c r="TKJ19" s="160"/>
      <c r="TKK19" s="160"/>
      <c r="TKL19" s="160"/>
      <c r="TKM19" s="160"/>
      <c r="TKN19" s="160"/>
      <c r="TKO19" s="160"/>
      <c r="TKP19" s="160"/>
      <c r="TKQ19" s="160"/>
      <c r="TKR19" s="160"/>
      <c r="TKS19" s="160"/>
      <c r="TKT19" s="160"/>
      <c r="TKU19" s="160"/>
      <c r="TKV19" s="160"/>
      <c r="TKW19" s="160"/>
      <c r="TKX19" s="160"/>
      <c r="TKY19" s="160"/>
      <c r="TKZ19" s="160"/>
      <c r="TLA19" s="160"/>
      <c r="TLB19" s="160"/>
      <c r="TLC19" s="160"/>
      <c r="TLD19" s="160"/>
      <c r="TLE19" s="160"/>
      <c r="TLF19" s="160"/>
      <c r="TLG19" s="160"/>
      <c r="TLH19" s="160"/>
      <c r="TLI19" s="160"/>
      <c r="TLJ19" s="160"/>
      <c r="TLK19" s="160"/>
      <c r="TLL19" s="160"/>
      <c r="TLM19" s="160"/>
      <c r="TLN19" s="160"/>
      <c r="TLO19" s="160"/>
      <c r="TLP19" s="160"/>
      <c r="TLQ19" s="160"/>
      <c r="TLR19" s="160"/>
      <c r="TLS19" s="160"/>
      <c r="TLT19" s="160"/>
      <c r="TLU19" s="160"/>
      <c r="TLV19" s="160"/>
      <c r="TLW19" s="160"/>
      <c r="TLX19" s="160"/>
      <c r="TLY19" s="160"/>
      <c r="TLZ19" s="160"/>
      <c r="TMA19" s="160"/>
      <c r="TMB19" s="160"/>
      <c r="TMC19" s="160"/>
      <c r="TMD19" s="160"/>
      <c r="TME19" s="160"/>
      <c r="TMF19" s="160"/>
      <c r="TMG19" s="160"/>
      <c r="TMH19" s="160"/>
      <c r="TMI19" s="160"/>
      <c r="TMJ19" s="160"/>
      <c r="TMK19" s="160"/>
      <c r="TML19" s="160"/>
      <c r="TMM19" s="160"/>
      <c r="TMN19" s="160"/>
      <c r="TMO19" s="160"/>
      <c r="TMP19" s="160"/>
      <c r="TMQ19" s="160"/>
      <c r="TMR19" s="160"/>
      <c r="TMS19" s="160"/>
      <c r="TMT19" s="160"/>
      <c r="TMU19" s="160"/>
      <c r="TMV19" s="160"/>
      <c r="TMW19" s="160"/>
      <c r="TMX19" s="160"/>
      <c r="TMY19" s="160"/>
      <c r="TMZ19" s="160"/>
      <c r="TNA19" s="160"/>
      <c r="TNB19" s="160"/>
      <c r="TNC19" s="160"/>
      <c r="TND19" s="160"/>
      <c r="TNE19" s="160"/>
      <c r="TNF19" s="160"/>
      <c r="TNG19" s="160"/>
      <c r="TNH19" s="160"/>
      <c r="TNI19" s="160"/>
      <c r="TNJ19" s="160"/>
      <c r="TNK19" s="160"/>
      <c r="TNL19" s="160"/>
      <c r="TNM19" s="160"/>
      <c r="TNN19" s="160"/>
      <c r="TNO19" s="160"/>
      <c r="TNP19" s="160"/>
      <c r="TNQ19" s="160"/>
      <c r="TNR19" s="160"/>
      <c r="TNS19" s="160"/>
      <c r="TNT19" s="160"/>
      <c r="TNU19" s="160"/>
      <c r="TNV19" s="160"/>
      <c r="TNW19" s="160"/>
      <c r="TNX19" s="160"/>
      <c r="TNY19" s="160"/>
      <c r="TNZ19" s="160"/>
      <c r="TOA19" s="160"/>
      <c r="TOB19" s="160"/>
      <c r="TOC19" s="160"/>
      <c r="TOD19" s="160"/>
      <c r="TOE19" s="160"/>
      <c r="TOF19" s="160"/>
      <c r="TOG19" s="160"/>
      <c r="TOH19" s="160"/>
      <c r="TOI19" s="160"/>
      <c r="TOJ19" s="160"/>
      <c r="TOK19" s="160"/>
      <c r="TOL19" s="160"/>
      <c r="TOM19" s="160"/>
      <c r="TON19" s="160"/>
      <c r="TOO19" s="160"/>
      <c r="TOP19" s="160"/>
      <c r="TOQ19" s="160"/>
      <c r="TOR19" s="160"/>
      <c r="TOS19" s="160"/>
      <c r="TOT19" s="160"/>
      <c r="TOU19" s="160"/>
      <c r="TOV19" s="160"/>
      <c r="TOW19" s="160"/>
      <c r="TOX19" s="160"/>
      <c r="TOY19" s="160"/>
      <c r="TOZ19" s="160"/>
      <c r="TPA19" s="160"/>
      <c r="TPB19" s="160"/>
      <c r="TPC19" s="160"/>
      <c r="TPD19" s="160"/>
      <c r="TPE19" s="160"/>
      <c r="TPF19" s="160"/>
      <c r="TPG19" s="160"/>
      <c r="TPH19" s="160"/>
      <c r="TPI19" s="160"/>
      <c r="TPJ19" s="160"/>
      <c r="TPK19" s="160"/>
      <c r="TPL19" s="160"/>
      <c r="TPM19" s="160"/>
      <c r="TPN19" s="160"/>
      <c r="TPO19" s="160"/>
      <c r="TPP19" s="160"/>
      <c r="TPQ19" s="160"/>
      <c r="TPR19" s="160"/>
      <c r="TPS19" s="160"/>
      <c r="TPT19" s="160"/>
      <c r="TPU19" s="160"/>
      <c r="TPV19" s="160"/>
      <c r="TPW19" s="160"/>
      <c r="TPX19" s="160"/>
      <c r="TPY19" s="160"/>
      <c r="TPZ19" s="160"/>
      <c r="TQA19" s="160"/>
      <c r="TQB19" s="160"/>
      <c r="TQC19" s="160"/>
      <c r="TQD19" s="160"/>
      <c r="TQE19" s="160"/>
      <c r="TQF19" s="160"/>
      <c r="TQG19" s="160"/>
      <c r="TQH19" s="160"/>
      <c r="TQI19" s="160"/>
      <c r="TQJ19" s="160"/>
      <c r="TQK19" s="160"/>
      <c r="TQL19" s="160"/>
      <c r="TQM19" s="160"/>
      <c r="TQN19" s="160"/>
      <c r="TQO19" s="160"/>
      <c r="TQP19" s="160"/>
      <c r="TQQ19" s="160"/>
      <c r="TQR19" s="160"/>
      <c r="TQS19" s="160"/>
      <c r="TQT19" s="160"/>
      <c r="TQU19" s="160"/>
      <c r="TQV19" s="160"/>
      <c r="TQW19" s="160"/>
      <c r="TQX19" s="160"/>
      <c r="TQY19" s="160"/>
      <c r="TQZ19" s="160"/>
      <c r="TRA19" s="160"/>
      <c r="TRB19" s="160"/>
      <c r="TRC19" s="160"/>
      <c r="TRD19" s="160"/>
      <c r="TRE19" s="160"/>
      <c r="TRF19" s="160"/>
      <c r="TRG19" s="160"/>
      <c r="TRH19" s="160"/>
      <c r="TRI19" s="160"/>
      <c r="TRJ19" s="160"/>
      <c r="TRK19" s="160"/>
      <c r="TRL19" s="160"/>
      <c r="TRM19" s="160"/>
      <c r="TRN19" s="160"/>
      <c r="TRO19" s="160"/>
      <c r="TRP19" s="160"/>
      <c r="TRQ19" s="160"/>
      <c r="TRR19" s="160"/>
      <c r="TRS19" s="160"/>
      <c r="TRT19" s="160"/>
      <c r="TRU19" s="160"/>
      <c r="TRV19" s="160"/>
      <c r="TRW19" s="160"/>
      <c r="TRX19" s="160"/>
      <c r="TRY19" s="160"/>
      <c r="TRZ19" s="160"/>
      <c r="TSA19" s="160"/>
      <c r="TSB19" s="160"/>
      <c r="TSC19" s="160"/>
      <c r="TSD19" s="160"/>
      <c r="TSE19" s="160"/>
      <c r="TSF19" s="160"/>
      <c r="TSG19" s="160"/>
      <c r="TSH19" s="160"/>
      <c r="TSI19" s="160"/>
      <c r="TSJ19" s="160"/>
      <c r="TSK19" s="160"/>
      <c r="TSL19" s="160"/>
      <c r="TSM19" s="160"/>
      <c r="TSN19" s="160"/>
      <c r="TSO19" s="160"/>
      <c r="TSP19" s="160"/>
      <c r="TSQ19" s="160"/>
      <c r="TSR19" s="160"/>
      <c r="TSS19" s="160"/>
      <c r="TST19" s="160"/>
      <c r="TSU19" s="160"/>
      <c r="TSV19" s="160"/>
      <c r="TSW19" s="160"/>
      <c r="TSX19" s="160"/>
      <c r="TSY19" s="160"/>
      <c r="TSZ19" s="160"/>
      <c r="TTA19" s="160"/>
      <c r="TTB19" s="160"/>
      <c r="TTC19" s="160"/>
      <c r="TTD19" s="160"/>
      <c r="TTE19" s="160"/>
      <c r="TTF19" s="160"/>
      <c r="TTG19" s="160"/>
      <c r="TTH19" s="160"/>
      <c r="TTI19" s="160"/>
      <c r="TTJ19" s="160"/>
      <c r="TTK19" s="160"/>
      <c r="TTL19" s="160"/>
      <c r="TTM19" s="160"/>
      <c r="TTN19" s="160"/>
      <c r="TTO19" s="160"/>
      <c r="TTP19" s="160"/>
      <c r="TTQ19" s="160"/>
      <c r="TTR19" s="160"/>
      <c r="TTS19" s="160"/>
      <c r="TTT19" s="160"/>
      <c r="TTU19" s="160"/>
      <c r="TTV19" s="160"/>
      <c r="TTW19" s="160"/>
      <c r="TTX19" s="160"/>
      <c r="TTY19" s="160"/>
      <c r="TTZ19" s="160"/>
      <c r="TUA19" s="160"/>
      <c r="TUB19" s="160"/>
      <c r="TUC19" s="160"/>
      <c r="TUD19" s="160"/>
      <c r="TUE19" s="160"/>
      <c r="TUF19" s="160"/>
      <c r="TUG19" s="160"/>
      <c r="TUH19" s="160"/>
      <c r="TUI19" s="160"/>
      <c r="TUJ19" s="160"/>
      <c r="TUK19" s="160"/>
      <c r="TUL19" s="160"/>
      <c r="TUM19" s="160"/>
      <c r="TUN19" s="160"/>
      <c r="TUO19" s="160"/>
      <c r="TUP19" s="160"/>
      <c r="TUQ19" s="160"/>
      <c r="TUR19" s="160"/>
      <c r="TUS19" s="160"/>
      <c r="TUT19" s="160"/>
      <c r="TUU19" s="160"/>
      <c r="TUV19" s="160"/>
      <c r="TUW19" s="160"/>
      <c r="TUX19" s="160"/>
      <c r="TUY19" s="160"/>
      <c r="TUZ19" s="160"/>
      <c r="TVA19" s="160"/>
      <c r="TVB19" s="160"/>
      <c r="TVC19" s="160"/>
      <c r="TVD19" s="160"/>
      <c r="TVE19" s="160"/>
      <c r="TVF19" s="160"/>
      <c r="TVG19" s="160"/>
      <c r="TVH19" s="160"/>
      <c r="TVI19" s="160"/>
      <c r="TVJ19" s="160"/>
      <c r="TVK19" s="160"/>
      <c r="TVL19" s="160"/>
      <c r="TVM19" s="160"/>
      <c r="TVN19" s="160"/>
      <c r="TVO19" s="160"/>
      <c r="TVP19" s="160"/>
      <c r="TVQ19" s="160"/>
      <c r="TVR19" s="160"/>
      <c r="TVS19" s="160"/>
      <c r="TVT19" s="160"/>
      <c r="TVU19" s="160"/>
      <c r="TVV19" s="160"/>
      <c r="TVW19" s="160"/>
      <c r="TVX19" s="160"/>
      <c r="TVY19" s="160"/>
      <c r="TVZ19" s="160"/>
      <c r="TWA19" s="160"/>
      <c r="TWB19" s="160"/>
      <c r="TWC19" s="160"/>
      <c r="TWD19" s="160"/>
      <c r="TWE19" s="160"/>
      <c r="TWF19" s="160"/>
      <c r="TWG19" s="160"/>
      <c r="TWH19" s="160"/>
      <c r="TWI19" s="160"/>
      <c r="TWJ19" s="160"/>
      <c r="TWK19" s="160"/>
      <c r="TWL19" s="160"/>
      <c r="TWM19" s="160"/>
      <c r="TWN19" s="160"/>
      <c r="TWO19" s="160"/>
      <c r="TWP19" s="160"/>
      <c r="TWQ19" s="160"/>
      <c r="TWR19" s="160"/>
      <c r="TWS19" s="160"/>
      <c r="TWT19" s="160"/>
      <c r="TWU19" s="160"/>
      <c r="TWV19" s="160"/>
      <c r="TWW19" s="160"/>
      <c r="TWX19" s="160"/>
      <c r="TWY19" s="160"/>
      <c r="TWZ19" s="160"/>
      <c r="TXA19" s="160"/>
      <c r="TXB19" s="160"/>
      <c r="TXC19" s="160"/>
      <c r="TXD19" s="160"/>
      <c r="TXE19" s="160"/>
      <c r="TXF19" s="160"/>
      <c r="TXG19" s="160"/>
      <c r="TXH19" s="160"/>
      <c r="TXI19" s="160"/>
      <c r="TXJ19" s="160"/>
      <c r="TXK19" s="160"/>
      <c r="TXL19" s="160"/>
      <c r="TXM19" s="160"/>
      <c r="TXN19" s="160"/>
      <c r="TXO19" s="160"/>
      <c r="TXP19" s="160"/>
      <c r="TXQ19" s="160"/>
      <c r="TXR19" s="160"/>
      <c r="TXS19" s="160"/>
      <c r="TXT19" s="160"/>
      <c r="TXU19" s="160"/>
      <c r="TXV19" s="160"/>
      <c r="TXW19" s="160"/>
      <c r="TXX19" s="160"/>
      <c r="TXY19" s="160"/>
      <c r="TXZ19" s="160"/>
      <c r="TYA19" s="160"/>
      <c r="TYB19" s="160"/>
      <c r="TYC19" s="160"/>
      <c r="TYD19" s="160"/>
      <c r="TYE19" s="160"/>
      <c r="TYF19" s="160"/>
      <c r="TYG19" s="160"/>
      <c r="TYH19" s="160"/>
      <c r="TYI19" s="160"/>
      <c r="TYJ19" s="160"/>
      <c r="TYK19" s="160"/>
      <c r="TYL19" s="160"/>
      <c r="TYM19" s="160"/>
      <c r="TYN19" s="160"/>
      <c r="TYO19" s="160"/>
      <c r="TYP19" s="160"/>
      <c r="TYQ19" s="160"/>
      <c r="TYR19" s="160"/>
      <c r="TYS19" s="160"/>
      <c r="TYT19" s="160"/>
      <c r="TYU19" s="160"/>
      <c r="TYV19" s="160"/>
      <c r="TYW19" s="160"/>
      <c r="TYX19" s="160"/>
      <c r="TYY19" s="160"/>
      <c r="TYZ19" s="160"/>
      <c r="TZA19" s="160"/>
      <c r="TZB19" s="160"/>
      <c r="TZC19" s="160"/>
      <c r="TZD19" s="160"/>
      <c r="TZE19" s="160"/>
      <c r="TZF19" s="160"/>
      <c r="TZG19" s="160"/>
      <c r="TZH19" s="160"/>
      <c r="TZI19" s="160"/>
      <c r="TZJ19" s="160"/>
      <c r="TZK19" s="160"/>
      <c r="TZL19" s="160"/>
      <c r="TZM19" s="160"/>
      <c r="TZN19" s="160"/>
      <c r="TZO19" s="160"/>
      <c r="TZP19" s="160"/>
      <c r="TZQ19" s="160"/>
      <c r="TZR19" s="160"/>
      <c r="TZS19" s="160"/>
      <c r="TZT19" s="160"/>
      <c r="TZU19" s="160"/>
      <c r="TZV19" s="160"/>
      <c r="TZW19" s="160"/>
      <c r="TZX19" s="160"/>
      <c r="TZY19" s="160"/>
      <c r="TZZ19" s="160"/>
      <c r="UAA19" s="160"/>
      <c r="UAB19" s="160"/>
      <c r="UAC19" s="160"/>
      <c r="UAD19" s="160"/>
      <c r="UAE19" s="160"/>
      <c r="UAF19" s="160"/>
      <c r="UAG19" s="160"/>
      <c r="UAH19" s="160"/>
      <c r="UAI19" s="160"/>
      <c r="UAJ19" s="160"/>
      <c r="UAK19" s="160"/>
      <c r="UAL19" s="160"/>
      <c r="UAM19" s="160"/>
      <c r="UAN19" s="160"/>
      <c r="UAO19" s="160"/>
      <c r="UAP19" s="160"/>
      <c r="UAQ19" s="160"/>
      <c r="UAR19" s="160"/>
      <c r="UAS19" s="160"/>
      <c r="UAT19" s="160"/>
      <c r="UAU19" s="160"/>
      <c r="UAV19" s="160"/>
      <c r="UAW19" s="160"/>
      <c r="UAX19" s="160"/>
      <c r="UAY19" s="160"/>
      <c r="UAZ19" s="160"/>
      <c r="UBA19" s="160"/>
      <c r="UBB19" s="160"/>
      <c r="UBC19" s="160"/>
      <c r="UBD19" s="160"/>
      <c r="UBE19" s="160"/>
      <c r="UBF19" s="160"/>
      <c r="UBG19" s="160"/>
      <c r="UBH19" s="160"/>
      <c r="UBI19" s="160"/>
      <c r="UBJ19" s="160"/>
      <c r="UBK19" s="160"/>
      <c r="UBL19" s="160"/>
      <c r="UBM19" s="160"/>
      <c r="UBN19" s="160"/>
      <c r="UBO19" s="160"/>
      <c r="UBP19" s="160"/>
      <c r="UBQ19" s="160"/>
      <c r="UBR19" s="160"/>
      <c r="UBS19" s="160"/>
      <c r="UBT19" s="160"/>
      <c r="UBU19" s="160"/>
      <c r="UBV19" s="160"/>
      <c r="UBW19" s="160"/>
      <c r="UBX19" s="160"/>
      <c r="UBY19" s="160"/>
      <c r="UBZ19" s="160"/>
      <c r="UCA19" s="160"/>
      <c r="UCB19" s="160"/>
      <c r="UCC19" s="160"/>
      <c r="UCD19" s="160"/>
      <c r="UCE19" s="160"/>
      <c r="UCF19" s="160"/>
      <c r="UCG19" s="160"/>
      <c r="UCH19" s="160"/>
      <c r="UCI19" s="160"/>
      <c r="UCJ19" s="160"/>
      <c r="UCK19" s="160"/>
      <c r="UCL19" s="160"/>
      <c r="UCM19" s="160"/>
      <c r="UCN19" s="160"/>
      <c r="UCO19" s="160"/>
      <c r="UCP19" s="160"/>
      <c r="UCQ19" s="160"/>
      <c r="UCR19" s="160"/>
      <c r="UCS19" s="160"/>
      <c r="UCT19" s="160"/>
      <c r="UCU19" s="160"/>
      <c r="UCV19" s="160"/>
      <c r="UCW19" s="160"/>
      <c r="UCX19" s="160"/>
      <c r="UCY19" s="160"/>
      <c r="UCZ19" s="160"/>
      <c r="UDA19" s="160"/>
      <c r="UDB19" s="160"/>
      <c r="UDC19" s="160"/>
      <c r="UDD19" s="160"/>
      <c r="UDE19" s="160"/>
      <c r="UDF19" s="160"/>
      <c r="UDG19" s="160"/>
      <c r="UDH19" s="160"/>
      <c r="UDI19" s="160"/>
      <c r="UDJ19" s="160"/>
      <c r="UDK19" s="160"/>
      <c r="UDL19" s="160"/>
      <c r="UDM19" s="160"/>
      <c r="UDN19" s="160"/>
      <c r="UDO19" s="160"/>
      <c r="UDP19" s="160"/>
      <c r="UDQ19" s="160"/>
      <c r="UDR19" s="160"/>
      <c r="UDS19" s="160"/>
      <c r="UDT19" s="160"/>
      <c r="UDU19" s="160"/>
      <c r="UDV19" s="160"/>
      <c r="UDW19" s="160"/>
      <c r="UDX19" s="160"/>
      <c r="UDY19" s="160"/>
      <c r="UDZ19" s="160"/>
      <c r="UEA19" s="160"/>
      <c r="UEB19" s="160"/>
      <c r="UEC19" s="160"/>
      <c r="UED19" s="160"/>
      <c r="UEE19" s="160"/>
      <c r="UEF19" s="160"/>
      <c r="UEG19" s="160"/>
      <c r="UEH19" s="160"/>
      <c r="UEI19" s="160"/>
      <c r="UEJ19" s="160"/>
      <c r="UEK19" s="160"/>
      <c r="UEL19" s="160"/>
      <c r="UEM19" s="160"/>
      <c r="UEN19" s="160"/>
      <c r="UEO19" s="160"/>
      <c r="UEP19" s="160"/>
      <c r="UEQ19" s="160"/>
      <c r="UER19" s="160"/>
      <c r="UES19" s="160"/>
      <c r="UET19" s="160"/>
      <c r="UEU19" s="160"/>
      <c r="UEV19" s="160"/>
      <c r="UEW19" s="160"/>
      <c r="UEX19" s="160"/>
      <c r="UEY19" s="160"/>
      <c r="UEZ19" s="160"/>
      <c r="UFA19" s="160"/>
      <c r="UFB19" s="160"/>
      <c r="UFC19" s="160"/>
      <c r="UFD19" s="160"/>
      <c r="UFE19" s="160"/>
      <c r="UFF19" s="160"/>
      <c r="UFG19" s="160"/>
      <c r="UFH19" s="160"/>
      <c r="UFI19" s="160"/>
      <c r="UFJ19" s="160"/>
      <c r="UFK19" s="160"/>
      <c r="UFL19" s="160"/>
      <c r="UFM19" s="160"/>
      <c r="UFN19" s="160"/>
      <c r="UFO19" s="160"/>
      <c r="UFP19" s="160"/>
      <c r="UFQ19" s="160"/>
      <c r="UFR19" s="160"/>
      <c r="UFS19" s="160"/>
      <c r="UFT19" s="160"/>
      <c r="UFU19" s="160"/>
      <c r="UFV19" s="160"/>
      <c r="UFW19" s="160"/>
      <c r="UFX19" s="160"/>
      <c r="UFY19" s="160"/>
      <c r="UFZ19" s="160"/>
      <c r="UGA19" s="160"/>
      <c r="UGB19" s="160"/>
      <c r="UGC19" s="160"/>
      <c r="UGD19" s="160"/>
      <c r="UGE19" s="160"/>
      <c r="UGF19" s="160"/>
      <c r="UGG19" s="160"/>
      <c r="UGH19" s="160"/>
      <c r="UGI19" s="160"/>
      <c r="UGJ19" s="160"/>
      <c r="UGK19" s="160"/>
      <c r="UGL19" s="160"/>
      <c r="UGM19" s="160"/>
      <c r="UGN19" s="160"/>
      <c r="UGO19" s="160"/>
      <c r="UGP19" s="160"/>
      <c r="UGQ19" s="160"/>
      <c r="UGR19" s="160"/>
      <c r="UGS19" s="160"/>
      <c r="UGT19" s="160"/>
      <c r="UGU19" s="160"/>
      <c r="UGV19" s="160"/>
      <c r="UGW19" s="160"/>
      <c r="UGX19" s="160"/>
      <c r="UGY19" s="160"/>
      <c r="UGZ19" s="160"/>
      <c r="UHA19" s="160"/>
      <c r="UHB19" s="160"/>
      <c r="UHC19" s="160"/>
      <c r="UHD19" s="160"/>
      <c r="UHE19" s="160"/>
      <c r="UHF19" s="160"/>
      <c r="UHG19" s="160"/>
      <c r="UHH19" s="160"/>
      <c r="UHI19" s="160"/>
      <c r="UHJ19" s="160"/>
      <c r="UHK19" s="160"/>
      <c r="UHL19" s="160"/>
      <c r="UHM19" s="160"/>
      <c r="UHN19" s="160"/>
      <c r="UHO19" s="160"/>
      <c r="UHP19" s="160"/>
      <c r="UHQ19" s="160"/>
      <c r="UHR19" s="160"/>
      <c r="UHS19" s="160"/>
      <c r="UHT19" s="160"/>
      <c r="UHU19" s="160"/>
      <c r="UHV19" s="160"/>
      <c r="UHW19" s="160"/>
      <c r="UHX19" s="160"/>
      <c r="UHY19" s="160"/>
      <c r="UHZ19" s="160"/>
      <c r="UIA19" s="160"/>
      <c r="UIB19" s="160"/>
      <c r="UIC19" s="160"/>
      <c r="UID19" s="160"/>
      <c r="UIE19" s="160"/>
      <c r="UIF19" s="160"/>
      <c r="UIG19" s="160"/>
      <c r="UIH19" s="160"/>
      <c r="UII19" s="160"/>
      <c r="UIJ19" s="160"/>
      <c r="UIK19" s="160"/>
      <c r="UIL19" s="160"/>
      <c r="UIM19" s="160"/>
      <c r="UIN19" s="160"/>
      <c r="UIO19" s="160"/>
      <c r="UIP19" s="160"/>
      <c r="UIQ19" s="160"/>
      <c r="UIR19" s="160"/>
      <c r="UIS19" s="160"/>
      <c r="UIT19" s="160"/>
      <c r="UIU19" s="160"/>
      <c r="UIV19" s="160"/>
      <c r="UIW19" s="160"/>
      <c r="UIX19" s="160"/>
      <c r="UIY19" s="160"/>
      <c r="UIZ19" s="160"/>
      <c r="UJA19" s="160"/>
      <c r="UJB19" s="160"/>
      <c r="UJC19" s="160"/>
      <c r="UJD19" s="160"/>
      <c r="UJE19" s="160"/>
      <c r="UJF19" s="160"/>
      <c r="UJG19" s="160"/>
      <c r="UJH19" s="160"/>
      <c r="UJI19" s="160"/>
      <c r="UJJ19" s="160"/>
      <c r="UJK19" s="160"/>
      <c r="UJL19" s="160"/>
      <c r="UJM19" s="160"/>
      <c r="UJN19" s="160"/>
      <c r="UJO19" s="160"/>
      <c r="UJP19" s="160"/>
      <c r="UJQ19" s="160"/>
      <c r="UJR19" s="160"/>
      <c r="UJS19" s="160"/>
      <c r="UJT19" s="160"/>
      <c r="UJU19" s="160"/>
      <c r="UJV19" s="160"/>
      <c r="UJW19" s="160"/>
      <c r="UJX19" s="160"/>
      <c r="UJY19" s="160"/>
      <c r="UJZ19" s="160"/>
      <c r="UKA19" s="160"/>
      <c r="UKB19" s="160"/>
      <c r="UKC19" s="160"/>
      <c r="UKD19" s="160"/>
      <c r="UKE19" s="160"/>
      <c r="UKF19" s="160"/>
      <c r="UKG19" s="160"/>
      <c r="UKH19" s="160"/>
      <c r="UKI19" s="160"/>
      <c r="UKJ19" s="160"/>
      <c r="UKK19" s="160"/>
      <c r="UKL19" s="160"/>
      <c r="UKM19" s="160"/>
      <c r="UKN19" s="160"/>
      <c r="UKO19" s="160"/>
      <c r="UKP19" s="160"/>
      <c r="UKQ19" s="160"/>
      <c r="UKR19" s="160"/>
      <c r="UKS19" s="160"/>
      <c r="UKT19" s="160"/>
      <c r="UKU19" s="160"/>
      <c r="UKV19" s="160"/>
      <c r="UKW19" s="160"/>
      <c r="UKX19" s="160"/>
      <c r="UKY19" s="160"/>
      <c r="UKZ19" s="160"/>
      <c r="ULA19" s="160"/>
      <c r="ULB19" s="160"/>
      <c r="ULC19" s="160"/>
      <c r="ULD19" s="160"/>
      <c r="ULE19" s="160"/>
      <c r="ULF19" s="160"/>
      <c r="ULG19" s="160"/>
      <c r="ULH19" s="160"/>
      <c r="ULI19" s="160"/>
      <c r="ULJ19" s="160"/>
      <c r="ULK19" s="160"/>
      <c r="ULL19" s="160"/>
      <c r="ULM19" s="160"/>
      <c r="ULN19" s="160"/>
      <c r="ULO19" s="160"/>
      <c r="ULP19" s="160"/>
      <c r="ULQ19" s="160"/>
      <c r="ULR19" s="160"/>
      <c r="ULS19" s="160"/>
      <c r="ULT19" s="160"/>
      <c r="ULU19" s="160"/>
      <c r="ULV19" s="160"/>
      <c r="ULW19" s="160"/>
      <c r="ULX19" s="160"/>
      <c r="ULY19" s="160"/>
      <c r="ULZ19" s="160"/>
      <c r="UMA19" s="160"/>
      <c r="UMB19" s="160"/>
      <c r="UMC19" s="160"/>
      <c r="UMD19" s="160"/>
      <c r="UME19" s="160"/>
      <c r="UMF19" s="160"/>
      <c r="UMG19" s="160"/>
      <c r="UMH19" s="160"/>
      <c r="UMI19" s="160"/>
      <c r="UMJ19" s="160"/>
      <c r="UMK19" s="160"/>
      <c r="UML19" s="160"/>
      <c r="UMM19" s="160"/>
      <c r="UMN19" s="160"/>
      <c r="UMO19" s="160"/>
      <c r="UMP19" s="160"/>
      <c r="UMQ19" s="160"/>
      <c r="UMR19" s="160"/>
      <c r="UMS19" s="160"/>
      <c r="UMT19" s="160"/>
      <c r="UMU19" s="160"/>
      <c r="UMV19" s="160"/>
      <c r="UMW19" s="160"/>
      <c r="UMX19" s="160"/>
      <c r="UMY19" s="160"/>
      <c r="UMZ19" s="160"/>
      <c r="UNA19" s="160"/>
      <c r="UNB19" s="160"/>
      <c r="UNC19" s="160"/>
      <c r="UND19" s="160"/>
      <c r="UNE19" s="160"/>
      <c r="UNF19" s="160"/>
      <c r="UNG19" s="160"/>
      <c r="UNH19" s="160"/>
      <c r="UNI19" s="160"/>
      <c r="UNJ19" s="160"/>
      <c r="UNK19" s="160"/>
      <c r="UNL19" s="160"/>
      <c r="UNM19" s="160"/>
      <c r="UNN19" s="160"/>
      <c r="UNO19" s="160"/>
      <c r="UNP19" s="160"/>
      <c r="UNQ19" s="160"/>
      <c r="UNR19" s="160"/>
      <c r="UNS19" s="160"/>
      <c r="UNT19" s="160"/>
      <c r="UNU19" s="160"/>
      <c r="UNV19" s="160"/>
      <c r="UNW19" s="160"/>
      <c r="UNX19" s="160"/>
      <c r="UNY19" s="160"/>
      <c r="UNZ19" s="160"/>
      <c r="UOA19" s="160"/>
      <c r="UOB19" s="160"/>
      <c r="UOC19" s="160"/>
      <c r="UOD19" s="160"/>
      <c r="UOE19" s="160"/>
      <c r="UOF19" s="160"/>
      <c r="UOG19" s="160"/>
      <c r="UOH19" s="160"/>
      <c r="UOI19" s="160"/>
      <c r="UOJ19" s="160"/>
      <c r="UOK19" s="160"/>
      <c r="UOL19" s="160"/>
      <c r="UOM19" s="160"/>
      <c r="UON19" s="160"/>
      <c r="UOO19" s="160"/>
      <c r="UOP19" s="160"/>
      <c r="UOQ19" s="160"/>
      <c r="UOR19" s="160"/>
      <c r="UOS19" s="160"/>
      <c r="UOT19" s="160"/>
      <c r="UOU19" s="160"/>
      <c r="UOV19" s="160"/>
      <c r="UOW19" s="160"/>
      <c r="UOX19" s="160"/>
      <c r="UOY19" s="160"/>
      <c r="UOZ19" s="160"/>
      <c r="UPA19" s="160"/>
      <c r="UPB19" s="160"/>
      <c r="UPC19" s="160"/>
      <c r="UPD19" s="160"/>
      <c r="UPE19" s="160"/>
      <c r="UPF19" s="160"/>
      <c r="UPG19" s="160"/>
      <c r="UPH19" s="160"/>
      <c r="UPI19" s="160"/>
      <c r="UPJ19" s="160"/>
      <c r="UPK19" s="160"/>
      <c r="UPL19" s="160"/>
      <c r="UPM19" s="160"/>
      <c r="UPN19" s="160"/>
      <c r="UPO19" s="160"/>
      <c r="UPP19" s="160"/>
      <c r="UPQ19" s="160"/>
      <c r="UPR19" s="160"/>
      <c r="UPS19" s="160"/>
      <c r="UPT19" s="160"/>
      <c r="UPU19" s="160"/>
      <c r="UPV19" s="160"/>
      <c r="UPW19" s="160"/>
      <c r="UPX19" s="160"/>
      <c r="UPY19" s="160"/>
      <c r="UPZ19" s="160"/>
      <c r="UQA19" s="160"/>
      <c r="UQB19" s="160"/>
      <c r="UQC19" s="160"/>
      <c r="UQD19" s="160"/>
      <c r="UQE19" s="160"/>
      <c r="UQF19" s="160"/>
      <c r="UQG19" s="160"/>
      <c r="UQH19" s="160"/>
      <c r="UQI19" s="160"/>
      <c r="UQJ19" s="160"/>
      <c r="UQK19" s="160"/>
      <c r="UQL19" s="160"/>
      <c r="UQM19" s="160"/>
      <c r="UQN19" s="160"/>
      <c r="UQO19" s="160"/>
      <c r="UQP19" s="160"/>
      <c r="UQQ19" s="160"/>
      <c r="UQR19" s="160"/>
      <c r="UQS19" s="160"/>
      <c r="UQT19" s="160"/>
      <c r="UQU19" s="160"/>
      <c r="UQV19" s="160"/>
      <c r="UQW19" s="160"/>
      <c r="UQX19" s="160"/>
      <c r="UQY19" s="160"/>
      <c r="UQZ19" s="160"/>
      <c r="URA19" s="160"/>
      <c r="URB19" s="160"/>
      <c r="URC19" s="160"/>
      <c r="URD19" s="160"/>
      <c r="URE19" s="160"/>
      <c r="URF19" s="160"/>
      <c r="URG19" s="160"/>
      <c r="URH19" s="160"/>
      <c r="URI19" s="160"/>
      <c r="URJ19" s="160"/>
      <c r="URK19" s="160"/>
      <c r="URL19" s="160"/>
      <c r="URM19" s="160"/>
      <c r="URN19" s="160"/>
      <c r="URO19" s="160"/>
      <c r="URP19" s="160"/>
      <c r="URQ19" s="160"/>
      <c r="URR19" s="160"/>
      <c r="URS19" s="160"/>
      <c r="URT19" s="160"/>
      <c r="URU19" s="160"/>
      <c r="URV19" s="160"/>
      <c r="URW19" s="160"/>
      <c r="URX19" s="160"/>
      <c r="URY19" s="160"/>
      <c r="URZ19" s="160"/>
      <c r="USA19" s="160"/>
      <c r="USB19" s="160"/>
      <c r="USC19" s="160"/>
      <c r="USD19" s="160"/>
      <c r="USE19" s="160"/>
      <c r="USF19" s="160"/>
      <c r="USG19" s="160"/>
      <c r="USH19" s="160"/>
      <c r="USI19" s="160"/>
      <c r="USJ19" s="160"/>
      <c r="USK19" s="160"/>
      <c r="USL19" s="160"/>
      <c r="USM19" s="160"/>
      <c r="USN19" s="160"/>
      <c r="USO19" s="160"/>
      <c r="USP19" s="160"/>
      <c r="USQ19" s="160"/>
      <c r="USR19" s="160"/>
      <c r="USS19" s="160"/>
      <c r="UST19" s="160"/>
      <c r="USU19" s="160"/>
      <c r="USV19" s="160"/>
      <c r="USW19" s="160"/>
      <c r="USX19" s="160"/>
      <c r="USY19" s="160"/>
      <c r="USZ19" s="160"/>
      <c r="UTA19" s="160"/>
      <c r="UTB19" s="160"/>
      <c r="UTC19" s="160"/>
      <c r="UTD19" s="160"/>
      <c r="UTE19" s="160"/>
      <c r="UTF19" s="160"/>
      <c r="UTG19" s="160"/>
      <c r="UTH19" s="160"/>
      <c r="UTI19" s="160"/>
      <c r="UTJ19" s="160"/>
      <c r="UTK19" s="160"/>
      <c r="UTL19" s="160"/>
      <c r="UTM19" s="160"/>
      <c r="UTN19" s="160"/>
      <c r="UTO19" s="160"/>
      <c r="UTP19" s="160"/>
      <c r="UTQ19" s="160"/>
      <c r="UTR19" s="160"/>
      <c r="UTS19" s="160"/>
      <c r="UTT19" s="160"/>
      <c r="UTU19" s="160"/>
      <c r="UTV19" s="160"/>
      <c r="UTW19" s="160"/>
      <c r="UTX19" s="160"/>
      <c r="UTY19" s="160"/>
      <c r="UTZ19" s="160"/>
      <c r="UUA19" s="160"/>
      <c r="UUB19" s="160"/>
      <c r="UUC19" s="160"/>
      <c r="UUD19" s="160"/>
      <c r="UUE19" s="160"/>
      <c r="UUF19" s="160"/>
      <c r="UUG19" s="160"/>
      <c r="UUH19" s="160"/>
      <c r="UUI19" s="160"/>
      <c r="UUJ19" s="160"/>
      <c r="UUK19" s="160"/>
      <c r="UUL19" s="160"/>
      <c r="UUM19" s="160"/>
      <c r="UUN19" s="160"/>
      <c r="UUO19" s="160"/>
      <c r="UUP19" s="160"/>
      <c r="UUQ19" s="160"/>
      <c r="UUR19" s="160"/>
      <c r="UUS19" s="160"/>
      <c r="UUT19" s="160"/>
      <c r="UUU19" s="160"/>
      <c r="UUV19" s="160"/>
      <c r="UUW19" s="160"/>
      <c r="UUX19" s="160"/>
      <c r="UUY19" s="160"/>
      <c r="UUZ19" s="160"/>
      <c r="UVA19" s="160"/>
      <c r="UVB19" s="160"/>
      <c r="UVC19" s="160"/>
      <c r="UVD19" s="160"/>
      <c r="UVE19" s="160"/>
      <c r="UVF19" s="160"/>
      <c r="UVG19" s="160"/>
      <c r="UVH19" s="160"/>
      <c r="UVI19" s="160"/>
      <c r="UVJ19" s="160"/>
      <c r="UVK19" s="160"/>
      <c r="UVL19" s="160"/>
      <c r="UVM19" s="160"/>
      <c r="UVN19" s="160"/>
      <c r="UVO19" s="160"/>
      <c r="UVP19" s="160"/>
      <c r="UVQ19" s="160"/>
      <c r="UVR19" s="160"/>
      <c r="UVS19" s="160"/>
      <c r="UVT19" s="160"/>
      <c r="UVU19" s="160"/>
      <c r="UVV19" s="160"/>
      <c r="UVW19" s="160"/>
      <c r="UVX19" s="160"/>
      <c r="UVY19" s="160"/>
      <c r="UVZ19" s="160"/>
      <c r="UWA19" s="160"/>
      <c r="UWB19" s="160"/>
      <c r="UWC19" s="160"/>
      <c r="UWD19" s="160"/>
      <c r="UWE19" s="160"/>
      <c r="UWF19" s="160"/>
      <c r="UWG19" s="160"/>
      <c r="UWH19" s="160"/>
      <c r="UWI19" s="160"/>
      <c r="UWJ19" s="160"/>
      <c r="UWK19" s="160"/>
      <c r="UWL19" s="160"/>
      <c r="UWM19" s="160"/>
      <c r="UWN19" s="160"/>
      <c r="UWO19" s="160"/>
      <c r="UWP19" s="160"/>
      <c r="UWQ19" s="160"/>
      <c r="UWR19" s="160"/>
      <c r="UWS19" s="160"/>
      <c r="UWT19" s="160"/>
      <c r="UWU19" s="160"/>
      <c r="UWV19" s="160"/>
      <c r="UWW19" s="160"/>
      <c r="UWX19" s="160"/>
      <c r="UWY19" s="160"/>
      <c r="UWZ19" s="160"/>
      <c r="UXA19" s="160"/>
      <c r="UXB19" s="160"/>
      <c r="UXC19" s="160"/>
      <c r="UXD19" s="160"/>
      <c r="UXE19" s="160"/>
      <c r="UXF19" s="160"/>
      <c r="UXG19" s="160"/>
      <c r="UXH19" s="160"/>
      <c r="UXI19" s="160"/>
      <c r="UXJ19" s="160"/>
      <c r="UXK19" s="160"/>
      <c r="UXL19" s="160"/>
      <c r="UXM19" s="160"/>
      <c r="UXN19" s="160"/>
      <c r="UXO19" s="160"/>
      <c r="UXP19" s="160"/>
      <c r="UXQ19" s="160"/>
      <c r="UXR19" s="160"/>
      <c r="UXS19" s="160"/>
      <c r="UXT19" s="160"/>
      <c r="UXU19" s="160"/>
      <c r="UXV19" s="160"/>
      <c r="UXW19" s="160"/>
      <c r="UXX19" s="160"/>
      <c r="UXY19" s="160"/>
      <c r="UXZ19" s="160"/>
      <c r="UYA19" s="160"/>
      <c r="UYB19" s="160"/>
      <c r="UYC19" s="160"/>
      <c r="UYD19" s="160"/>
      <c r="UYE19" s="160"/>
      <c r="UYF19" s="160"/>
      <c r="UYG19" s="160"/>
      <c r="UYH19" s="160"/>
      <c r="UYI19" s="160"/>
      <c r="UYJ19" s="160"/>
      <c r="UYK19" s="160"/>
      <c r="UYL19" s="160"/>
      <c r="UYM19" s="160"/>
      <c r="UYN19" s="160"/>
      <c r="UYO19" s="160"/>
      <c r="UYP19" s="160"/>
      <c r="UYQ19" s="160"/>
      <c r="UYR19" s="160"/>
      <c r="UYS19" s="160"/>
      <c r="UYT19" s="160"/>
      <c r="UYU19" s="160"/>
      <c r="UYV19" s="160"/>
      <c r="UYW19" s="160"/>
      <c r="UYX19" s="160"/>
      <c r="UYY19" s="160"/>
      <c r="UYZ19" s="160"/>
      <c r="UZA19" s="160"/>
      <c r="UZB19" s="160"/>
      <c r="UZC19" s="160"/>
      <c r="UZD19" s="160"/>
      <c r="UZE19" s="160"/>
      <c r="UZF19" s="160"/>
      <c r="UZG19" s="160"/>
      <c r="UZH19" s="160"/>
      <c r="UZI19" s="160"/>
      <c r="UZJ19" s="160"/>
      <c r="UZK19" s="160"/>
      <c r="UZL19" s="160"/>
      <c r="UZM19" s="160"/>
      <c r="UZN19" s="160"/>
      <c r="UZO19" s="160"/>
      <c r="UZP19" s="160"/>
      <c r="UZQ19" s="160"/>
      <c r="UZR19" s="160"/>
      <c r="UZS19" s="160"/>
      <c r="UZT19" s="160"/>
      <c r="UZU19" s="160"/>
      <c r="UZV19" s="160"/>
      <c r="UZW19" s="160"/>
      <c r="UZX19" s="160"/>
      <c r="UZY19" s="160"/>
      <c r="UZZ19" s="160"/>
      <c r="VAA19" s="160"/>
      <c r="VAB19" s="160"/>
      <c r="VAC19" s="160"/>
      <c r="VAD19" s="160"/>
      <c r="VAE19" s="160"/>
      <c r="VAF19" s="160"/>
      <c r="VAG19" s="160"/>
      <c r="VAH19" s="160"/>
      <c r="VAI19" s="160"/>
      <c r="VAJ19" s="160"/>
      <c r="VAK19" s="160"/>
      <c r="VAL19" s="160"/>
      <c r="VAM19" s="160"/>
      <c r="VAN19" s="160"/>
      <c r="VAO19" s="160"/>
      <c r="VAP19" s="160"/>
      <c r="VAQ19" s="160"/>
      <c r="VAR19" s="160"/>
      <c r="VAS19" s="160"/>
      <c r="VAT19" s="160"/>
      <c r="VAU19" s="160"/>
      <c r="VAV19" s="160"/>
      <c r="VAW19" s="160"/>
      <c r="VAX19" s="160"/>
      <c r="VAY19" s="160"/>
      <c r="VAZ19" s="160"/>
      <c r="VBA19" s="160"/>
      <c r="VBB19" s="160"/>
      <c r="VBC19" s="160"/>
      <c r="VBD19" s="160"/>
      <c r="VBE19" s="160"/>
      <c r="VBF19" s="160"/>
      <c r="VBG19" s="160"/>
      <c r="VBH19" s="160"/>
      <c r="VBI19" s="160"/>
      <c r="VBJ19" s="160"/>
      <c r="VBK19" s="160"/>
      <c r="VBL19" s="160"/>
      <c r="VBM19" s="160"/>
      <c r="VBN19" s="160"/>
      <c r="VBO19" s="160"/>
      <c r="VBP19" s="160"/>
      <c r="VBQ19" s="160"/>
      <c r="VBR19" s="160"/>
      <c r="VBS19" s="160"/>
      <c r="VBT19" s="160"/>
      <c r="VBU19" s="160"/>
      <c r="VBV19" s="160"/>
      <c r="VBW19" s="160"/>
      <c r="VBX19" s="160"/>
      <c r="VBY19" s="160"/>
      <c r="VBZ19" s="160"/>
      <c r="VCA19" s="160"/>
      <c r="VCB19" s="160"/>
      <c r="VCC19" s="160"/>
      <c r="VCD19" s="160"/>
      <c r="VCE19" s="160"/>
      <c r="VCF19" s="160"/>
      <c r="VCG19" s="160"/>
      <c r="VCH19" s="160"/>
      <c r="VCI19" s="160"/>
      <c r="VCJ19" s="160"/>
      <c r="VCK19" s="160"/>
      <c r="VCL19" s="160"/>
      <c r="VCM19" s="160"/>
      <c r="VCN19" s="160"/>
      <c r="VCO19" s="160"/>
      <c r="VCP19" s="160"/>
      <c r="VCQ19" s="160"/>
      <c r="VCR19" s="160"/>
      <c r="VCS19" s="160"/>
      <c r="VCT19" s="160"/>
      <c r="VCU19" s="160"/>
      <c r="VCV19" s="160"/>
      <c r="VCW19" s="160"/>
      <c r="VCX19" s="160"/>
      <c r="VCY19" s="160"/>
      <c r="VCZ19" s="160"/>
      <c r="VDA19" s="160"/>
      <c r="VDB19" s="160"/>
      <c r="VDC19" s="160"/>
      <c r="VDD19" s="160"/>
      <c r="VDE19" s="160"/>
      <c r="VDF19" s="160"/>
      <c r="VDG19" s="160"/>
      <c r="VDH19" s="160"/>
      <c r="VDI19" s="160"/>
      <c r="VDJ19" s="160"/>
      <c r="VDK19" s="160"/>
      <c r="VDL19" s="160"/>
      <c r="VDM19" s="160"/>
      <c r="VDN19" s="160"/>
      <c r="VDO19" s="160"/>
      <c r="VDP19" s="160"/>
      <c r="VDQ19" s="160"/>
      <c r="VDR19" s="160"/>
      <c r="VDS19" s="160"/>
      <c r="VDT19" s="160"/>
      <c r="VDU19" s="160"/>
      <c r="VDV19" s="160"/>
      <c r="VDW19" s="160"/>
      <c r="VDX19" s="160"/>
      <c r="VDY19" s="160"/>
      <c r="VDZ19" s="160"/>
      <c r="VEA19" s="160"/>
      <c r="VEB19" s="160"/>
      <c r="VEC19" s="160"/>
      <c r="VED19" s="160"/>
      <c r="VEE19" s="160"/>
      <c r="VEF19" s="160"/>
      <c r="VEG19" s="160"/>
      <c r="VEH19" s="160"/>
      <c r="VEI19" s="160"/>
      <c r="VEJ19" s="160"/>
      <c r="VEK19" s="160"/>
      <c r="VEL19" s="160"/>
      <c r="VEM19" s="160"/>
      <c r="VEN19" s="160"/>
      <c r="VEO19" s="160"/>
      <c r="VEP19" s="160"/>
      <c r="VEQ19" s="160"/>
      <c r="VER19" s="160"/>
      <c r="VES19" s="160"/>
      <c r="VET19" s="160"/>
      <c r="VEU19" s="160"/>
      <c r="VEV19" s="160"/>
      <c r="VEW19" s="160"/>
      <c r="VEX19" s="160"/>
      <c r="VEY19" s="160"/>
      <c r="VEZ19" s="160"/>
      <c r="VFA19" s="160"/>
      <c r="VFB19" s="160"/>
      <c r="VFC19" s="160"/>
      <c r="VFD19" s="160"/>
      <c r="VFE19" s="160"/>
      <c r="VFF19" s="160"/>
      <c r="VFG19" s="160"/>
      <c r="VFH19" s="160"/>
      <c r="VFI19" s="160"/>
      <c r="VFJ19" s="160"/>
      <c r="VFK19" s="160"/>
      <c r="VFL19" s="160"/>
      <c r="VFM19" s="160"/>
      <c r="VFN19" s="160"/>
      <c r="VFO19" s="160"/>
      <c r="VFP19" s="160"/>
      <c r="VFQ19" s="160"/>
      <c r="VFR19" s="160"/>
      <c r="VFS19" s="160"/>
      <c r="VFT19" s="160"/>
      <c r="VFU19" s="160"/>
      <c r="VFV19" s="160"/>
      <c r="VFW19" s="160"/>
      <c r="VFX19" s="160"/>
      <c r="VFY19" s="160"/>
      <c r="VFZ19" s="160"/>
      <c r="VGA19" s="160"/>
      <c r="VGB19" s="160"/>
      <c r="VGC19" s="160"/>
      <c r="VGD19" s="160"/>
      <c r="VGE19" s="160"/>
      <c r="VGF19" s="160"/>
      <c r="VGG19" s="160"/>
      <c r="VGH19" s="160"/>
      <c r="VGI19" s="160"/>
      <c r="VGJ19" s="160"/>
      <c r="VGK19" s="160"/>
      <c r="VGL19" s="160"/>
      <c r="VGM19" s="160"/>
      <c r="VGN19" s="160"/>
      <c r="VGO19" s="160"/>
      <c r="VGP19" s="160"/>
      <c r="VGQ19" s="160"/>
      <c r="VGR19" s="160"/>
      <c r="VGS19" s="160"/>
      <c r="VGT19" s="160"/>
      <c r="VGU19" s="160"/>
      <c r="VGV19" s="160"/>
      <c r="VGW19" s="160"/>
      <c r="VGX19" s="160"/>
      <c r="VGY19" s="160"/>
      <c r="VGZ19" s="160"/>
      <c r="VHA19" s="160"/>
      <c r="VHB19" s="160"/>
      <c r="VHC19" s="160"/>
      <c r="VHD19" s="160"/>
      <c r="VHE19" s="160"/>
      <c r="VHF19" s="160"/>
      <c r="VHG19" s="160"/>
      <c r="VHH19" s="160"/>
      <c r="VHI19" s="160"/>
      <c r="VHJ19" s="160"/>
      <c r="VHK19" s="160"/>
      <c r="VHL19" s="160"/>
      <c r="VHM19" s="160"/>
      <c r="VHN19" s="160"/>
      <c r="VHO19" s="160"/>
      <c r="VHP19" s="160"/>
      <c r="VHQ19" s="160"/>
      <c r="VHR19" s="160"/>
      <c r="VHS19" s="160"/>
      <c r="VHT19" s="160"/>
      <c r="VHU19" s="160"/>
      <c r="VHV19" s="160"/>
      <c r="VHW19" s="160"/>
      <c r="VHX19" s="160"/>
      <c r="VHY19" s="160"/>
      <c r="VHZ19" s="160"/>
      <c r="VIA19" s="160"/>
      <c r="VIB19" s="160"/>
      <c r="VIC19" s="160"/>
      <c r="VID19" s="160"/>
      <c r="VIE19" s="160"/>
      <c r="VIF19" s="160"/>
      <c r="VIG19" s="160"/>
      <c r="VIH19" s="160"/>
      <c r="VII19" s="160"/>
      <c r="VIJ19" s="160"/>
      <c r="VIK19" s="160"/>
      <c r="VIL19" s="160"/>
      <c r="VIM19" s="160"/>
      <c r="VIN19" s="160"/>
      <c r="VIO19" s="160"/>
      <c r="VIP19" s="160"/>
      <c r="VIQ19" s="160"/>
      <c r="VIR19" s="160"/>
      <c r="VIS19" s="160"/>
      <c r="VIT19" s="160"/>
      <c r="VIU19" s="160"/>
      <c r="VIV19" s="160"/>
      <c r="VIW19" s="160"/>
      <c r="VIX19" s="160"/>
      <c r="VIY19" s="160"/>
      <c r="VIZ19" s="160"/>
      <c r="VJA19" s="160"/>
      <c r="VJB19" s="160"/>
      <c r="VJC19" s="160"/>
      <c r="VJD19" s="160"/>
      <c r="VJE19" s="160"/>
      <c r="VJF19" s="160"/>
      <c r="VJG19" s="160"/>
      <c r="VJH19" s="160"/>
      <c r="VJI19" s="160"/>
      <c r="VJJ19" s="160"/>
      <c r="VJK19" s="160"/>
      <c r="VJL19" s="160"/>
      <c r="VJM19" s="160"/>
      <c r="VJN19" s="160"/>
      <c r="VJO19" s="160"/>
      <c r="VJP19" s="160"/>
      <c r="VJQ19" s="160"/>
      <c r="VJR19" s="160"/>
      <c r="VJS19" s="160"/>
      <c r="VJT19" s="160"/>
      <c r="VJU19" s="160"/>
      <c r="VJV19" s="160"/>
      <c r="VJW19" s="160"/>
      <c r="VJX19" s="160"/>
      <c r="VJY19" s="160"/>
      <c r="VJZ19" s="160"/>
      <c r="VKA19" s="160"/>
      <c r="VKB19" s="160"/>
      <c r="VKC19" s="160"/>
      <c r="VKD19" s="160"/>
      <c r="VKE19" s="160"/>
      <c r="VKF19" s="160"/>
      <c r="VKG19" s="160"/>
      <c r="VKH19" s="160"/>
      <c r="VKI19" s="160"/>
      <c r="VKJ19" s="160"/>
      <c r="VKK19" s="160"/>
      <c r="VKL19" s="160"/>
      <c r="VKM19" s="160"/>
      <c r="VKN19" s="160"/>
      <c r="VKO19" s="160"/>
      <c r="VKP19" s="160"/>
      <c r="VKQ19" s="160"/>
      <c r="VKR19" s="160"/>
      <c r="VKS19" s="160"/>
      <c r="VKT19" s="160"/>
      <c r="VKU19" s="160"/>
      <c r="VKV19" s="160"/>
      <c r="VKW19" s="160"/>
      <c r="VKX19" s="160"/>
      <c r="VKY19" s="160"/>
      <c r="VKZ19" s="160"/>
      <c r="VLA19" s="160"/>
      <c r="VLB19" s="160"/>
      <c r="VLC19" s="160"/>
      <c r="VLD19" s="160"/>
      <c r="VLE19" s="160"/>
      <c r="VLF19" s="160"/>
      <c r="VLG19" s="160"/>
      <c r="VLH19" s="160"/>
      <c r="VLI19" s="160"/>
      <c r="VLJ19" s="160"/>
      <c r="VLK19" s="160"/>
      <c r="VLL19" s="160"/>
      <c r="VLM19" s="160"/>
      <c r="VLN19" s="160"/>
      <c r="VLO19" s="160"/>
      <c r="VLP19" s="160"/>
      <c r="VLQ19" s="160"/>
      <c r="VLR19" s="160"/>
      <c r="VLS19" s="160"/>
      <c r="VLT19" s="160"/>
      <c r="VLU19" s="160"/>
      <c r="VLV19" s="160"/>
      <c r="VLW19" s="160"/>
      <c r="VLX19" s="160"/>
      <c r="VLY19" s="160"/>
      <c r="VLZ19" s="160"/>
      <c r="VMA19" s="160"/>
      <c r="VMB19" s="160"/>
      <c r="VMC19" s="160"/>
      <c r="VMD19" s="160"/>
      <c r="VME19" s="160"/>
      <c r="VMF19" s="160"/>
      <c r="VMG19" s="160"/>
      <c r="VMH19" s="160"/>
      <c r="VMI19" s="160"/>
      <c r="VMJ19" s="160"/>
      <c r="VMK19" s="160"/>
      <c r="VML19" s="160"/>
      <c r="VMM19" s="160"/>
      <c r="VMN19" s="160"/>
      <c r="VMO19" s="160"/>
      <c r="VMP19" s="160"/>
      <c r="VMQ19" s="160"/>
      <c r="VMR19" s="160"/>
      <c r="VMS19" s="160"/>
      <c r="VMT19" s="160"/>
      <c r="VMU19" s="160"/>
      <c r="VMV19" s="160"/>
      <c r="VMW19" s="160"/>
      <c r="VMX19" s="160"/>
      <c r="VMY19" s="160"/>
      <c r="VMZ19" s="160"/>
      <c r="VNA19" s="160"/>
      <c r="VNB19" s="160"/>
      <c r="VNC19" s="160"/>
      <c r="VND19" s="160"/>
      <c r="VNE19" s="160"/>
      <c r="VNF19" s="160"/>
      <c r="VNG19" s="160"/>
      <c r="VNH19" s="160"/>
      <c r="VNI19" s="160"/>
      <c r="VNJ19" s="160"/>
      <c r="VNK19" s="160"/>
      <c r="VNL19" s="160"/>
      <c r="VNM19" s="160"/>
      <c r="VNN19" s="160"/>
      <c r="VNO19" s="160"/>
      <c r="VNP19" s="160"/>
      <c r="VNQ19" s="160"/>
      <c r="VNR19" s="160"/>
      <c r="VNS19" s="160"/>
      <c r="VNT19" s="160"/>
      <c r="VNU19" s="160"/>
      <c r="VNV19" s="160"/>
      <c r="VNW19" s="160"/>
      <c r="VNX19" s="160"/>
      <c r="VNY19" s="160"/>
      <c r="VNZ19" s="160"/>
      <c r="VOA19" s="160"/>
      <c r="VOB19" s="160"/>
      <c r="VOC19" s="160"/>
      <c r="VOD19" s="160"/>
      <c r="VOE19" s="160"/>
      <c r="VOF19" s="160"/>
      <c r="VOG19" s="160"/>
      <c r="VOH19" s="160"/>
      <c r="VOI19" s="160"/>
      <c r="VOJ19" s="160"/>
      <c r="VOK19" s="160"/>
      <c r="VOL19" s="160"/>
      <c r="VOM19" s="160"/>
      <c r="VON19" s="160"/>
      <c r="VOO19" s="160"/>
      <c r="VOP19" s="160"/>
      <c r="VOQ19" s="160"/>
      <c r="VOR19" s="160"/>
      <c r="VOS19" s="160"/>
      <c r="VOT19" s="160"/>
      <c r="VOU19" s="160"/>
      <c r="VOV19" s="160"/>
      <c r="VOW19" s="160"/>
      <c r="VOX19" s="160"/>
      <c r="VOY19" s="160"/>
      <c r="VOZ19" s="160"/>
      <c r="VPA19" s="160"/>
      <c r="VPB19" s="160"/>
      <c r="VPC19" s="160"/>
      <c r="VPD19" s="160"/>
      <c r="VPE19" s="160"/>
      <c r="VPF19" s="160"/>
      <c r="VPG19" s="160"/>
      <c r="VPH19" s="160"/>
      <c r="VPI19" s="160"/>
      <c r="VPJ19" s="160"/>
      <c r="VPK19" s="160"/>
      <c r="VPL19" s="160"/>
      <c r="VPM19" s="160"/>
      <c r="VPN19" s="160"/>
      <c r="VPO19" s="160"/>
      <c r="VPP19" s="160"/>
      <c r="VPQ19" s="160"/>
      <c r="VPR19" s="160"/>
      <c r="VPS19" s="160"/>
      <c r="VPT19" s="160"/>
      <c r="VPU19" s="160"/>
      <c r="VPV19" s="160"/>
      <c r="VPW19" s="160"/>
      <c r="VPX19" s="160"/>
      <c r="VPY19" s="160"/>
      <c r="VPZ19" s="160"/>
      <c r="VQA19" s="160"/>
      <c r="VQB19" s="160"/>
      <c r="VQC19" s="160"/>
      <c r="VQD19" s="160"/>
      <c r="VQE19" s="160"/>
      <c r="VQF19" s="160"/>
      <c r="VQG19" s="160"/>
      <c r="VQH19" s="160"/>
      <c r="VQI19" s="160"/>
      <c r="VQJ19" s="160"/>
      <c r="VQK19" s="160"/>
      <c r="VQL19" s="160"/>
      <c r="VQM19" s="160"/>
      <c r="VQN19" s="160"/>
      <c r="VQO19" s="160"/>
      <c r="VQP19" s="160"/>
      <c r="VQQ19" s="160"/>
      <c r="VQR19" s="160"/>
      <c r="VQS19" s="160"/>
      <c r="VQT19" s="160"/>
      <c r="VQU19" s="160"/>
      <c r="VQV19" s="160"/>
      <c r="VQW19" s="160"/>
      <c r="VQX19" s="160"/>
      <c r="VQY19" s="160"/>
      <c r="VQZ19" s="160"/>
      <c r="VRA19" s="160"/>
      <c r="VRB19" s="160"/>
      <c r="VRC19" s="160"/>
      <c r="VRD19" s="160"/>
      <c r="VRE19" s="160"/>
      <c r="VRF19" s="160"/>
      <c r="VRG19" s="160"/>
      <c r="VRH19" s="160"/>
      <c r="VRI19" s="160"/>
      <c r="VRJ19" s="160"/>
      <c r="VRK19" s="160"/>
      <c r="VRL19" s="160"/>
      <c r="VRM19" s="160"/>
      <c r="VRN19" s="160"/>
      <c r="VRO19" s="160"/>
      <c r="VRP19" s="160"/>
      <c r="VRQ19" s="160"/>
      <c r="VRR19" s="160"/>
      <c r="VRS19" s="160"/>
      <c r="VRT19" s="160"/>
      <c r="VRU19" s="160"/>
      <c r="VRV19" s="160"/>
      <c r="VRW19" s="160"/>
      <c r="VRX19" s="160"/>
      <c r="VRY19" s="160"/>
      <c r="VRZ19" s="160"/>
      <c r="VSA19" s="160"/>
      <c r="VSB19" s="160"/>
      <c r="VSC19" s="160"/>
      <c r="VSD19" s="160"/>
      <c r="VSE19" s="160"/>
      <c r="VSF19" s="160"/>
      <c r="VSG19" s="160"/>
      <c r="VSH19" s="160"/>
      <c r="VSI19" s="160"/>
      <c r="VSJ19" s="160"/>
      <c r="VSK19" s="160"/>
      <c r="VSL19" s="160"/>
      <c r="VSM19" s="160"/>
      <c r="VSN19" s="160"/>
      <c r="VSO19" s="160"/>
      <c r="VSP19" s="160"/>
      <c r="VSQ19" s="160"/>
      <c r="VSR19" s="160"/>
      <c r="VSS19" s="160"/>
      <c r="VST19" s="160"/>
      <c r="VSU19" s="160"/>
      <c r="VSV19" s="160"/>
      <c r="VSW19" s="160"/>
      <c r="VSX19" s="160"/>
      <c r="VSY19" s="160"/>
      <c r="VSZ19" s="160"/>
      <c r="VTA19" s="160"/>
      <c r="VTB19" s="160"/>
      <c r="VTC19" s="160"/>
      <c r="VTD19" s="160"/>
      <c r="VTE19" s="160"/>
      <c r="VTF19" s="160"/>
      <c r="VTG19" s="160"/>
      <c r="VTH19" s="160"/>
      <c r="VTI19" s="160"/>
      <c r="VTJ19" s="160"/>
      <c r="VTK19" s="160"/>
      <c r="VTL19" s="160"/>
      <c r="VTM19" s="160"/>
      <c r="VTN19" s="160"/>
      <c r="VTO19" s="160"/>
      <c r="VTP19" s="160"/>
      <c r="VTQ19" s="160"/>
      <c r="VTR19" s="160"/>
      <c r="VTS19" s="160"/>
      <c r="VTT19" s="160"/>
      <c r="VTU19" s="160"/>
      <c r="VTV19" s="160"/>
      <c r="VTW19" s="160"/>
      <c r="VTX19" s="160"/>
      <c r="VTY19" s="160"/>
      <c r="VTZ19" s="160"/>
      <c r="VUA19" s="160"/>
      <c r="VUB19" s="160"/>
      <c r="VUC19" s="160"/>
      <c r="VUD19" s="160"/>
      <c r="VUE19" s="160"/>
      <c r="VUF19" s="160"/>
      <c r="VUG19" s="160"/>
      <c r="VUH19" s="160"/>
      <c r="VUI19" s="160"/>
      <c r="VUJ19" s="160"/>
      <c r="VUK19" s="160"/>
      <c r="VUL19" s="160"/>
      <c r="VUM19" s="160"/>
      <c r="VUN19" s="160"/>
      <c r="VUO19" s="160"/>
      <c r="VUP19" s="160"/>
      <c r="VUQ19" s="160"/>
      <c r="VUR19" s="160"/>
      <c r="VUS19" s="160"/>
      <c r="VUT19" s="160"/>
      <c r="VUU19" s="160"/>
      <c r="VUV19" s="160"/>
      <c r="VUW19" s="160"/>
      <c r="VUX19" s="160"/>
      <c r="VUY19" s="160"/>
      <c r="VUZ19" s="160"/>
      <c r="VVA19" s="160"/>
      <c r="VVB19" s="160"/>
      <c r="VVC19" s="160"/>
      <c r="VVD19" s="160"/>
      <c r="VVE19" s="160"/>
      <c r="VVF19" s="160"/>
      <c r="VVG19" s="160"/>
      <c r="VVH19" s="160"/>
      <c r="VVI19" s="160"/>
      <c r="VVJ19" s="160"/>
      <c r="VVK19" s="160"/>
      <c r="VVL19" s="160"/>
      <c r="VVM19" s="160"/>
      <c r="VVN19" s="160"/>
      <c r="VVO19" s="160"/>
      <c r="VVP19" s="160"/>
      <c r="VVQ19" s="160"/>
      <c r="VVR19" s="160"/>
      <c r="VVS19" s="160"/>
      <c r="VVT19" s="160"/>
      <c r="VVU19" s="160"/>
      <c r="VVV19" s="160"/>
      <c r="VVW19" s="160"/>
      <c r="VVX19" s="160"/>
      <c r="VVY19" s="160"/>
      <c r="VVZ19" s="160"/>
      <c r="VWA19" s="160"/>
      <c r="VWB19" s="160"/>
      <c r="VWC19" s="160"/>
      <c r="VWD19" s="160"/>
      <c r="VWE19" s="160"/>
      <c r="VWF19" s="160"/>
      <c r="VWG19" s="160"/>
      <c r="VWH19" s="160"/>
      <c r="VWI19" s="160"/>
      <c r="VWJ19" s="160"/>
      <c r="VWK19" s="160"/>
      <c r="VWL19" s="160"/>
      <c r="VWM19" s="160"/>
      <c r="VWN19" s="160"/>
      <c r="VWO19" s="160"/>
      <c r="VWP19" s="160"/>
      <c r="VWQ19" s="160"/>
      <c r="VWR19" s="160"/>
      <c r="VWS19" s="160"/>
      <c r="VWT19" s="160"/>
      <c r="VWU19" s="160"/>
      <c r="VWV19" s="160"/>
      <c r="VWW19" s="160"/>
      <c r="VWX19" s="160"/>
      <c r="VWY19" s="160"/>
      <c r="VWZ19" s="160"/>
      <c r="VXA19" s="160"/>
      <c r="VXB19" s="160"/>
      <c r="VXC19" s="160"/>
      <c r="VXD19" s="160"/>
      <c r="VXE19" s="160"/>
      <c r="VXF19" s="160"/>
      <c r="VXG19" s="160"/>
      <c r="VXH19" s="160"/>
      <c r="VXI19" s="160"/>
      <c r="VXJ19" s="160"/>
      <c r="VXK19" s="160"/>
      <c r="VXL19" s="160"/>
      <c r="VXM19" s="160"/>
      <c r="VXN19" s="160"/>
      <c r="VXO19" s="160"/>
      <c r="VXP19" s="160"/>
      <c r="VXQ19" s="160"/>
      <c r="VXR19" s="160"/>
      <c r="VXS19" s="160"/>
      <c r="VXT19" s="160"/>
      <c r="VXU19" s="160"/>
      <c r="VXV19" s="160"/>
      <c r="VXW19" s="160"/>
      <c r="VXX19" s="160"/>
      <c r="VXY19" s="160"/>
      <c r="VXZ19" s="160"/>
      <c r="VYA19" s="160"/>
      <c r="VYB19" s="160"/>
      <c r="VYC19" s="160"/>
      <c r="VYD19" s="160"/>
      <c r="VYE19" s="160"/>
      <c r="VYF19" s="160"/>
      <c r="VYG19" s="160"/>
      <c r="VYH19" s="160"/>
      <c r="VYI19" s="160"/>
      <c r="VYJ19" s="160"/>
      <c r="VYK19" s="160"/>
      <c r="VYL19" s="160"/>
      <c r="VYM19" s="160"/>
      <c r="VYN19" s="160"/>
      <c r="VYO19" s="160"/>
      <c r="VYP19" s="160"/>
      <c r="VYQ19" s="160"/>
      <c r="VYR19" s="160"/>
      <c r="VYS19" s="160"/>
      <c r="VYT19" s="160"/>
      <c r="VYU19" s="160"/>
      <c r="VYV19" s="160"/>
      <c r="VYW19" s="160"/>
      <c r="VYX19" s="160"/>
      <c r="VYY19" s="160"/>
      <c r="VYZ19" s="160"/>
      <c r="VZA19" s="160"/>
      <c r="VZB19" s="160"/>
      <c r="VZC19" s="160"/>
      <c r="VZD19" s="160"/>
      <c r="VZE19" s="160"/>
      <c r="VZF19" s="160"/>
      <c r="VZG19" s="160"/>
      <c r="VZH19" s="160"/>
      <c r="VZI19" s="160"/>
      <c r="VZJ19" s="160"/>
      <c r="VZK19" s="160"/>
      <c r="VZL19" s="160"/>
      <c r="VZM19" s="160"/>
      <c r="VZN19" s="160"/>
      <c r="VZO19" s="160"/>
      <c r="VZP19" s="160"/>
      <c r="VZQ19" s="160"/>
      <c r="VZR19" s="160"/>
      <c r="VZS19" s="160"/>
      <c r="VZT19" s="160"/>
      <c r="VZU19" s="160"/>
      <c r="VZV19" s="160"/>
      <c r="VZW19" s="160"/>
      <c r="VZX19" s="160"/>
      <c r="VZY19" s="160"/>
      <c r="VZZ19" s="160"/>
      <c r="WAA19" s="160"/>
      <c r="WAB19" s="160"/>
      <c r="WAC19" s="160"/>
      <c r="WAD19" s="160"/>
      <c r="WAE19" s="160"/>
      <c r="WAF19" s="160"/>
      <c r="WAG19" s="160"/>
      <c r="WAH19" s="160"/>
      <c r="WAI19" s="160"/>
      <c r="WAJ19" s="160"/>
      <c r="WAK19" s="160"/>
      <c r="WAL19" s="160"/>
      <c r="WAM19" s="160"/>
      <c r="WAN19" s="160"/>
      <c r="WAO19" s="160"/>
      <c r="WAP19" s="160"/>
      <c r="WAQ19" s="160"/>
      <c r="WAR19" s="160"/>
      <c r="WAS19" s="160"/>
      <c r="WAT19" s="160"/>
      <c r="WAU19" s="160"/>
      <c r="WAV19" s="160"/>
      <c r="WAW19" s="160"/>
      <c r="WAX19" s="160"/>
      <c r="WAY19" s="160"/>
      <c r="WAZ19" s="160"/>
      <c r="WBA19" s="160"/>
      <c r="WBB19" s="160"/>
      <c r="WBC19" s="160"/>
      <c r="WBD19" s="160"/>
      <c r="WBE19" s="160"/>
      <c r="WBF19" s="160"/>
      <c r="WBG19" s="160"/>
      <c r="WBH19" s="160"/>
      <c r="WBI19" s="160"/>
      <c r="WBJ19" s="160"/>
      <c r="WBK19" s="160"/>
      <c r="WBL19" s="160"/>
      <c r="WBM19" s="160"/>
      <c r="WBN19" s="160"/>
      <c r="WBO19" s="160"/>
      <c r="WBP19" s="160"/>
      <c r="WBQ19" s="160"/>
      <c r="WBR19" s="160"/>
      <c r="WBS19" s="160"/>
      <c r="WBT19" s="160"/>
      <c r="WBU19" s="160"/>
      <c r="WBV19" s="160"/>
      <c r="WBW19" s="160"/>
      <c r="WBX19" s="160"/>
      <c r="WBY19" s="160"/>
      <c r="WBZ19" s="160"/>
      <c r="WCA19" s="160"/>
      <c r="WCB19" s="160"/>
      <c r="WCC19" s="160"/>
      <c r="WCD19" s="160"/>
      <c r="WCE19" s="160"/>
      <c r="WCF19" s="160"/>
      <c r="WCG19" s="160"/>
      <c r="WCH19" s="160"/>
      <c r="WCI19" s="160"/>
      <c r="WCJ19" s="160"/>
      <c r="WCK19" s="160"/>
      <c r="WCL19" s="160"/>
      <c r="WCM19" s="160"/>
      <c r="WCN19" s="160"/>
      <c r="WCO19" s="160"/>
      <c r="WCP19" s="160"/>
      <c r="WCQ19" s="160"/>
      <c r="WCR19" s="160"/>
      <c r="WCS19" s="160"/>
      <c r="WCT19" s="160"/>
      <c r="WCU19" s="160"/>
      <c r="WCV19" s="160"/>
      <c r="WCW19" s="160"/>
      <c r="WCX19" s="160"/>
      <c r="WCY19" s="160"/>
      <c r="WCZ19" s="160"/>
      <c r="WDA19" s="160"/>
      <c r="WDB19" s="160"/>
      <c r="WDC19" s="160"/>
      <c r="WDD19" s="160"/>
      <c r="WDE19" s="160"/>
      <c r="WDF19" s="160"/>
      <c r="WDG19" s="160"/>
      <c r="WDH19" s="160"/>
      <c r="WDI19" s="160"/>
      <c r="WDJ19" s="160"/>
      <c r="WDK19" s="160"/>
      <c r="WDL19" s="160"/>
      <c r="WDM19" s="160"/>
      <c r="WDN19" s="160"/>
      <c r="WDO19" s="160"/>
      <c r="WDP19" s="160"/>
      <c r="WDQ19" s="160"/>
      <c r="WDR19" s="160"/>
      <c r="WDS19" s="160"/>
      <c r="WDT19" s="160"/>
      <c r="WDU19" s="160"/>
      <c r="WDV19" s="160"/>
      <c r="WDW19" s="160"/>
      <c r="WDX19" s="160"/>
      <c r="WDY19" s="160"/>
      <c r="WDZ19" s="160"/>
      <c r="WEA19" s="160"/>
      <c r="WEB19" s="160"/>
      <c r="WEC19" s="160"/>
      <c r="WED19" s="160"/>
      <c r="WEE19" s="160"/>
      <c r="WEF19" s="160"/>
      <c r="WEG19" s="160"/>
      <c r="WEH19" s="160"/>
      <c r="WEI19" s="160"/>
      <c r="WEJ19" s="160"/>
      <c r="WEK19" s="160"/>
      <c r="WEL19" s="160"/>
      <c r="WEM19" s="160"/>
      <c r="WEN19" s="160"/>
      <c r="WEO19" s="160"/>
      <c r="WEP19" s="160"/>
      <c r="WEQ19" s="160"/>
      <c r="WER19" s="160"/>
      <c r="WES19" s="160"/>
      <c r="WET19" s="160"/>
      <c r="WEU19" s="160"/>
      <c r="WEV19" s="160"/>
      <c r="WEW19" s="160"/>
      <c r="WEX19" s="160"/>
      <c r="WEY19" s="160"/>
      <c r="WEZ19" s="160"/>
      <c r="WFA19" s="160"/>
      <c r="WFB19" s="160"/>
      <c r="WFC19" s="160"/>
      <c r="WFD19" s="160"/>
      <c r="WFE19" s="160"/>
      <c r="WFF19" s="160"/>
      <c r="WFG19" s="160"/>
      <c r="WFH19" s="160"/>
      <c r="WFI19" s="160"/>
      <c r="WFJ19" s="160"/>
      <c r="WFK19" s="160"/>
      <c r="WFL19" s="160"/>
      <c r="WFM19" s="160"/>
      <c r="WFN19" s="160"/>
      <c r="WFO19" s="160"/>
      <c r="WFP19" s="160"/>
      <c r="WFQ19" s="160"/>
      <c r="WFR19" s="160"/>
      <c r="WFS19" s="160"/>
      <c r="WFT19" s="160"/>
      <c r="WFU19" s="160"/>
      <c r="WFV19" s="160"/>
      <c r="WFW19" s="160"/>
      <c r="WFX19" s="160"/>
      <c r="WFY19" s="160"/>
      <c r="WFZ19" s="160"/>
      <c r="WGA19" s="160"/>
      <c r="WGB19" s="160"/>
      <c r="WGC19" s="160"/>
      <c r="WGD19" s="160"/>
      <c r="WGE19" s="160"/>
      <c r="WGF19" s="160"/>
      <c r="WGG19" s="160"/>
      <c r="WGH19" s="160"/>
      <c r="WGI19" s="160"/>
      <c r="WGJ19" s="160"/>
      <c r="WGK19" s="160"/>
      <c r="WGL19" s="160"/>
      <c r="WGM19" s="160"/>
      <c r="WGN19" s="160"/>
      <c r="WGO19" s="160"/>
      <c r="WGP19" s="160"/>
      <c r="WGQ19" s="160"/>
      <c r="WGR19" s="160"/>
      <c r="WGS19" s="160"/>
      <c r="WGT19" s="160"/>
      <c r="WGU19" s="160"/>
      <c r="WGV19" s="160"/>
      <c r="WGW19" s="160"/>
      <c r="WGX19" s="160"/>
      <c r="WGY19" s="160"/>
      <c r="WGZ19" s="160"/>
      <c r="WHA19" s="160"/>
      <c r="WHB19" s="160"/>
      <c r="WHC19" s="160"/>
      <c r="WHD19" s="160"/>
      <c r="WHE19" s="160"/>
      <c r="WHF19" s="160"/>
      <c r="WHG19" s="160"/>
      <c r="WHH19" s="160"/>
      <c r="WHI19" s="160"/>
      <c r="WHJ19" s="160"/>
      <c r="WHK19" s="160"/>
      <c r="WHL19" s="160"/>
      <c r="WHM19" s="160"/>
      <c r="WHN19" s="160"/>
      <c r="WHO19" s="160"/>
      <c r="WHP19" s="160"/>
      <c r="WHQ19" s="160"/>
      <c r="WHR19" s="160"/>
      <c r="WHS19" s="160"/>
      <c r="WHT19" s="160"/>
      <c r="WHU19" s="160"/>
      <c r="WHV19" s="160"/>
      <c r="WHW19" s="160"/>
      <c r="WHX19" s="160"/>
      <c r="WHY19" s="160"/>
      <c r="WHZ19" s="160"/>
      <c r="WIA19" s="160"/>
      <c r="WIB19" s="160"/>
      <c r="WIC19" s="160"/>
      <c r="WID19" s="160"/>
      <c r="WIE19" s="160"/>
      <c r="WIF19" s="160"/>
      <c r="WIG19" s="160"/>
      <c r="WIH19" s="160"/>
      <c r="WII19" s="160"/>
      <c r="WIJ19" s="160"/>
      <c r="WIK19" s="160"/>
      <c r="WIL19" s="160"/>
      <c r="WIM19" s="160"/>
      <c r="WIN19" s="160"/>
      <c r="WIO19" s="160"/>
      <c r="WIP19" s="160"/>
      <c r="WIQ19" s="160"/>
      <c r="WIR19" s="160"/>
      <c r="WIS19" s="160"/>
      <c r="WIT19" s="160"/>
      <c r="WIU19" s="160"/>
      <c r="WIV19" s="160"/>
      <c r="WIW19" s="160"/>
      <c r="WIX19" s="160"/>
      <c r="WIY19" s="160"/>
      <c r="WIZ19" s="160"/>
      <c r="WJA19" s="160"/>
      <c r="WJB19" s="160"/>
      <c r="WJC19" s="160"/>
      <c r="WJD19" s="160"/>
      <c r="WJE19" s="160"/>
      <c r="WJF19" s="160"/>
      <c r="WJG19" s="160"/>
      <c r="WJH19" s="160"/>
      <c r="WJI19" s="160"/>
      <c r="WJJ19" s="160"/>
      <c r="WJK19" s="160"/>
      <c r="WJL19" s="160"/>
      <c r="WJM19" s="160"/>
      <c r="WJN19" s="160"/>
      <c r="WJO19" s="160"/>
      <c r="WJP19" s="160"/>
      <c r="WJQ19" s="160"/>
      <c r="WJR19" s="160"/>
      <c r="WJS19" s="160"/>
      <c r="WJT19" s="160"/>
      <c r="WJU19" s="160"/>
      <c r="WJV19" s="160"/>
      <c r="WJW19" s="160"/>
      <c r="WJX19" s="160"/>
      <c r="WJY19" s="160"/>
      <c r="WJZ19" s="160"/>
      <c r="WKA19" s="160"/>
      <c r="WKB19" s="160"/>
      <c r="WKC19" s="160"/>
      <c r="WKD19" s="160"/>
      <c r="WKE19" s="160"/>
      <c r="WKF19" s="160"/>
      <c r="WKG19" s="160"/>
      <c r="WKH19" s="160"/>
      <c r="WKI19" s="160"/>
      <c r="WKJ19" s="160"/>
      <c r="WKK19" s="160"/>
      <c r="WKL19" s="160"/>
      <c r="WKM19" s="160"/>
      <c r="WKN19" s="160"/>
      <c r="WKO19" s="160"/>
      <c r="WKP19" s="160"/>
      <c r="WKQ19" s="160"/>
      <c r="WKR19" s="160"/>
      <c r="WKS19" s="160"/>
      <c r="WKT19" s="160"/>
      <c r="WKU19" s="160"/>
      <c r="WKV19" s="160"/>
      <c r="WKW19" s="160"/>
      <c r="WKX19" s="160"/>
      <c r="WKY19" s="160"/>
      <c r="WKZ19" s="160"/>
      <c r="WLA19" s="160"/>
      <c r="WLB19" s="160"/>
      <c r="WLC19" s="160"/>
      <c r="WLD19" s="160"/>
      <c r="WLE19" s="160"/>
      <c r="WLF19" s="160"/>
      <c r="WLG19" s="160"/>
      <c r="WLH19" s="160"/>
      <c r="WLI19" s="160"/>
      <c r="WLJ19" s="160"/>
      <c r="WLK19" s="160"/>
      <c r="WLL19" s="160"/>
      <c r="WLM19" s="160"/>
      <c r="WLN19" s="160"/>
      <c r="WLO19" s="160"/>
      <c r="WLP19" s="160"/>
      <c r="WLQ19" s="160"/>
      <c r="WLR19" s="160"/>
      <c r="WLS19" s="160"/>
      <c r="WLT19" s="160"/>
      <c r="WLU19" s="160"/>
      <c r="WLV19" s="160"/>
      <c r="WLW19" s="160"/>
      <c r="WLX19" s="160"/>
      <c r="WLY19" s="160"/>
      <c r="WLZ19" s="160"/>
      <c r="WMA19" s="160"/>
      <c r="WMB19" s="160"/>
      <c r="WMC19" s="160"/>
      <c r="WMD19" s="160"/>
      <c r="WME19" s="160"/>
      <c r="WMF19" s="160"/>
      <c r="WMG19" s="160"/>
      <c r="WMH19" s="160"/>
      <c r="WMI19" s="160"/>
      <c r="WMJ19" s="160"/>
      <c r="WMK19" s="160"/>
      <c r="WML19" s="160"/>
      <c r="WMM19" s="160"/>
      <c r="WMN19" s="160"/>
      <c r="WMO19" s="160"/>
      <c r="WMP19" s="160"/>
      <c r="WMQ19" s="160"/>
      <c r="WMR19" s="160"/>
      <c r="WMS19" s="160"/>
      <c r="WMT19" s="160"/>
      <c r="WMU19" s="160"/>
      <c r="WMV19" s="160"/>
      <c r="WMW19" s="160"/>
      <c r="WMX19" s="160"/>
      <c r="WMY19" s="160"/>
      <c r="WMZ19" s="160"/>
      <c r="WNA19" s="160"/>
      <c r="WNB19" s="160"/>
      <c r="WNC19" s="160"/>
      <c r="WND19" s="160"/>
      <c r="WNE19" s="160"/>
      <c r="WNF19" s="160"/>
      <c r="WNG19" s="160"/>
      <c r="WNH19" s="160"/>
      <c r="WNI19" s="160"/>
      <c r="WNJ19" s="160"/>
      <c r="WNK19" s="160"/>
      <c r="WNL19" s="160"/>
      <c r="WNM19" s="160"/>
      <c r="WNN19" s="160"/>
      <c r="WNO19" s="160"/>
      <c r="WNP19" s="160"/>
      <c r="WNQ19" s="160"/>
      <c r="WNR19" s="160"/>
      <c r="WNS19" s="160"/>
      <c r="WNT19" s="160"/>
      <c r="WNU19" s="160"/>
      <c r="WNV19" s="160"/>
      <c r="WNW19" s="160"/>
      <c r="WNX19" s="160"/>
      <c r="WNY19" s="160"/>
      <c r="WNZ19" s="160"/>
      <c r="WOA19" s="160"/>
      <c r="WOB19" s="160"/>
      <c r="WOC19" s="160"/>
      <c r="WOD19" s="160"/>
      <c r="WOE19" s="160"/>
      <c r="WOF19" s="160"/>
      <c r="WOG19" s="160"/>
      <c r="WOH19" s="160"/>
      <c r="WOI19" s="160"/>
      <c r="WOJ19" s="160"/>
      <c r="WOK19" s="160"/>
      <c r="WOL19" s="160"/>
      <c r="WOM19" s="160"/>
      <c r="WON19" s="160"/>
      <c r="WOO19" s="160"/>
      <c r="WOP19" s="160"/>
      <c r="WOQ19" s="160"/>
      <c r="WOR19" s="160"/>
      <c r="WOS19" s="160"/>
      <c r="WOT19" s="160"/>
      <c r="WOU19" s="160"/>
      <c r="WOV19" s="160"/>
      <c r="WOW19" s="160"/>
      <c r="WOX19" s="160"/>
      <c r="WOY19" s="160"/>
      <c r="WOZ19" s="160"/>
      <c r="WPA19" s="160"/>
      <c r="WPB19" s="160"/>
      <c r="WPC19" s="160"/>
      <c r="WPD19" s="160"/>
      <c r="WPE19" s="160"/>
      <c r="WPF19" s="160"/>
      <c r="WPG19" s="160"/>
      <c r="WPH19" s="160"/>
      <c r="WPI19" s="160"/>
      <c r="WPJ19" s="160"/>
      <c r="WPK19" s="160"/>
      <c r="WPL19" s="160"/>
      <c r="WPM19" s="160"/>
      <c r="WPN19" s="160"/>
      <c r="WPO19" s="160"/>
      <c r="WPP19" s="160"/>
      <c r="WPQ19" s="160"/>
      <c r="WPR19" s="160"/>
      <c r="WPS19" s="160"/>
      <c r="WPT19" s="160"/>
      <c r="WPU19" s="160"/>
      <c r="WPV19" s="160"/>
      <c r="WPW19" s="160"/>
      <c r="WPX19" s="160"/>
      <c r="WPY19" s="160"/>
      <c r="WPZ19" s="160"/>
      <c r="WQA19" s="160"/>
      <c r="WQB19" s="160"/>
      <c r="WQC19" s="160"/>
      <c r="WQD19" s="160"/>
      <c r="WQE19" s="160"/>
      <c r="WQF19" s="160"/>
      <c r="WQG19" s="160"/>
      <c r="WQH19" s="160"/>
      <c r="WQI19" s="160"/>
      <c r="WQJ19" s="160"/>
      <c r="WQK19" s="160"/>
      <c r="WQL19" s="160"/>
      <c r="WQM19" s="160"/>
      <c r="WQN19" s="160"/>
      <c r="WQO19" s="160"/>
      <c r="WQP19" s="160"/>
      <c r="WQQ19" s="160"/>
      <c r="WQR19" s="160"/>
      <c r="WQS19" s="160"/>
      <c r="WQT19" s="160"/>
      <c r="WQU19" s="160"/>
      <c r="WQV19" s="160"/>
      <c r="WQW19" s="160"/>
      <c r="WQX19" s="160"/>
      <c r="WQY19" s="160"/>
      <c r="WQZ19" s="160"/>
      <c r="WRA19" s="160"/>
      <c r="WRB19" s="160"/>
      <c r="WRC19" s="160"/>
      <c r="WRD19" s="160"/>
      <c r="WRE19" s="160"/>
      <c r="WRF19" s="160"/>
      <c r="WRG19" s="160"/>
      <c r="WRH19" s="160"/>
      <c r="WRI19" s="160"/>
      <c r="WRJ19" s="160"/>
      <c r="WRK19" s="160"/>
      <c r="WRL19" s="160"/>
      <c r="WRM19" s="160"/>
      <c r="WRN19" s="160"/>
      <c r="WRO19" s="160"/>
      <c r="WRP19" s="160"/>
      <c r="WRQ19" s="160"/>
      <c r="WRR19" s="160"/>
      <c r="WRS19" s="160"/>
      <c r="WRT19" s="160"/>
      <c r="WRU19" s="160"/>
      <c r="WRV19" s="160"/>
      <c r="WRW19" s="160"/>
      <c r="WRX19" s="160"/>
      <c r="WRY19" s="160"/>
      <c r="WRZ19" s="160"/>
      <c r="WSA19" s="160"/>
      <c r="WSB19" s="160"/>
      <c r="WSC19" s="160"/>
      <c r="WSD19" s="160"/>
      <c r="WSE19" s="160"/>
      <c r="WSF19" s="160"/>
      <c r="WSG19" s="160"/>
      <c r="WSH19" s="160"/>
      <c r="WSI19" s="160"/>
      <c r="WSJ19" s="160"/>
      <c r="WSK19" s="160"/>
      <c r="WSL19" s="160"/>
      <c r="WSM19" s="160"/>
      <c r="WSN19" s="160"/>
      <c r="WSO19" s="160"/>
      <c r="WSP19" s="160"/>
      <c r="WSQ19" s="160"/>
      <c r="WSR19" s="160"/>
      <c r="WSS19" s="160"/>
      <c r="WST19" s="160"/>
      <c r="WSU19" s="160"/>
      <c r="WSV19" s="160"/>
      <c r="WSW19" s="160"/>
      <c r="WSX19" s="160"/>
      <c r="WSY19" s="160"/>
      <c r="WSZ19" s="160"/>
      <c r="WTA19" s="160"/>
      <c r="WTB19" s="160"/>
      <c r="WTC19" s="160"/>
      <c r="WTD19" s="160"/>
      <c r="WTE19" s="160"/>
      <c r="WTF19" s="160"/>
      <c r="WTG19" s="160"/>
      <c r="WTH19" s="160"/>
      <c r="WTI19" s="160"/>
      <c r="WTJ19" s="160"/>
      <c r="WTK19" s="160"/>
      <c r="WTL19" s="160"/>
      <c r="WTM19" s="160"/>
      <c r="WTN19" s="160"/>
      <c r="WTO19" s="160"/>
      <c r="WTP19" s="160"/>
      <c r="WTQ19" s="160"/>
      <c r="WTR19" s="160"/>
      <c r="WTS19" s="160"/>
      <c r="WTT19" s="160"/>
      <c r="WTU19" s="160"/>
      <c r="WTV19" s="160"/>
      <c r="WTW19" s="160"/>
      <c r="WTX19" s="160"/>
      <c r="WTY19" s="160"/>
      <c r="WTZ19" s="160"/>
      <c r="WUA19" s="160"/>
      <c r="WUB19" s="160"/>
      <c r="WUC19" s="160"/>
      <c r="WUD19" s="160"/>
      <c r="WUE19" s="160"/>
      <c r="WUF19" s="160"/>
      <c r="WUG19" s="160"/>
      <c r="WUH19" s="160"/>
      <c r="WUI19" s="160"/>
      <c r="WUJ19" s="160"/>
      <c r="WUK19" s="160"/>
      <c r="WUL19" s="160"/>
      <c r="WUM19" s="160"/>
      <c r="WUN19" s="160"/>
      <c r="WUO19" s="160"/>
      <c r="WUP19" s="160"/>
      <c r="WUQ19" s="160"/>
      <c r="WUR19" s="160"/>
      <c r="WUS19" s="160"/>
      <c r="WUT19" s="160"/>
      <c r="WUU19" s="160"/>
      <c r="WUV19" s="160"/>
      <c r="WUW19" s="160"/>
      <c r="WUX19" s="160"/>
      <c r="WUY19" s="160"/>
      <c r="WUZ19" s="160"/>
      <c r="WVA19" s="160"/>
      <c r="WVB19" s="160"/>
      <c r="WVC19" s="160"/>
      <c r="WVD19" s="160"/>
      <c r="WVE19" s="160"/>
      <c r="WVF19" s="160"/>
      <c r="WVG19" s="160"/>
      <c r="WVH19" s="160"/>
      <c r="WVI19" s="160"/>
      <c r="WVJ19" s="160"/>
      <c r="WVK19" s="160"/>
      <c r="WVL19" s="160"/>
      <c r="WVM19" s="160"/>
      <c r="WVN19" s="160"/>
      <c r="WVO19" s="160"/>
      <c r="WVP19" s="160"/>
      <c r="WVQ19" s="160"/>
      <c r="WVR19" s="160"/>
      <c r="WVS19" s="160"/>
      <c r="WVT19" s="160"/>
      <c r="WVU19" s="160"/>
      <c r="WVV19" s="160"/>
      <c r="WVW19" s="160"/>
      <c r="WVX19" s="160"/>
      <c r="WVY19" s="160"/>
      <c r="WVZ19" s="160"/>
      <c r="WWA19" s="160"/>
      <c r="WWB19" s="160"/>
      <c r="WWC19" s="160"/>
      <c r="WWD19" s="160"/>
      <c r="WWE19" s="160"/>
      <c r="WWF19" s="160"/>
      <c r="WWG19" s="160"/>
      <c r="WWH19" s="160"/>
      <c r="WWI19" s="160"/>
      <c r="WWJ19" s="160"/>
      <c r="WWK19" s="160"/>
      <c r="WWL19" s="160"/>
      <c r="WWM19" s="160"/>
      <c r="WWN19" s="160"/>
      <c r="WWO19" s="160"/>
      <c r="WWP19" s="160"/>
      <c r="WWQ19" s="160"/>
      <c r="WWR19" s="160"/>
      <c r="WWS19" s="160"/>
      <c r="WWT19" s="160"/>
      <c r="WWU19" s="160"/>
      <c r="WWV19" s="160"/>
      <c r="WWW19" s="160"/>
      <c r="WWX19" s="160"/>
      <c r="WWY19" s="160"/>
      <c r="WWZ19" s="160"/>
      <c r="WXA19" s="160"/>
      <c r="WXB19" s="160"/>
      <c r="WXC19" s="160"/>
      <c r="WXD19" s="160"/>
      <c r="WXE19" s="160"/>
      <c r="WXF19" s="160"/>
      <c r="WXG19" s="160"/>
      <c r="WXH19" s="160"/>
      <c r="WXI19" s="160"/>
      <c r="WXJ19" s="160"/>
      <c r="WXK19" s="160"/>
      <c r="WXL19" s="160"/>
      <c r="WXM19" s="160"/>
      <c r="WXN19" s="160"/>
      <c r="WXO19" s="160"/>
      <c r="WXP19" s="160"/>
      <c r="WXQ19" s="160"/>
      <c r="WXR19" s="160"/>
      <c r="WXS19" s="160"/>
      <c r="WXT19" s="160"/>
      <c r="WXU19" s="160"/>
      <c r="WXV19" s="160"/>
      <c r="WXW19" s="160"/>
      <c r="WXX19" s="160"/>
      <c r="WXY19" s="160"/>
      <c r="WXZ19" s="160"/>
      <c r="WYA19" s="160"/>
      <c r="WYB19" s="160"/>
      <c r="WYC19" s="160"/>
      <c r="WYD19" s="160"/>
      <c r="WYE19" s="160"/>
      <c r="WYF19" s="160"/>
      <c r="WYG19" s="160"/>
      <c r="WYH19" s="160"/>
      <c r="WYI19" s="160"/>
      <c r="WYJ19" s="160"/>
      <c r="WYK19" s="160"/>
      <c r="WYL19" s="160"/>
      <c r="WYM19" s="160"/>
      <c r="WYN19" s="160"/>
      <c r="WYO19" s="160"/>
      <c r="WYP19" s="160"/>
      <c r="WYQ19" s="160"/>
      <c r="WYR19" s="160"/>
      <c r="WYS19" s="160"/>
      <c r="WYT19" s="160"/>
      <c r="WYU19" s="160"/>
      <c r="WYV19" s="160"/>
      <c r="WYW19" s="160"/>
      <c r="WYX19" s="160"/>
      <c r="WYY19" s="160"/>
      <c r="WYZ19" s="160"/>
      <c r="WZA19" s="160"/>
      <c r="WZB19" s="160"/>
      <c r="WZC19" s="160"/>
      <c r="WZD19" s="160"/>
      <c r="WZE19" s="160"/>
      <c r="WZF19" s="160"/>
      <c r="WZG19" s="160"/>
      <c r="WZH19" s="160"/>
      <c r="WZI19" s="160"/>
      <c r="WZJ19" s="160"/>
      <c r="WZK19" s="160"/>
      <c r="WZL19" s="160"/>
      <c r="WZM19" s="160"/>
      <c r="WZN19" s="160"/>
      <c r="WZO19" s="160"/>
      <c r="WZP19" s="160"/>
      <c r="WZQ19" s="160"/>
      <c r="WZR19" s="160"/>
      <c r="WZS19" s="160"/>
      <c r="WZT19" s="160"/>
      <c r="WZU19" s="160"/>
      <c r="WZV19" s="160"/>
      <c r="WZW19" s="160"/>
      <c r="WZX19" s="160"/>
      <c r="WZY19" s="160"/>
      <c r="WZZ19" s="160"/>
      <c r="XAA19" s="160"/>
      <c r="XAB19" s="160"/>
      <c r="XAC19" s="160"/>
      <c r="XAD19" s="160"/>
      <c r="XAE19" s="160"/>
      <c r="XAF19" s="160"/>
      <c r="XAG19" s="160"/>
      <c r="XAH19" s="160"/>
      <c r="XAI19" s="160"/>
      <c r="XAJ19" s="160"/>
      <c r="XAK19" s="160"/>
      <c r="XAL19" s="160"/>
      <c r="XAM19" s="160"/>
      <c r="XAN19" s="160"/>
      <c r="XAO19" s="160"/>
      <c r="XAP19" s="160"/>
      <c r="XAQ19" s="160"/>
      <c r="XAR19" s="160"/>
      <c r="XAS19" s="160"/>
      <c r="XAT19" s="160"/>
      <c r="XAU19" s="160"/>
      <c r="XAV19" s="160"/>
      <c r="XAW19" s="160"/>
      <c r="XAX19" s="160"/>
      <c r="XAY19" s="160"/>
      <c r="XAZ19" s="160"/>
      <c r="XBA19" s="160"/>
      <c r="XBB19" s="160"/>
      <c r="XBC19" s="160"/>
      <c r="XBD19" s="160"/>
      <c r="XBE19" s="160"/>
      <c r="XBF19" s="160"/>
      <c r="XBG19" s="160"/>
      <c r="XBH19" s="160"/>
      <c r="XBI19" s="160"/>
      <c r="XBJ19" s="160"/>
      <c r="XBK19" s="160"/>
      <c r="XBL19" s="160"/>
      <c r="XBM19" s="160"/>
      <c r="XBN19" s="160"/>
      <c r="XBO19" s="160"/>
      <c r="XBP19" s="160"/>
      <c r="XBQ19" s="160"/>
      <c r="XBR19" s="160"/>
      <c r="XBS19" s="160"/>
      <c r="XBT19" s="160"/>
      <c r="XBU19" s="160"/>
      <c r="XBV19" s="160"/>
      <c r="XBW19" s="160"/>
      <c r="XBX19" s="160"/>
      <c r="XBY19" s="160"/>
      <c r="XBZ19" s="160"/>
      <c r="XCA19" s="160"/>
      <c r="XCB19" s="160"/>
      <c r="XCC19" s="160"/>
      <c r="XCD19" s="160"/>
      <c r="XCE19" s="160"/>
      <c r="XCF19" s="160"/>
      <c r="XCG19" s="160"/>
      <c r="XCH19" s="160"/>
      <c r="XCI19" s="160"/>
      <c r="XCJ19" s="160"/>
      <c r="XCK19" s="160"/>
      <c r="XCL19" s="160"/>
      <c r="XCM19" s="160"/>
      <c r="XCN19" s="160"/>
      <c r="XCO19" s="160"/>
      <c r="XCP19" s="160"/>
      <c r="XCQ19" s="160"/>
      <c r="XCR19" s="160"/>
      <c r="XCS19" s="160"/>
      <c r="XCT19" s="160"/>
      <c r="XCU19" s="160"/>
      <c r="XCV19" s="160"/>
      <c r="XCW19" s="160"/>
      <c r="XCX19" s="160"/>
      <c r="XCY19" s="160"/>
      <c r="XCZ19" s="160"/>
      <c r="XDA19" s="160"/>
      <c r="XDB19" s="160"/>
      <c r="XDC19" s="160"/>
      <c r="XDD19" s="160"/>
      <c r="XDE19" s="160"/>
      <c r="XDF19" s="160"/>
      <c r="XDG19" s="160"/>
      <c r="XDH19" s="160"/>
      <c r="XDI19" s="160"/>
      <c r="XDJ19" s="160"/>
      <c r="XDK19" s="160"/>
      <c r="XDL19" s="160"/>
      <c r="XDM19" s="160"/>
      <c r="XDN19" s="160"/>
      <c r="XDO19" s="160"/>
      <c r="XDP19" s="160"/>
      <c r="XDQ19" s="160"/>
      <c r="XDR19" s="160"/>
      <c r="XDS19" s="160"/>
      <c r="XDT19" s="160"/>
      <c r="XDU19" s="160"/>
      <c r="XDV19" s="160"/>
      <c r="XDW19" s="160"/>
      <c r="XDX19" s="160"/>
      <c r="XDY19" s="160"/>
      <c r="XDZ19" s="160"/>
      <c r="XEA19" s="160"/>
      <c r="XEB19" s="160"/>
      <c r="XEC19" s="160"/>
      <c r="XED19" s="160"/>
      <c r="XEE19" s="160"/>
      <c r="XEF19" s="160"/>
      <c r="XEG19" s="160"/>
      <c r="XEH19" s="160"/>
      <c r="XEI19" s="160"/>
      <c r="XEJ19" s="160"/>
      <c r="XEK19" s="160"/>
      <c r="XEL19" s="160"/>
      <c r="XEM19" s="160"/>
      <c r="XEN19" s="160"/>
      <c r="XEO19" s="160"/>
      <c r="XEP19" s="160"/>
      <c r="XEQ19" s="160"/>
      <c r="XER19" s="160"/>
      <c r="XES19" s="160"/>
      <c r="XET19" s="160"/>
      <c r="XEU19" s="160"/>
      <c r="XEV19" s="160"/>
      <c r="XEW19" s="160"/>
      <c r="XEX19" s="160"/>
      <c r="XEY19" s="160"/>
      <c r="XEZ19" s="160"/>
      <c r="XFA19" s="160"/>
    </row>
    <row r="20" s="90" customFormat="1" ht="18.75" customHeight="1" spans="1:16381">
      <c r="A20" s="112">
        <v>14</v>
      </c>
      <c r="B20" s="107"/>
      <c r="C20" s="113" t="s">
        <v>81</v>
      </c>
      <c r="D20" s="113" t="s">
        <v>29</v>
      </c>
      <c r="E20" s="114" t="s">
        <v>82</v>
      </c>
      <c r="F20" s="115" t="s">
        <v>83</v>
      </c>
      <c r="G20" s="112" t="s">
        <v>32</v>
      </c>
      <c r="H20" s="112">
        <v>7000</v>
      </c>
      <c r="I20" s="112"/>
      <c r="J20" s="112">
        <f>H20*0.16</f>
        <v>1120</v>
      </c>
      <c r="K20" s="112"/>
      <c r="L20" s="112"/>
      <c r="M20" s="112">
        <f>L20+K20+J20</f>
        <v>1120</v>
      </c>
      <c r="N20" s="112"/>
      <c r="O20" s="112"/>
      <c r="P20" s="112"/>
      <c r="Q20" s="112"/>
      <c r="R20" s="161">
        <v>1</v>
      </c>
      <c r="S20" s="112">
        <f>Q20+M20</f>
        <v>1120</v>
      </c>
      <c r="T20" s="115" t="s">
        <v>80</v>
      </c>
      <c r="U20" s="115" t="s">
        <v>80</v>
      </c>
      <c r="V20" s="112">
        <f>DATEDIF(T20,U20,"M")+1</f>
        <v>1</v>
      </c>
      <c r="W20" s="160"/>
      <c r="X20" s="160"/>
      <c r="Y20" s="160"/>
      <c r="Z20" s="160"/>
      <c r="AA20" s="160"/>
      <c r="AB20" s="160"/>
      <c r="AC20" s="160"/>
      <c r="AD20" s="160"/>
      <c r="AE20" s="160"/>
      <c r="AF20" s="160"/>
      <c r="AG20" s="160"/>
      <c r="AH20" s="160"/>
      <c r="AI20" s="160"/>
      <c r="AJ20" s="160"/>
      <c r="AK20" s="160"/>
      <c r="AL20" s="160"/>
      <c r="AM20" s="160"/>
      <c r="AN20" s="160"/>
      <c r="AO20" s="160"/>
      <c r="AP20" s="160"/>
      <c r="AQ20" s="160"/>
      <c r="AR20" s="160"/>
      <c r="AS20" s="160"/>
      <c r="AT20" s="160"/>
      <c r="AU20" s="160"/>
      <c r="AV20" s="160"/>
      <c r="AW20" s="160"/>
      <c r="AX20" s="160"/>
      <c r="AY20" s="160"/>
      <c r="AZ20" s="160"/>
      <c r="BA20" s="160"/>
      <c r="BB20" s="160"/>
      <c r="BC20" s="160"/>
      <c r="BD20" s="160"/>
      <c r="BE20" s="160"/>
      <c r="BF20" s="160"/>
      <c r="BG20" s="160"/>
      <c r="BH20" s="160"/>
      <c r="BI20" s="160"/>
      <c r="BJ20" s="160"/>
      <c r="BK20" s="160"/>
      <c r="BL20" s="160"/>
      <c r="BM20" s="160"/>
      <c r="BN20" s="160"/>
      <c r="BO20" s="160"/>
      <c r="BP20" s="160"/>
      <c r="BQ20" s="160"/>
      <c r="BR20" s="160"/>
      <c r="BS20" s="160"/>
      <c r="BT20" s="160"/>
      <c r="BU20" s="160"/>
      <c r="BV20" s="160"/>
      <c r="BW20" s="160"/>
      <c r="BX20" s="160"/>
      <c r="BY20" s="160"/>
      <c r="BZ20" s="160"/>
      <c r="CA20" s="160"/>
      <c r="CB20" s="160"/>
      <c r="CC20" s="160"/>
      <c r="CD20" s="160"/>
      <c r="CE20" s="160"/>
      <c r="CF20" s="160"/>
      <c r="CG20" s="160"/>
      <c r="CH20" s="160"/>
      <c r="CI20" s="160"/>
      <c r="CJ20" s="160"/>
      <c r="CK20" s="160"/>
      <c r="CL20" s="160"/>
      <c r="CM20" s="160"/>
      <c r="CN20" s="160"/>
      <c r="CO20" s="160"/>
      <c r="CP20" s="160"/>
      <c r="CQ20" s="160"/>
      <c r="CR20" s="160"/>
      <c r="CS20" s="160"/>
      <c r="CT20" s="160"/>
      <c r="CU20" s="160"/>
      <c r="CV20" s="160"/>
      <c r="CW20" s="160"/>
      <c r="CX20" s="160"/>
      <c r="CY20" s="160"/>
      <c r="CZ20" s="160"/>
      <c r="DA20" s="160"/>
      <c r="DB20" s="160"/>
      <c r="DC20" s="160"/>
      <c r="DD20" s="160"/>
      <c r="DE20" s="160"/>
      <c r="DF20" s="160"/>
      <c r="DG20" s="160"/>
      <c r="DH20" s="160"/>
      <c r="DI20" s="160"/>
      <c r="DJ20" s="160"/>
      <c r="DK20" s="160"/>
      <c r="DL20" s="160"/>
      <c r="DM20" s="160"/>
      <c r="DN20" s="160"/>
      <c r="DO20" s="160"/>
      <c r="DP20" s="160"/>
      <c r="DQ20" s="160"/>
      <c r="DR20" s="160"/>
      <c r="DS20" s="160"/>
      <c r="DT20" s="160"/>
      <c r="DU20" s="160"/>
      <c r="DV20" s="160"/>
      <c r="DW20" s="160"/>
      <c r="DX20" s="160"/>
      <c r="DY20" s="160"/>
      <c r="DZ20" s="160"/>
      <c r="EA20" s="160"/>
      <c r="EB20" s="160"/>
      <c r="EC20" s="160"/>
      <c r="ED20" s="160"/>
      <c r="EE20" s="160"/>
      <c r="EF20" s="160"/>
      <c r="EG20" s="160"/>
      <c r="EH20" s="160"/>
      <c r="EI20" s="160"/>
      <c r="EJ20" s="160"/>
      <c r="EK20" s="160"/>
      <c r="EL20" s="160"/>
      <c r="EM20" s="160"/>
      <c r="EN20" s="160"/>
      <c r="EO20" s="160"/>
      <c r="EP20" s="160"/>
      <c r="EQ20" s="160"/>
      <c r="ER20" s="160"/>
      <c r="ES20" s="160"/>
      <c r="ET20" s="160"/>
      <c r="EU20" s="160"/>
      <c r="EV20" s="160"/>
      <c r="EW20" s="160"/>
      <c r="EX20" s="160"/>
      <c r="EY20" s="160"/>
      <c r="EZ20" s="160"/>
      <c r="FA20" s="160"/>
      <c r="FB20" s="160"/>
      <c r="FC20" s="160"/>
      <c r="FD20" s="160"/>
      <c r="FE20" s="160"/>
      <c r="FF20" s="160"/>
      <c r="FG20" s="160"/>
      <c r="FH20" s="160"/>
      <c r="FI20" s="160"/>
      <c r="FJ20" s="160"/>
      <c r="FK20" s="160"/>
      <c r="FL20" s="160"/>
      <c r="FM20" s="160"/>
      <c r="FN20" s="160"/>
      <c r="FO20" s="160"/>
      <c r="FP20" s="160"/>
      <c r="FQ20" s="160"/>
      <c r="FR20" s="160"/>
      <c r="FS20" s="160"/>
      <c r="FT20" s="160"/>
      <c r="FU20" s="160"/>
      <c r="FV20" s="160"/>
      <c r="FW20" s="160"/>
      <c r="FX20" s="160"/>
      <c r="FY20" s="160"/>
      <c r="FZ20" s="160"/>
      <c r="GA20" s="160"/>
      <c r="GB20" s="160"/>
      <c r="GC20" s="160"/>
      <c r="GD20" s="160"/>
      <c r="GE20" s="160"/>
      <c r="GF20" s="160"/>
      <c r="GG20" s="160"/>
      <c r="GH20" s="160"/>
      <c r="GI20" s="160"/>
      <c r="GJ20" s="160"/>
      <c r="GK20" s="160"/>
      <c r="GL20" s="160"/>
      <c r="GM20" s="160"/>
      <c r="GN20" s="160"/>
      <c r="GO20" s="160"/>
      <c r="GP20" s="160"/>
      <c r="GQ20" s="160"/>
      <c r="GR20" s="160"/>
      <c r="GS20" s="160"/>
      <c r="GT20" s="160"/>
      <c r="GU20" s="160"/>
      <c r="GV20" s="160"/>
      <c r="GW20" s="160"/>
      <c r="GX20" s="160"/>
      <c r="GY20" s="160"/>
      <c r="GZ20" s="160"/>
      <c r="HA20" s="160"/>
      <c r="HB20" s="160"/>
      <c r="HC20" s="160"/>
      <c r="HD20" s="160"/>
      <c r="HE20" s="160"/>
      <c r="HF20" s="160"/>
      <c r="HG20" s="160"/>
      <c r="HH20" s="160"/>
      <c r="HI20" s="160"/>
      <c r="HJ20" s="160"/>
      <c r="HK20" s="160"/>
      <c r="HL20" s="160"/>
      <c r="HM20" s="160"/>
      <c r="HN20" s="160"/>
      <c r="HO20" s="160"/>
      <c r="HP20" s="160"/>
      <c r="HQ20" s="160"/>
      <c r="HR20" s="160"/>
      <c r="HS20" s="160"/>
      <c r="HT20" s="160"/>
      <c r="HU20" s="160"/>
      <c r="HV20" s="160"/>
      <c r="HW20" s="160"/>
      <c r="HX20" s="160"/>
      <c r="HY20" s="160"/>
      <c r="HZ20" s="160"/>
      <c r="IA20" s="160"/>
      <c r="IB20" s="160"/>
      <c r="IC20" s="160"/>
      <c r="ID20" s="160"/>
      <c r="IE20" s="160"/>
      <c r="IF20" s="160"/>
      <c r="IG20" s="160"/>
      <c r="IH20" s="160"/>
      <c r="II20" s="160"/>
      <c r="IJ20" s="160"/>
      <c r="IK20" s="160"/>
      <c r="IL20" s="160"/>
      <c r="IM20" s="160"/>
      <c r="IN20" s="160"/>
      <c r="IO20" s="160"/>
      <c r="IP20" s="160"/>
      <c r="IQ20" s="160"/>
      <c r="IR20" s="160"/>
      <c r="IS20" s="160"/>
      <c r="IT20" s="160"/>
      <c r="IU20" s="160"/>
      <c r="IV20" s="160"/>
      <c r="IW20" s="160"/>
      <c r="IX20" s="160"/>
      <c r="IY20" s="160"/>
      <c r="IZ20" s="160"/>
      <c r="JA20" s="160"/>
      <c r="JB20" s="160"/>
      <c r="JC20" s="160"/>
      <c r="JD20" s="160"/>
      <c r="JE20" s="160"/>
      <c r="JF20" s="160"/>
      <c r="JG20" s="160"/>
      <c r="JH20" s="160"/>
      <c r="JI20" s="160"/>
      <c r="JJ20" s="160"/>
      <c r="JK20" s="160"/>
      <c r="JL20" s="160"/>
      <c r="JM20" s="160"/>
      <c r="JN20" s="160"/>
      <c r="JO20" s="160"/>
      <c r="JP20" s="160"/>
      <c r="JQ20" s="160"/>
      <c r="JR20" s="160"/>
      <c r="JS20" s="160"/>
      <c r="JT20" s="160"/>
      <c r="JU20" s="160"/>
      <c r="JV20" s="160"/>
      <c r="JW20" s="160"/>
      <c r="JX20" s="160"/>
      <c r="JY20" s="160"/>
      <c r="JZ20" s="160"/>
      <c r="KA20" s="160"/>
      <c r="KB20" s="160"/>
      <c r="KC20" s="160"/>
      <c r="KD20" s="160"/>
      <c r="KE20" s="160"/>
      <c r="KF20" s="160"/>
      <c r="KG20" s="160"/>
      <c r="KH20" s="160"/>
      <c r="KI20" s="160"/>
      <c r="KJ20" s="160"/>
      <c r="KK20" s="160"/>
      <c r="KL20" s="160"/>
      <c r="KM20" s="160"/>
      <c r="KN20" s="160"/>
      <c r="KO20" s="160"/>
      <c r="KP20" s="160"/>
      <c r="KQ20" s="160"/>
      <c r="KR20" s="160"/>
      <c r="KS20" s="160"/>
      <c r="KT20" s="160"/>
      <c r="KU20" s="160"/>
      <c r="KV20" s="160"/>
      <c r="KW20" s="160"/>
      <c r="KX20" s="160"/>
      <c r="KY20" s="160"/>
      <c r="KZ20" s="160"/>
      <c r="LA20" s="160"/>
      <c r="LB20" s="160"/>
      <c r="LC20" s="160"/>
      <c r="LD20" s="160"/>
      <c r="LE20" s="160"/>
      <c r="LF20" s="160"/>
      <c r="LG20" s="160"/>
      <c r="LH20" s="160"/>
      <c r="LI20" s="160"/>
      <c r="LJ20" s="160"/>
      <c r="LK20" s="160"/>
      <c r="LL20" s="160"/>
      <c r="LM20" s="160"/>
      <c r="LN20" s="160"/>
      <c r="LO20" s="160"/>
      <c r="LP20" s="160"/>
      <c r="LQ20" s="160"/>
      <c r="LR20" s="160"/>
      <c r="LS20" s="160"/>
      <c r="LT20" s="160"/>
      <c r="LU20" s="160"/>
      <c r="LV20" s="160"/>
      <c r="LW20" s="160"/>
      <c r="LX20" s="160"/>
      <c r="LY20" s="160"/>
      <c r="LZ20" s="160"/>
      <c r="MA20" s="160"/>
      <c r="MB20" s="160"/>
      <c r="MC20" s="160"/>
      <c r="MD20" s="160"/>
      <c r="ME20" s="160"/>
      <c r="MF20" s="160"/>
      <c r="MG20" s="160"/>
      <c r="MH20" s="160"/>
      <c r="MI20" s="160"/>
      <c r="MJ20" s="160"/>
      <c r="MK20" s="160"/>
      <c r="ML20" s="160"/>
      <c r="MM20" s="160"/>
      <c r="MN20" s="160"/>
      <c r="MO20" s="160"/>
      <c r="MP20" s="160"/>
      <c r="MQ20" s="160"/>
      <c r="MR20" s="160"/>
      <c r="MS20" s="160"/>
      <c r="MT20" s="160"/>
      <c r="MU20" s="160"/>
      <c r="MV20" s="160"/>
      <c r="MW20" s="160"/>
      <c r="MX20" s="160"/>
      <c r="MY20" s="160"/>
      <c r="MZ20" s="160"/>
      <c r="NA20" s="160"/>
      <c r="NB20" s="160"/>
      <c r="NC20" s="160"/>
      <c r="ND20" s="160"/>
      <c r="NE20" s="160"/>
      <c r="NF20" s="160"/>
      <c r="NG20" s="160"/>
      <c r="NH20" s="160"/>
      <c r="NI20" s="160"/>
      <c r="NJ20" s="160"/>
      <c r="NK20" s="160"/>
      <c r="NL20" s="160"/>
      <c r="NM20" s="160"/>
      <c r="NN20" s="160"/>
      <c r="NO20" s="160"/>
      <c r="NP20" s="160"/>
      <c r="NQ20" s="160"/>
      <c r="NR20" s="160"/>
      <c r="NS20" s="160"/>
      <c r="NT20" s="160"/>
      <c r="NU20" s="160"/>
      <c r="NV20" s="160"/>
      <c r="NW20" s="160"/>
      <c r="NX20" s="160"/>
      <c r="NY20" s="160"/>
      <c r="NZ20" s="160"/>
      <c r="OA20" s="160"/>
      <c r="OB20" s="160"/>
      <c r="OC20" s="160"/>
      <c r="OD20" s="160"/>
      <c r="OE20" s="160"/>
      <c r="OF20" s="160"/>
      <c r="OG20" s="160"/>
      <c r="OH20" s="160"/>
      <c r="OI20" s="160"/>
      <c r="OJ20" s="160"/>
      <c r="OK20" s="160"/>
      <c r="OL20" s="160"/>
      <c r="OM20" s="160"/>
      <c r="ON20" s="160"/>
      <c r="OO20" s="160"/>
      <c r="OP20" s="160"/>
      <c r="OQ20" s="160"/>
      <c r="OR20" s="160"/>
      <c r="OS20" s="160"/>
      <c r="OT20" s="160"/>
      <c r="OU20" s="160"/>
      <c r="OV20" s="160"/>
      <c r="OW20" s="160"/>
      <c r="OX20" s="160"/>
      <c r="OY20" s="160"/>
      <c r="OZ20" s="160"/>
      <c r="PA20" s="160"/>
      <c r="PB20" s="160"/>
      <c r="PC20" s="160"/>
      <c r="PD20" s="160"/>
      <c r="PE20" s="160"/>
      <c r="PF20" s="160"/>
      <c r="PG20" s="160"/>
      <c r="PH20" s="160"/>
      <c r="PI20" s="160"/>
      <c r="PJ20" s="160"/>
      <c r="PK20" s="160"/>
      <c r="PL20" s="160"/>
      <c r="PM20" s="160"/>
      <c r="PN20" s="160"/>
      <c r="PO20" s="160"/>
      <c r="PP20" s="160"/>
      <c r="PQ20" s="160"/>
      <c r="PR20" s="160"/>
      <c r="PS20" s="160"/>
      <c r="PT20" s="160"/>
      <c r="PU20" s="160"/>
      <c r="PV20" s="160"/>
      <c r="PW20" s="160"/>
      <c r="PX20" s="160"/>
      <c r="PY20" s="160"/>
      <c r="PZ20" s="160"/>
      <c r="QA20" s="160"/>
      <c r="QB20" s="160"/>
      <c r="QC20" s="160"/>
      <c r="QD20" s="160"/>
      <c r="QE20" s="160"/>
      <c r="QF20" s="160"/>
      <c r="QG20" s="160"/>
      <c r="QH20" s="160"/>
      <c r="QI20" s="160"/>
      <c r="QJ20" s="160"/>
      <c r="QK20" s="160"/>
      <c r="QL20" s="160"/>
      <c r="QM20" s="160"/>
      <c r="QN20" s="160"/>
      <c r="QO20" s="160"/>
      <c r="QP20" s="160"/>
      <c r="QQ20" s="160"/>
      <c r="QR20" s="160"/>
      <c r="QS20" s="160"/>
      <c r="QT20" s="160"/>
      <c r="QU20" s="160"/>
      <c r="QV20" s="160"/>
      <c r="QW20" s="160"/>
      <c r="QX20" s="160"/>
      <c r="QY20" s="160"/>
      <c r="QZ20" s="160"/>
      <c r="RA20" s="160"/>
      <c r="RB20" s="160"/>
      <c r="RC20" s="160"/>
      <c r="RD20" s="160"/>
      <c r="RE20" s="160"/>
      <c r="RF20" s="160"/>
      <c r="RG20" s="160"/>
      <c r="RH20" s="160"/>
      <c r="RI20" s="160"/>
      <c r="RJ20" s="160"/>
      <c r="RK20" s="160"/>
      <c r="RL20" s="160"/>
      <c r="RM20" s="160"/>
      <c r="RN20" s="160"/>
      <c r="RO20" s="160"/>
      <c r="RP20" s="160"/>
      <c r="RQ20" s="160"/>
      <c r="RR20" s="160"/>
      <c r="RS20" s="160"/>
      <c r="RT20" s="160"/>
      <c r="RU20" s="160"/>
      <c r="RV20" s="160"/>
      <c r="RW20" s="160"/>
      <c r="RX20" s="160"/>
      <c r="RY20" s="160"/>
      <c r="RZ20" s="160"/>
      <c r="SA20" s="160"/>
      <c r="SB20" s="160"/>
      <c r="SC20" s="160"/>
      <c r="SD20" s="160"/>
      <c r="SE20" s="160"/>
      <c r="SF20" s="160"/>
      <c r="SG20" s="160"/>
      <c r="SH20" s="160"/>
      <c r="SI20" s="160"/>
      <c r="SJ20" s="160"/>
      <c r="SK20" s="160"/>
      <c r="SL20" s="160"/>
      <c r="SM20" s="160"/>
      <c r="SN20" s="160"/>
      <c r="SO20" s="160"/>
      <c r="SP20" s="160"/>
      <c r="SQ20" s="160"/>
      <c r="SR20" s="160"/>
      <c r="SS20" s="160"/>
      <c r="ST20" s="160"/>
      <c r="SU20" s="160"/>
      <c r="SV20" s="160"/>
      <c r="SW20" s="160"/>
      <c r="SX20" s="160"/>
      <c r="SY20" s="160"/>
      <c r="SZ20" s="160"/>
      <c r="TA20" s="160"/>
      <c r="TB20" s="160"/>
      <c r="TC20" s="160"/>
      <c r="TD20" s="160"/>
      <c r="TE20" s="160"/>
      <c r="TF20" s="160"/>
      <c r="TG20" s="160"/>
      <c r="TH20" s="160"/>
      <c r="TI20" s="160"/>
      <c r="TJ20" s="160"/>
      <c r="TK20" s="160"/>
      <c r="TL20" s="160"/>
      <c r="TM20" s="160"/>
      <c r="TN20" s="160"/>
      <c r="TO20" s="160"/>
      <c r="TP20" s="160"/>
      <c r="TQ20" s="160"/>
      <c r="TR20" s="160"/>
      <c r="TS20" s="160"/>
      <c r="TT20" s="160"/>
      <c r="TU20" s="160"/>
      <c r="TV20" s="160"/>
      <c r="TW20" s="160"/>
      <c r="TX20" s="160"/>
      <c r="TY20" s="160"/>
      <c r="TZ20" s="160"/>
      <c r="UA20" s="160"/>
      <c r="UB20" s="160"/>
      <c r="UC20" s="160"/>
      <c r="UD20" s="160"/>
      <c r="UE20" s="160"/>
      <c r="UF20" s="160"/>
      <c r="UG20" s="160"/>
      <c r="UH20" s="160"/>
      <c r="UI20" s="160"/>
      <c r="UJ20" s="160"/>
      <c r="UK20" s="160"/>
      <c r="UL20" s="160"/>
      <c r="UM20" s="160"/>
      <c r="UN20" s="160"/>
      <c r="UO20" s="160"/>
      <c r="UP20" s="160"/>
      <c r="UQ20" s="160"/>
      <c r="UR20" s="160"/>
      <c r="US20" s="160"/>
      <c r="UT20" s="160"/>
      <c r="UU20" s="160"/>
      <c r="UV20" s="160"/>
      <c r="UW20" s="160"/>
      <c r="UX20" s="160"/>
      <c r="UY20" s="160"/>
      <c r="UZ20" s="160"/>
      <c r="VA20" s="160"/>
      <c r="VB20" s="160"/>
      <c r="VC20" s="160"/>
      <c r="VD20" s="160"/>
      <c r="VE20" s="160"/>
      <c r="VF20" s="160"/>
      <c r="VG20" s="160"/>
      <c r="VH20" s="160"/>
      <c r="VI20" s="160"/>
      <c r="VJ20" s="160"/>
      <c r="VK20" s="160"/>
      <c r="VL20" s="160"/>
      <c r="VM20" s="160"/>
      <c r="VN20" s="160"/>
      <c r="VO20" s="160"/>
      <c r="VP20" s="160"/>
      <c r="VQ20" s="160"/>
      <c r="VR20" s="160"/>
      <c r="VS20" s="160"/>
      <c r="VT20" s="160"/>
      <c r="VU20" s="160"/>
      <c r="VV20" s="160"/>
      <c r="VW20" s="160"/>
      <c r="VX20" s="160"/>
      <c r="VY20" s="160"/>
      <c r="VZ20" s="160"/>
      <c r="WA20" s="160"/>
      <c r="WB20" s="160"/>
      <c r="WC20" s="160"/>
      <c r="WD20" s="160"/>
      <c r="WE20" s="160"/>
      <c r="WF20" s="160"/>
      <c r="WG20" s="160"/>
      <c r="WH20" s="160"/>
      <c r="WI20" s="160"/>
      <c r="WJ20" s="160"/>
      <c r="WK20" s="160"/>
      <c r="WL20" s="160"/>
      <c r="WM20" s="160"/>
      <c r="WN20" s="160"/>
      <c r="WO20" s="160"/>
      <c r="WP20" s="160"/>
      <c r="WQ20" s="160"/>
      <c r="WR20" s="160"/>
      <c r="WS20" s="160"/>
      <c r="WT20" s="160"/>
      <c r="WU20" s="160"/>
      <c r="WV20" s="160"/>
      <c r="WW20" s="160"/>
      <c r="WX20" s="160"/>
      <c r="WY20" s="160"/>
      <c r="WZ20" s="160"/>
      <c r="XA20" s="160"/>
      <c r="XB20" s="160"/>
      <c r="XC20" s="160"/>
      <c r="XD20" s="160"/>
      <c r="XE20" s="160"/>
      <c r="XF20" s="160"/>
      <c r="XG20" s="160"/>
      <c r="XH20" s="160"/>
      <c r="XI20" s="160"/>
      <c r="XJ20" s="160"/>
      <c r="XK20" s="160"/>
      <c r="XL20" s="160"/>
      <c r="XM20" s="160"/>
      <c r="XN20" s="160"/>
      <c r="XO20" s="160"/>
      <c r="XP20" s="160"/>
      <c r="XQ20" s="160"/>
      <c r="XR20" s="160"/>
      <c r="XS20" s="160"/>
      <c r="XT20" s="160"/>
      <c r="XU20" s="160"/>
      <c r="XV20" s="160"/>
      <c r="XW20" s="160"/>
      <c r="XX20" s="160"/>
      <c r="XY20" s="160"/>
      <c r="XZ20" s="160"/>
      <c r="YA20" s="160"/>
      <c r="YB20" s="160"/>
      <c r="YC20" s="160"/>
      <c r="YD20" s="160"/>
      <c r="YE20" s="160"/>
      <c r="YF20" s="160"/>
      <c r="YG20" s="160"/>
      <c r="YH20" s="160"/>
      <c r="YI20" s="160"/>
      <c r="YJ20" s="160"/>
      <c r="YK20" s="160"/>
      <c r="YL20" s="160"/>
      <c r="YM20" s="160"/>
      <c r="YN20" s="160"/>
      <c r="YO20" s="160"/>
      <c r="YP20" s="160"/>
      <c r="YQ20" s="160"/>
      <c r="YR20" s="160"/>
      <c r="YS20" s="160"/>
      <c r="YT20" s="160"/>
      <c r="YU20" s="160"/>
      <c r="YV20" s="160"/>
      <c r="YW20" s="160"/>
      <c r="YX20" s="160"/>
      <c r="YY20" s="160"/>
      <c r="YZ20" s="160"/>
      <c r="ZA20" s="160"/>
      <c r="ZB20" s="160"/>
      <c r="ZC20" s="160"/>
      <c r="ZD20" s="160"/>
      <c r="ZE20" s="160"/>
      <c r="ZF20" s="160"/>
      <c r="ZG20" s="160"/>
      <c r="ZH20" s="160"/>
      <c r="ZI20" s="160"/>
      <c r="ZJ20" s="160"/>
      <c r="ZK20" s="160"/>
      <c r="ZL20" s="160"/>
      <c r="ZM20" s="160"/>
      <c r="ZN20" s="160"/>
      <c r="ZO20" s="160"/>
      <c r="ZP20" s="160"/>
      <c r="ZQ20" s="160"/>
      <c r="ZR20" s="160"/>
      <c r="ZS20" s="160"/>
      <c r="ZT20" s="160"/>
      <c r="ZU20" s="160"/>
      <c r="ZV20" s="160"/>
      <c r="ZW20" s="160"/>
      <c r="ZX20" s="160"/>
      <c r="ZY20" s="160"/>
      <c r="ZZ20" s="160"/>
      <c r="AAA20" s="160"/>
      <c r="AAB20" s="160"/>
      <c r="AAC20" s="160"/>
      <c r="AAD20" s="160"/>
      <c r="AAE20" s="160"/>
      <c r="AAF20" s="160"/>
      <c r="AAG20" s="160"/>
      <c r="AAH20" s="160"/>
      <c r="AAI20" s="160"/>
      <c r="AAJ20" s="160"/>
      <c r="AAK20" s="160"/>
      <c r="AAL20" s="160"/>
      <c r="AAM20" s="160"/>
      <c r="AAN20" s="160"/>
      <c r="AAO20" s="160"/>
      <c r="AAP20" s="160"/>
      <c r="AAQ20" s="160"/>
      <c r="AAR20" s="160"/>
      <c r="AAS20" s="160"/>
      <c r="AAT20" s="160"/>
      <c r="AAU20" s="160"/>
      <c r="AAV20" s="160"/>
      <c r="AAW20" s="160"/>
      <c r="AAX20" s="160"/>
      <c r="AAY20" s="160"/>
      <c r="AAZ20" s="160"/>
      <c r="ABA20" s="160"/>
      <c r="ABB20" s="160"/>
      <c r="ABC20" s="160"/>
      <c r="ABD20" s="160"/>
      <c r="ABE20" s="160"/>
      <c r="ABF20" s="160"/>
      <c r="ABG20" s="160"/>
      <c r="ABH20" s="160"/>
      <c r="ABI20" s="160"/>
      <c r="ABJ20" s="160"/>
      <c r="ABK20" s="160"/>
      <c r="ABL20" s="160"/>
      <c r="ABM20" s="160"/>
      <c r="ABN20" s="160"/>
      <c r="ABO20" s="160"/>
      <c r="ABP20" s="160"/>
      <c r="ABQ20" s="160"/>
      <c r="ABR20" s="160"/>
      <c r="ABS20" s="160"/>
      <c r="ABT20" s="160"/>
      <c r="ABU20" s="160"/>
      <c r="ABV20" s="160"/>
      <c r="ABW20" s="160"/>
      <c r="ABX20" s="160"/>
      <c r="ABY20" s="160"/>
      <c r="ABZ20" s="160"/>
      <c r="ACA20" s="160"/>
      <c r="ACB20" s="160"/>
      <c r="ACC20" s="160"/>
      <c r="ACD20" s="160"/>
      <c r="ACE20" s="160"/>
      <c r="ACF20" s="160"/>
      <c r="ACG20" s="160"/>
      <c r="ACH20" s="160"/>
      <c r="ACI20" s="160"/>
      <c r="ACJ20" s="160"/>
      <c r="ACK20" s="160"/>
      <c r="ACL20" s="160"/>
      <c r="ACM20" s="160"/>
      <c r="ACN20" s="160"/>
      <c r="ACO20" s="160"/>
      <c r="ACP20" s="160"/>
      <c r="ACQ20" s="160"/>
      <c r="ACR20" s="160"/>
      <c r="ACS20" s="160"/>
      <c r="ACT20" s="160"/>
      <c r="ACU20" s="160"/>
      <c r="ACV20" s="160"/>
      <c r="ACW20" s="160"/>
      <c r="ACX20" s="160"/>
      <c r="ACY20" s="160"/>
      <c r="ACZ20" s="160"/>
      <c r="ADA20" s="160"/>
      <c r="ADB20" s="160"/>
      <c r="ADC20" s="160"/>
      <c r="ADD20" s="160"/>
      <c r="ADE20" s="160"/>
      <c r="ADF20" s="160"/>
      <c r="ADG20" s="160"/>
      <c r="ADH20" s="160"/>
      <c r="ADI20" s="160"/>
      <c r="ADJ20" s="160"/>
      <c r="ADK20" s="160"/>
      <c r="ADL20" s="160"/>
      <c r="ADM20" s="160"/>
      <c r="ADN20" s="160"/>
      <c r="ADO20" s="160"/>
      <c r="ADP20" s="160"/>
      <c r="ADQ20" s="160"/>
      <c r="ADR20" s="160"/>
      <c r="ADS20" s="160"/>
      <c r="ADT20" s="160"/>
      <c r="ADU20" s="160"/>
      <c r="ADV20" s="160"/>
      <c r="ADW20" s="160"/>
      <c r="ADX20" s="160"/>
      <c r="ADY20" s="160"/>
      <c r="ADZ20" s="160"/>
      <c r="AEA20" s="160"/>
      <c r="AEB20" s="160"/>
      <c r="AEC20" s="160"/>
      <c r="AED20" s="160"/>
      <c r="AEE20" s="160"/>
      <c r="AEF20" s="160"/>
      <c r="AEG20" s="160"/>
      <c r="AEH20" s="160"/>
      <c r="AEI20" s="160"/>
      <c r="AEJ20" s="160"/>
      <c r="AEK20" s="160"/>
      <c r="AEL20" s="160"/>
      <c r="AEM20" s="160"/>
      <c r="AEN20" s="160"/>
      <c r="AEO20" s="160"/>
      <c r="AEP20" s="160"/>
      <c r="AEQ20" s="160"/>
      <c r="AER20" s="160"/>
      <c r="AES20" s="160"/>
      <c r="AET20" s="160"/>
      <c r="AEU20" s="160"/>
      <c r="AEV20" s="160"/>
      <c r="AEW20" s="160"/>
      <c r="AEX20" s="160"/>
      <c r="AEY20" s="160"/>
      <c r="AEZ20" s="160"/>
      <c r="AFA20" s="160"/>
      <c r="AFB20" s="160"/>
      <c r="AFC20" s="160"/>
      <c r="AFD20" s="160"/>
      <c r="AFE20" s="160"/>
      <c r="AFF20" s="160"/>
      <c r="AFG20" s="160"/>
      <c r="AFH20" s="160"/>
      <c r="AFI20" s="160"/>
      <c r="AFJ20" s="160"/>
      <c r="AFK20" s="160"/>
      <c r="AFL20" s="160"/>
      <c r="AFM20" s="160"/>
      <c r="AFN20" s="160"/>
      <c r="AFO20" s="160"/>
      <c r="AFP20" s="160"/>
      <c r="AFQ20" s="160"/>
      <c r="AFR20" s="160"/>
      <c r="AFS20" s="160"/>
      <c r="AFT20" s="160"/>
      <c r="AFU20" s="160"/>
      <c r="AFV20" s="160"/>
      <c r="AFW20" s="160"/>
      <c r="AFX20" s="160"/>
      <c r="AFY20" s="160"/>
      <c r="AFZ20" s="160"/>
      <c r="AGA20" s="160"/>
      <c r="AGB20" s="160"/>
      <c r="AGC20" s="160"/>
      <c r="AGD20" s="160"/>
      <c r="AGE20" s="160"/>
      <c r="AGF20" s="160"/>
      <c r="AGG20" s="160"/>
      <c r="AGH20" s="160"/>
      <c r="AGI20" s="160"/>
      <c r="AGJ20" s="160"/>
      <c r="AGK20" s="160"/>
      <c r="AGL20" s="160"/>
      <c r="AGM20" s="160"/>
      <c r="AGN20" s="160"/>
      <c r="AGO20" s="160"/>
      <c r="AGP20" s="160"/>
      <c r="AGQ20" s="160"/>
      <c r="AGR20" s="160"/>
      <c r="AGS20" s="160"/>
      <c r="AGT20" s="160"/>
      <c r="AGU20" s="160"/>
      <c r="AGV20" s="160"/>
      <c r="AGW20" s="160"/>
      <c r="AGX20" s="160"/>
      <c r="AGY20" s="160"/>
      <c r="AGZ20" s="160"/>
      <c r="AHA20" s="160"/>
      <c r="AHB20" s="160"/>
      <c r="AHC20" s="160"/>
      <c r="AHD20" s="160"/>
      <c r="AHE20" s="160"/>
      <c r="AHF20" s="160"/>
      <c r="AHG20" s="160"/>
      <c r="AHH20" s="160"/>
      <c r="AHI20" s="160"/>
      <c r="AHJ20" s="160"/>
      <c r="AHK20" s="160"/>
      <c r="AHL20" s="160"/>
      <c r="AHM20" s="160"/>
      <c r="AHN20" s="160"/>
      <c r="AHO20" s="160"/>
      <c r="AHP20" s="160"/>
      <c r="AHQ20" s="160"/>
      <c r="AHR20" s="160"/>
      <c r="AHS20" s="160"/>
      <c r="AHT20" s="160"/>
      <c r="AHU20" s="160"/>
      <c r="AHV20" s="160"/>
      <c r="AHW20" s="160"/>
      <c r="AHX20" s="160"/>
      <c r="AHY20" s="160"/>
      <c r="AHZ20" s="160"/>
      <c r="AIA20" s="160"/>
      <c r="AIB20" s="160"/>
      <c r="AIC20" s="160"/>
      <c r="AID20" s="160"/>
      <c r="AIE20" s="160"/>
      <c r="AIF20" s="160"/>
      <c r="AIG20" s="160"/>
      <c r="AIH20" s="160"/>
      <c r="AII20" s="160"/>
      <c r="AIJ20" s="160"/>
      <c r="AIK20" s="160"/>
      <c r="AIL20" s="160"/>
      <c r="AIM20" s="160"/>
      <c r="AIN20" s="160"/>
      <c r="AIO20" s="160"/>
      <c r="AIP20" s="160"/>
      <c r="AIQ20" s="160"/>
      <c r="AIR20" s="160"/>
      <c r="AIS20" s="160"/>
      <c r="AIT20" s="160"/>
      <c r="AIU20" s="160"/>
      <c r="AIV20" s="160"/>
      <c r="AIW20" s="160"/>
      <c r="AIX20" s="160"/>
      <c r="AIY20" s="160"/>
      <c r="AIZ20" s="160"/>
      <c r="AJA20" s="160"/>
      <c r="AJB20" s="160"/>
      <c r="AJC20" s="160"/>
      <c r="AJD20" s="160"/>
      <c r="AJE20" s="160"/>
      <c r="AJF20" s="160"/>
      <c r="AJG20" s="160"/>
      <c r="AJH20" s="160"/>
      <c r="AJI20" s="160"/>
      <c r="AJJ20" s="160"/>
      <c r="AJK20" s="160"/>
      <c r="AJL20" s="160"/>
      <c r="AJM20" s="160"/>
      <c r="AJN20" s="160"/>
      <c r="AJO20" s="160"/>
      <c r="AJP20" s="160"/>
      <c r="AJQ20" s="160"/>
      <c r="AJR20" s="160"/>
      <c r="AJS20" s="160"/>
      <c r="AJT20" s="160"/>
      <c r="AJU20" s="160"/>
      <c r="AJV20" s="160"/>
      <c r="AJW20" s="160"/>
      <c r="AJX20" s="160"/>
      <c r="AJY20" s="160"/>
      <c r="AJZ20" s="160"/>
      <c r="AKA20" s="160"/>
      <c r="AKB20" s="160"/>
      <c r="AKC20" s="160"/>
      <c r="AKD20" s="160"/>
      <c r="AKE20" s="160"/>
      <c r="AKF20" s="160"/>
      <c r="AKG20" s="160"/>
      <c r="AKH20" s="160"/>
      <c r="AKI20" s="160"/>
      <c r="AKJ20" s="160"/>
      <c r="AKK20" s="160"/>
      <c r="AKL20" s="160"/>
      <c r="AKM20" s="160"/>
      <c r="AKN20" s="160"/>
      <c r="AKO20" s="160"/>
      <c r="AKP20" s="160"/>
      <c r="AKQ20" s="160"/>
      <c r="AKR20" s="160"/>
      <c r="AKS20" s="160"/>
      <c r="AKT20" s="160"/>
      <c r="AKU20" s="160"/>
      <c r="AKV20" s="160"/>
      <c r="AKW20" s="160"/>
      <c r="AKX20" s="160"/>
      <c r="AKY20" s="160"/>
      <c r="AKZ20" s="160"/>
      <c r="ALA20" s="160"/>
      <c r="ALB20" s="160"/>
      <c r="ALC20" s="160"/>
      <c r="ALD20" s="160"/>
      <c r="ALE20" s="160"/>
      <c r="ALF20" s="160"/>
      <c r="ALG20" s="160"/>
      <c r="ALH20" s="160"/>
      <c r="ALI20" s="160"/>
      <c r="ALJ20" s="160"/>
      <c r="ALK20" s="160"/>
      <c r="ALL20" s="160"/>
      <c r="ALM20" s="160"/>
      <c r="ALN20" s="160"/>
      <c r="ALO20" s="160"/>
      <c r="ALP20" s="160"/>
      <c r="ALQ20" s="160"/>
      <c r="ALR20" s="160"/>
      <c r="ALS20" s="160"/>
      <c r="ALT20" s="160"/>
      <c r="ALU20" s="160"/>
      <c r="ALV20" s="160"/>
      <c r="ALW20" s="160"/>
      <c r="ALX20" s="160"/>
      <c r="ALY20" s="160"/>
      <c r="ALZ20" s="160"/>
      <c r="AMA20" s="160"/>
      <c r="AMB20" s="160"/>
      <c r="AMC20" s="160"/>
      <c r="AMD20" s="160"/>
      <c r="AME20" s="160"/>
      <c r="AMF20" s="160"/>
      <c r="AMG20" s="160"/>
      <c r="AMH20" s="160"/>
      <c r="AMI20" s="160"/>
      <c r="AMJ20" s="160"/>
      <c r="AMK20" s="160"/>
      <c r="AML20" s="160"/>
      <c r="AMM20" s="160"/>
      <c r="AMN20" s="160"/>
      <c r="AMO20" s="160"/>
      <c r="AMP20" s="160"/>
      <c r="AMQ20" s="160"/>
      <c r="AMR20" s="160"/>
      <c r="AMS20" s="160"/>
      <c r="AMT20" s="160"/>
      <c r="AMU20" s="160"/>
      <c r="AMV20" s="160"/>
      <c r="AMW20" s="160"/>
      <c r="AMX20" s="160"/>
      <c r="AMY20" s="160"/>
      <c r="AMZ20" s="160"/>
      <c r="ANA20" s="160"/>
      <c r="ANB20" s="160"/>
      <c r="ANC20" s="160"/>
      <c r="AND20" s="160"/>
      <c r="ANE20" s="160"/>
      <c r="ANF20" s="160"/>
      <c r="ANG20" s="160"/>
      <c r="ANH20" s="160"/>
      <c r="ANI20" s="160"/>
      <c r="ANJ20" s="160"/>
      <c r="ANK20" s="160"/>
      <c r="ANL20" s="160"/>
      <c r="ANM20" s="160"/>
      <c r="ANN20" s="160"/>
      <c r="ANO20" s="160"/>
      <c r="ANP20" s="160"/>
      <c r="ANQ20" s="160"/>
      <c r="ANR20" s="160"/>
      <c r="ANS20" s="160"/>
      <c r="ANT20" s="160"/>
      <c r="ANU20" s="160"/>
      <c r="ANV20" s="160"/>
      <c r="ANW20" s="160"/>
      <c r="ANX20" s="160"/>
      <c r="ANY20" s="160"/>
      <c r="ANZ20" s="160"/>
      <c r="AOA20" s="160"/>
      <c r="AOB20" s="160"/>
      <c r="AOC20" s="160"/>
      <c r="AOD20" s="160"/>
      <c r="AOE20" s="160"/>
      <c r="AOF20" s="160"/>
      <c r="AOG20" s="160"/>
      <c r="AOH20" s="160"/>
      <c r="AOI20" s="160"/>
      <c r="AOJ20" s="160"/>
      <c r="AOK20" s="160"/>
      <c r="AOL20" s="160"/>
      <c r="AOM20" s="160"/>
      <c r="AON20" s="160"/>
      <c r="AOO20" s="160"/>
      <c r="AOP20" s="160"/>
      <c r="AOQ20" s="160"/>
      <c r="AOR20" s="160"/>
      <c r="AOS20" s="160"/>
      <c r="AOT20" s="160"/>
      <c r="AOU20" s="160"/>
      <c r="AOV20" s="160"/>
      <c r="AOW20" s="160"/>
      <c r="AOX20" s="160"/>
      <c r="AOY20" s="160"/>
      <c r="AOZ20" s="160"/>
      <c r="APA20" s="160"/>
      <c r="APB20" s="160"/>
      <c r="APC20" s="160"/>
      <c r="APD20" s="160"/>
      <c r="APE20" s="160"/>
      <c r="APF20" s="160"/>
      <c r="APG20" s="160"/>
      <c r="APH20" s="160"/>
      <c r="API20" s="160"/>
      <c r="APJ20" s="160"/>
      <c r="APK20" s="160"/>
      <c r="APL20" s="160"/>
      <c r="APM20" s="160"/>
      <c r="APN20" s="160"/>
      <c r="APO20" s="160"/>
      <c r="APP20" s="160"/>
      <c r="APQ20" s="160"/>
      <c r="APR20" s="160"/>
      <c r="APS20" s="160"/>
      <c r="APT20" s="160"/>
      <c r="APU20" s="160"/>
      <c r="APV20" s="160"/>
      <c r="APW20" s="160"/>
      <c r="APX20" s="160"/>
      <c r="APY20" s="160"/>
      <c r="APZ20" s="160"/>
      <c r="AQA20" s="160"/>
      <c r="AQB20" s="160"/>
      <c r="AQC20" s="160"/>
      <c r="AQD20" s="160"/>
      <c r="AQE20" s="160"/>
      <c r="AQF20" s="160"/>
      <c r="AQG20" s="160"/>
      <c r="AQH20" s="160"/>
      <c r="AQI20" s="160"/>
      <c r="AQJ20" s="160"/>
      <c r="AQK20" s="160"/>
      <c r="AQL20" s="160"/>
      <c r="AQM20" s="160"/>
      <c r="AQN20" s="160"/>
      <c r="AQO20" s="160"/>
      <c r="AQP20" s="160"/>
      <c r="AQQ20" s="160"/>
      <c r="AQR20" s="160"/>
      <c r="AQS20" s="160"/>
      <c r="AQT20" s="160"/>
      <c r="AQU20" s="160"/>
      <c r="AQV20" s="160"/>
      <c r="AQW20" s="160"/>
      <c r="AQX20" s="160"/>
      <c r="AQY20" s="160"/>
      <c r="AQZ20" s="160"/>
      <c r="ARA20" s="160"/>
      <c r="ARB20" s="160"/>
      <c r="ARC20" s="160"/>
      <c r="ARD20" s="160"/>
      <c r="ARE20" s="160"/>
      <c r="ARF20" s="160"/>
      <c r="ARG20" s="160"/>
      <c r="ARH20" s="160"/>
      <c r="ARI20" s="160"/>
      <c r="ARJ20" s="160"/>
      <c r="ARK20" s="160"/>
      <c r="ARL20" s="160"/>
      <c r="ARM20" s="160"/>
      <c r="ARN20" s="160"/>
      <c r="ARO20" s="160"/>
      <c r="ARP20" s="160"/>
      <c r="ARQ20" s="160"/>
      <c r="ARR20" s="160"/>
      <c r="ARS20" s="160"/>
      <c r="ART20" s="160"/>
      <c r="ARU20" s="160"/>
      <c r="ARV20" s="160"/>
      <c r="ARW20" s="160"/>
      <c r="ARX20" s="160"/>
      <c r="ARY20" s="160"/>
      <c r="ARZ20" s="160"/>
      <c r="ASA20" s="160"/>
      <c r="ASB20" s="160"/>
      <c r="ASC20" s="160"/>
      <c r="ASD20" s="160"/>
      <c r="ASE20" s="160"/>
      <c r="ASF20" s="160"/>
      <c r="ASG20" s="160"/>
      <c r="ASH20" s="160"/>
      <c r="ASI20" s="160"/>
      <c r="ASJ20" s="160"/>
      <c r="ASK20" s="160"/>
      <c r="ASL20" s="160"/>
      <c r="ASM20" s="160"/>
      <c r="ASN20" s="160"/>
      <c r="ASO20" s="160"/>
      <c r="ASP20" s="160"/>
      <c r="ASQ20" s="160"/>
      <c r="ASR20" s="160"/>
      <c r="ASS20" s="160"/>
      <c r="AST20" s="160"/>
      <c r="ASU20" s="160"/>
      <c r="ASV20" s="160"/>
      <c r="ASW20" s="160"/>
      <c r="ASX20" s="160"/>
      <c r="ASY20" s="160"/>
      <c r="ASZ20" s="160"/>
      <c r="ATA20" s="160"/>
      <c r="ATB20" s="160"/>
      <c r="ATC20" s="160"/>
      <c r="ATD20" s="160"/>
      <c r="ATE20" s="160"/>
      <c r="ATF20" s="160"/>
      <c r="ATG20" s="160"/>
      <c r="ATH20" s="160"/>
      <c r="ATI20" s="160"/>
      <c r="ATJ20" s="160"/>
      <c r="ATK20" s="160"/>
      <c r="ATL20" s="160"/>
      <c r="ATM20" s="160"/>
      <c r="ATN20" s="160"/>
      <c r="ATO20" s="160"/>
      <c r="ATP20" s="160"/>
      <c r="ATQ20" s="160"/>
      <c r="ATR20" s="160"/>
      <c r="ATS20" s="160"/>
      <c r="ATT20" s="160"/>
      <c r="ATU20" s="160"/>
      <c r="ATV20" s="160"/>
      <c r="ATW20" s="160"/>
      <c r="ATX20" s="160"/>
      <c r="ATY20" s="160"/>
      <c r="ATZ20" s="160"/>
      <c r="AUA20" s="160"/>
      <c r="AUB20" s="160"/>
      <c r="AUC20" s="160"/>
      <c r="AUD20" s="160"/>
      <c r="AUE20" s="160"/>
      <c r="AUF20" s="160"/>
      <c r="AUG20" s="160"/>
      <c r="AUH20" s="160"/>
      <c r="AUI20" s="160"/>
      <c r="AUJ20" s="160"/>
      <c r="AUK20" s="160"/>
      <c r="AUL20" s="160"/>
      <c r="AUM20" s="160"/>
      <c r="AUN20" s="160"/>
      <c r="AUO20" s="160"/>
      <c r="AUP20" s="160"/>
      <c r="AUQ20" s="160"/>
      <c r="AUR20" s="160"/>
      <c r="AUS20" s="160"/>
      <c r="AUT20" s="160"/>
      <c r="AUU20" s="160"/>
      <c r="AUV20" s="160"/>
      <c r="AUW20" s="160"/>
      <c r="AUX20" s="160"/>
      <c r="AUY20" s="160"/>
      <c r="AUZ20" s="160"/>
      <c r="AVA20" s="160"/>
      <c r="AVB20" s="160"/>
      <c r="AVC20" s="160"/>
      <c r="AVD20" s="160"/>
      <c r="AVE20" s="160"/>
      <c r="AVF20" s="160"/>
      <c r="AVG20" s="160"/>
      <c r="AVH20" s="160"/>
      <c r="AVI20" s="160"/>
      <c r="AVJ20" s="160"/>
      <c r="AVK20" s="160"/>
      <c r="AVL20" s="160"/>
      <c r="AVM20" s="160"/>
      <c r="AVN20" s="160"/>
      <c r="AVO20" s="160"/>
      <c r="AVP20" s="160"/>
      <c r="AVQ20" s="160"/>
      <c r="AVR20" s="160"/>
      <c r="AVS20" s="160"/>
      <c r="AVT20" s="160"/>
      <c r="AVU20" s="160"/>
      <c r="AVV20" s="160"/>
      <c r="AVW20" s="160"/>
      <c r="AVX20" s="160"/>
      <c r="AVY20" s="160"/>
      <c r="AVZ20" s="160"/>
      <c r="AWA20" s="160"/>
      <c r="AWB20" s="160"/>
      <c r="AWC20" s="160"/>
      <c r="AWD20" s="160"/>
      <c r="AWE20" s="160"/>
      <c r="AWF20" s="160"/>
      <c r="AWG20" s="160"/>
      <c r="AWH20" s="160"/>
      <c r="AWI20" s="160"/>
      <c r="AWJ20" s="160"/>
      <c r="AWK20" s="160"/>
      <c r="AWL20" s="160"/>
      <c r="AWM20" s="160"/>
      <c r="AWN20" s="160"/>
      <c r="AWO20" s="160"/>
      <c r="AWP20" s="160"/>
      <c r="AWQ20" s="160"/>
      <c r="AWR20" s="160"/>
      <c r="AWS20" s="160"/>
      <c r="AWT20" s="160"/>
      <c r="AWU20" s="160"/>
      <c r="AWV20" s="160"/>
      <c r="AWW20" s="160"/>
      <c r="AWX20" s="160"/>
      <c r="AWY20" s="160"/>
      <c r="AWZ20" s="160"/>
      <c r="AXA20" s="160"/>
      <c r="AXB20" s="160"/>
      <c r="AXC20" s="160"/>
      <c r="AXD20" s="160"/>
      <c r="AXE20" s="160"/>
      <c r="AXF20" s="160"/>
      <c r="AXG20" s="160"/>
      <c r="AXH20" s="160"/>
      <c r="AXI20" s="160"/>
      <c r="AXJ20" s="160"/>
      <c r="AXK20" s="160"/>
      <c r="AXL20" s="160"/>
      <c r="AXM20" s="160"/>
      <c r="AXN20" s="160"/>
      <c r="AXO20" s="160"/>
      <c r="AXP20" s="160"/>
      <c r="AXQ20" s="160"/>
      <c r="AXR20" s="160"/>
      <c r="AXS20" s="160"/>
      <c r="AXT20" s="160"/>
      <c r="AXU20" s="160"/>
      <c r="AXV20" s="160"/>
      <c r="AXW20" s="160"/>
      <c r="AXX20" s="160"/>
      <c r="AXY20" s="160"/>
      <c r="AXZ20" s="160"/>
      <c r="AYA20" s="160"/>
      <c r="AYB20" s="160"/>
      <c r="AYC20" s="160"/>
      <c r="AYD20" s="160"/>
      <c r="AYE20" s="160"/>
      <c r="AYF20" s="160"/>
      <c r="AYG20" s="160"/>
      <c r="AYH20" s="160"/>
      <c r="AYI20" s="160"/>
      <c r="AYJ20" s="160"/>
      <c r="AYK20" s="160"/>
      <c r="AYL20" s="160"/>
      <c r="AYM20" s="160"/>
      <c r="AYN20" s="160"/>
      <c r="AYO20" s="160"/>
      <c r="AYP20" s="160"/>
      <c r="AYQ20" s="160"/>
      <c r="AYR20" s="160"/>
      <c r="AYS20" s="160"/>
      <c r="AYT20" s="160"/>
      <c r="AYU20" s="160"/>
      <c r="AYV20" s="160"/>
      <c r="AYW20" s="160"/>
      <c r="AYX20" s="160"/>
      <c r="AYY20" s="160"/>
      <c r="AYZ20" s="160"/>
      <c r="AZA20" s="160"/>
      <c r="AZB20" s="160"/>
      <c r="AZC20" s="160"/>
      <c r="AZD20" s="160"/>
      <c r="AZE20" s="160"/>
      <c r="AZF20" s="160"/>
      <c r="AZG20" s="160"/>
      <c r="AZH20" s="160"/>
      <c r="AZI20" s="160"/>
      <c r="AZJ20" s="160"/>
      <c r="AZK20" s="160"/>
      <c r="AZL20" s="160"/>
      <c r="AZM20" s="160"/>
      <c r="AZN20" s="160"/>
      <c r="AZO20" s="160"/>
      <c r="AZP20" s="160"/>
      <c r="AZQ20" s="160"/>
      <c r="AZR20" s="160"/>
      <c r="AZS20" s="160"/>
      <c r="AZT20" s="160"/>
      <c r="AZU20" s="160"/>
      <c r="AZV20" s="160"/>
      <c r="AZW20" s="160"/>
      <c r="AZX20" s="160"/>
      <c r="AZY20" s="160"/>
      <c r="AZZ20" s="160"/>
      <c r="BAA20" s="160"/>
      <c r="BAB20" s="160"/>
      <c r="BAC20" s="160"/>
      <c r="BAD20" s="160"/>
      <c r="BAE20" s="160"/>
      <c r="BAF20" s="160"/>
      <c r="BAG20" s="160"/>
      <c r="BAH20" s="160"/>
      <c r="BAI20" s="160"/>
      <c r="BAJ20" s="160"/>
      <c r="BAK20" s="160"/>
      <c r="BAL20" s="160"/>
      <c r="BAM20" s="160"/>
      <c r="BAN20" s="160"/>
      <c r="BAO20" s="160"/>
      <c r="BAP20" s="160"/>
      <c r="BAQ20" s="160"/>
      <c r="BAR20" s="160"/>
      <c r="BAS20" s="160"/>
      <c r="BAT20" s="160"/>
      <c r="BAU20" s="160"/>
      <c r="BAV20" s="160"/>
      <c r="BAW20" s="160"/>
      <c r="BAX20" s="160"/>
      <c r="BAY20" s="160"/>
      <c r="BAZ20" s="160"/>
      <c r="BBA20" s="160"/>
      <c r="BBB20" s="160"/>
      <c r="BBC20" s="160"/>
      <c r="BBD20" s="160"/>
      <c r="BBE20" s="160"/>
      <c r="BBF20" s="160"/>
      <c r="BBG20" s="160"/>
      <c r="BBH20" s="160"/>
      <c r="BBI20" s="160"/>
      <c r="BBJ20" s="160"/>
      <c r="BBK20" s="160"/>
      <c r="BBL20" s="160"/>
      <c r="BBM20" s="160"/>
      <c r="BBN20" s="160"/>
      <c r="BBO20" s="160"/>
      <c r="BBP20" s="160"/>
      <c r="BBQ20" s="160"/>
      <c r="BBR20" s="160"/>
      <c r="BBS20" s="160"/>
      <c r="BBT20" s="160"/>
      <c r="BBU20" s="160"/>
      <c r="BBV20" s="160"/>
      <c r="BBW20" s="160"/>
      <c r="BBX20" s="160"/>
      <c r="BBY20" s="160"/>
      <c r="BBZ20" s="160"/>
      <c r="BCA20" s="160"/>
      <c r="BCB20" s="160"/>
      <c r="BCC20" s="160"/>
      <c r="BCD20" s="160"/>
      <c r="BCE20" s="160"/>
      <c r="BCF20" s="160"/>
      <c r="BCG20" s="160"/>
      <c r="BCH20" s="160"/>
      <c r="BCI20" s="160"/>
      <c r="BCJ20" s="160"/>
      <c r="BCK20" s="160"/>
      <c r="BCL20" s="160"/>
      <c r="BCM20" s="160"/>
      <c r="BCN20" s="160"/>
      <c r="BCO20" s="160"/>
      <c r="BCP20" s="160"/>
      <c r="BCQ20" s="160"/>
      <c r="BCR20" s="160"/>
      <c r="BCS20" s="160"/>
      <c r="BCT20" s="160"/>
      <c r="BCU20" s="160"/>
      <c r="BCV20" s="160"/>
      <c r="BCW20" s="160"/>
      <c r="BCX20" s="160"/>
      <c r="BCY20" s="160"/>
      <c r="BCZ20" s="160"/>
      <c r="BDA20" s="160"/>
      <c r="BDB20" s="160"/>
      <c r="BDC20" s="160"/>
      <c r="BDD20" s="160"/>
      <c r="BDE20" s="160"/>
      <c r="BDF20" s="160"/>
      <c r="BDG20" s="160"/>
      <c r="BDH20" s="160"/>
      <c r="BDI20" s="160"/>
      <c r="BDJ20" s="160"/>
      <c r="BDK20" s="160"/>
      <c r="BDL20" s="160"/>
      <c r="BDM20" s="160"/>
      <c r="BDN20" s="160"/>
      <c r="BDO20" s="160"/>
      <c r="BDP20" s="160"/>
      <c r="BDQ20" s="160"/>
      <c r="BDR20" s="160"/>
      <c r="BDS20" s="160"/>
      <c r="BDT20" s="160"/>
      <c r="BDU20" s="160"/>
      <c r="BDV20" s="160"/>
      <c r="BDW20" s="160"/>
      <c r="BDX20" s="160"/>
      <c r="BDY20" s="160"/>
      <c r="BDZ20" s="160"/>
      <c r="BEA20" s="160"/>
      <c r="BEB20" s="160"/>
      <c r="BEC20" s="160"/>
      <c r="BED20" s="160"/>
      <c r="BEE20" s="160"/>
      <c r="BEF20" s="160"/>
      <c r="BEG20" s="160"/>
      <c r="BEH20" s="160"/>
      <c r="BEI20" s="160"/>
      <c r="BEJ20" s="160"/>
      <c r="BEK20" s="160"/>
      <c r="BEL20" s="160"/>
      <c r="BEM20" s="160"/>
      <c r="BEN20" s="160"/>
      <c r="BEO20" s="160"/>
      <c r="BEP20" s="160"/>
      <c r="BEQ20" s="160"/>
      <c r="BER20" s="160"/>
      <c r="BES20" s="160"/>
      <c r="BET20" s="160"/>
      <c r="BEU20" s="160"/>
      <c r="BEV20" s="160"/>
      <c r="BEW20" s="160"/>
      <c r="BEX20" s="160"/>
      <c r="BEY20" s="160"/>
      <c r="BEZ20" s="160"/>
      <c r="BFA20" s="160"/>
      <c r="BFB20" s="160"/>
      <c r="BFC20" s="160"/>
      <c r="BFD20" s="160"/>
      <c r="BFE20" s="160"/>
      <c r="BFF20" s="160"/>
      <c r="BFG20" s="160"/>
      <c r="BFH20" s="160"/>
      <c r="BFI20" s="160"/>
      <c r="BFJ20" s="160"/>
      <c r="BFK20" s="160"/>
      <c r="BFL20" s="160"/>
      <c r="BFM20" s="160"/>
      <c r="BFN20" s="160"/>
      <c r="BFO20" s="160"/>
      <c r="BFP20" s="160"/>
      <c r="BFQ20" s="160"/>
      <c r="BFR20" s="160"/>
      <c r="BFS20" s="160"/>
      <c r="BFT20" s="160"/>
      <c r="BFU20" s="160"/>
      <c r="BFV20" s="160"/>
      <c r="BFW20" s="160"/>
      <c r="BFX20" s="160"/>
      <c r="BFY20" s="160"/>
      <c r="BFZ20" s="160"/>
      <c r="BGA20" s="160"/>
      <c r="BGB20" s="160"/>
      <c r="BGC20" s="160"/>
      <c r="BGD20" s="160"/>
      <c r="BGE20" s="160"/>
      <c r="BGF20" s="160"/>
      <c r="BGG20" s="160"/>
      <c r="BGH20" s="160"/>
      <c r="BGI20" s="160"/>
      <c r="BGJ20" s="160"/>
      <c r="BGK20" s="160"/>
      <c r="BGL20" s="160"/>
      <c r="BGM20" s="160"/>
      <c r="BGN20" s="160"/>
      <c r="BGO20" s="160"/>
      <c r="BGP20" s="160"/>
      <c r="BGQ20" s="160"/>
      <c r="BGR20" s="160"/>
      <c r="BGS20" s="160"/>
      <c r="BGT20" s="160"/>
      <c r="BGU20" s="160"/>
      <c r="BGV20" s="160"/>
      <c r="BGW20" s="160"/>
      <c r="BGX20" s="160"/>
      <c r="BGY20" s="160"/>
      <c r="BGZ20" s="160"/>
      <c r="BHA20" s="160"/>
      <c r="BHB20" s="160"/>
      <c r="BHC20" s="160"/>
      <c r="BHD20" s="160"/>
      <c r="BHE20" s="160"/>
      <c r="BHF20" s="160"/>
      <c r="BHG20" s="160"/>
      <c r="BHH20" s="160"/>
      <c r="BHI20" s="160"/>
      <c r="BHJ20" s="160"/>
      <c r="BHK20" s="160"/>
      <c r="BHL20" s="160"/>
      <c r="BHM20" s="160"/>
      <c r="BHN20" s="160"/>
      <c r="BHO20" s="160"/>
      <c r="BHP20" s="160"/>
      <c r="BHQ20" s="160"/>
      <c r="BHR20" s="160"/>
      <c r="BHS20" s="160"/>
      <c r="BHT20" s="160"/>
      <c r="BHU20" s="160"/>
      <c r="BHV20" s="160"/>
      <c r="BHW20" s="160"/>
      <c r="BHX20" s="160"/>
      <c r="BHY20" s="160"/>
      <c r="BHZ20" s="160"/>
      <c r="BIA20" s="160"/>
      <c r="BIB20" s="160"/>
      <c r="BIC20" s="160"/>
      <c r="BID20" s="160"/>
      <c r="BIE20" s="160"/>
      <c r="BIF20" s="160"/>
      <c r="BIG20" s="160"/>
      <c r="BIH20" s="160"/>
      <c r="BII20" s="160"/>
      <c r="BIJ20" s="160"/>
      <c r="BIK20" s="160"/>
      <c r="BIL20" s="160"/>
      <c r="BIM20" s="160"/>
      <c r="BIN20" s="160"/>
      <c r="BIO20" s="160"/>
      <c r="BIP20" s="160"/>
      <c r="BIQ20" s="160"/>
      <c r="BIR20" s="160"/>
      <c r="BIS20" s="160"/>
      <c r="BIT20" s="160"/>
      <c r="BIU20" s="160"/>
      <c r="BIV20" s="160"/>
      <c r="BIW20" s="160"/>
      <c r="BIX20" s="160"/>
      <c r="BIY20" s="160"/>
      <c r="BIZ20" s="160"/>
      <c r="BJA20" s="160"/>
      <c r="BJB20" s="160"/>
      <c r="BJC20" s="160"/>
      <c r="BJD20" s="160"/>
      <c r="BJE20" s="160"/>
      <c r="BJF20" s="160"/>
      <c r="BJG20" s="160"/>
      <c r="BJH20" s="160"/>
      <c r="BJI20" s="160"/>
      <c r="BJJ20" s="160"/>
      <c r="BJK20" s="160"/>
      <c r="BJL20" s="160"/>
      <c r="BJM20" s="160"/>
      <c r="BJN20" s="160"/>
      <c r="BJO20" s="160"/>
      <c r="BJP20" s="160"/>
      <c r="BJQ20" s="160"/>
      <c r="BJR20" s="160"/>
      <c r="BJS20" s="160"/>
      <c r="BJT20" s="160"/>
      <c r="BJU20" s="160"/>
      <c r="BJV20" s="160"/>
      <c r="BJW20" s="160"/>
      <c r="BJX20" s="160"/>
      <c r="BJY20" s="160"/>
      <c r="BJZ20" s="160"/>
      <c r="BKA20" s="160"/>
      <c r="BKB20" s="160"/>
      <c r="BKC20" s="160"/>
      <c r="BKD20" s="160"/>
      <c r="BKE20" s="160"/>
      <c r="BKF20" s="160"/>
      <c r="BKG20" s="160"/>
      <c r="BKH20" s="160"/>
      <c r="BKI20" s="160"/>
      <c r="BKJ20" s="160"/>
      <c r="BKK20" s="160"/>
      <c r="BKL20" s="160"/>
      <c r="BKM20" s="160"/>
      <c r="BKN20" s="160"/>
      <c r="BKO20" s="160"/>
      <c r="BKP20" s="160"/>
      <c r="BKQ20" s="160"/>
      <c r="BKR20" s="160"/>
      <c r="BKS20" s="160"/>
      <c r="BKT20" s="160"/>
      <c r="BKU20" s="160"/>
      <c r="BKV20" s="160"/>
      <c r="BKW20" s="160"/>
      <c r="BKX20" s="160"/>
      <c r="BKY20" s="160"/>
      <c r="BKZ20" s="160"/>
      <c r="BLA20" s="160"/>
      <c r="BLB20" s="160"/>
      <c r="BLC20" s="160"/>
      <c r="BLD20" s="160"/>
      <c r="BLE20" s="160"/>
      <c r="BLF20" s="160"/>
      <c r="BLG20" s="160"/>
      <c r="BLH20" s="160"/>
      <c r="BLI20" s="160"/>
      <c r="BLJ20" s="160"/>
      <c r="BLK20" s="160"/>
      <c r="BLL20" s="160"/>
      <c r="BLM20" s="160"/>
      <c r="BLN20" s="160"/>
      <c r="BLO20" s="160"/>
      <c r="BLP20" s="160"/>
      <c r="BLQ20" s="160"/>
      <c r="BLR20" s="160"/>
      <c r="BLS20" s="160"/>
      <c r="BLT20" s="160"/>
      <c r="BLU20" s="160"/>
      <c r="BLV20" s="160"/>
      <c r="BLW20" s="160"/>
      <c r="BLX20" s="160"/>
      <c r="BLY20" s="160"/>
      <c r="BLZ20" s="160"/>
      <c r="BMA20" s="160"/>
      <c r="BMB20" s="160"/>
      <c r="BMC20" s="160"/>
      <c r="BMD20" s="160"/>
      <c r="BME20" s="160"/>
      <c r="BMF20" s="160"/>
      <c r="BMG20" s="160"/>
      <c r="BMH20" s="160"/>
      <c r="BMI20" s="160"/>
      <c r="BMJ20" s="160"/>
      <c r="BMK20" s="160"/>
      <c r="BML20" s="160"/>
      <c r="BMM20" s="160"/>
      <c r="BMN20" s="160"/>
      <c r="BMO20" s="160"/>
      <c r="BMP20" s="160"/>
      <c r="BMQ20" s="160"/>
      <c r="BMR20" s="160"/>
      <c r="BMS20" s="160"/>
      <c r="BMT20" s="160"/>
      <c r="BMU20" s="160"/>
      <c r="BMV20" s="160"/>
      <c r="BMW20" s="160"/>
      <c r="BMX20" s="160"/>
      <c r="BMY20" s="160"/>
      <c r="BMZ20" s="160"/>
      <c r="BNA20" s="160"/>
      <c r="BNB20" s="160"/>
      <c r="BNC20" s="160"/>
      <c r="BND20" s="160"/>
      <c r="BNE20" s="160"/>
      <c r="BNF20" s="160"/>
      <c r="BNG20" s="160"/>
      <c r="BNH20" s="160"/>
      <c r="BNI20" s="160"/>
      <c r="BNJ20" s="160"/>
      <c r="BNK20" s="160"/>
      <c r="BNL20" s="160"/>
      <c r="BNM20" s="160"/>
      <c r="BNN20" s="160"/>
      <c r="BNO20" s="160"/>
      <c r="BNP20" s="160"/>
      <c r="BNQ20" s="160"/>
      <c r="BNR20" s="160"/>
      <c r="BNS20" s="160"/>
      <c r="BNT20" s="160"/>
      <c r="BNU20" s="160"/>
      <c r="BNV20" s="160"/>
      <c r="BNW20" s="160"/>
      <c r="BNX20" s="160"/>
      <c r="BNY20" s="160"/>
      <c r="BNZ20" s="160"/>
      <c r="BOA20" s="160"/>
      <c r="BOB20" s="160"/>
      <c r="BOC20" s="160"/>
      <c r="BOD20" s="160"/>
      <c r="BOE20" s="160"/>
      <c r="BOF20" s="160"/>
      <c r="BOG20" s="160"/>
      <c r="BOH20" s="160"/>
      <c r="BOI20" s="160"/>
      <c r="BOJ20" s="160"/>
      <c r="BOK20" s="160"/>
      <c r="BOL20" s="160"/>
      <c r="BOM20" s="160"/>
      <c r="BON20" s="160"/>
      <c r="BOO20" s="160"/>
      <c r="BOP20" s="160"/>
      <c r="BOQ20" s="160"/>
      <c r="BOR20" s="160"/>
      <c r="BOS20" s="160"/>
      <c r="BOT20" s="160"/>
      <c r="BOU20" s="160"/>
      <c r="BOV20" s="160"/>
      <c r="BOW20" s="160"/>
      <c r="BOX20" s="160"/>
      <c r="BOY20" s="160"/>
      <c r="BOZ20" s="160"/>
      <c r="BPA20" s="160"/>
      <c r="BPB20" s="160"/>
      <c r="BPC20" s="160"/>
      <c r="BPD20" s="160"/>
      <c r="BPE20" s="160"/>
      <c r="BPF20" s="160"/>
      <c r="BPG20" s="160"/>
      <c r="BPH20" s="160"/>
      <c r="BPI20" s="160"/>
      <c r="BPJ20" s="160"/>
      <c r="BPK20" s="160"/>
      <c r="BPL20" s="160"/>
      <c r="BPM20" s="160"/>
      <c r="BPN20" s="160"/>
      <c r="BPO20" s="160"/>
      <c r="BPP20" s="160"/>
      <c r="BPQ20" s="160"/>
      <c r="BPR20" s="160"/>
      <c r="BPS20" s="160"/>
      <c r="BPT20" s="160"/>
      <c r="BPU20" s="160"/>
      <c r="BPV20" s="160"/>
      <c r="BPW20" s="160"/>
      <c r="BPX20" s="160"/>
      <c r="BPY20" s="160"/>
      <c r="BPZ20" s="160"/>
      <c r="BQA20" s="160"/>
      <c r="BQB20" s="160"/>
      <c r="BQC20" s="160"/>
      <c r="BQD20" s="160"/>
      <c r="BQE20" s="160"/>
      <c r="BQF20" s="160"/>
      <c r="BQG20" s="160"/>
      <c r="BQH20" s="160"/>
      <c r="BQI20" s="160"/>
      <c r="BQJ20" s="160"/>
      <c r="BQK20" s="160"/>
      <c r="BQL20" s="160"/>
      <c r="BQM20" s="160"/>
      <c r="BQN20" s="160"/>
      <c r="BQO20" s="160"/>
      <c r="BQP20" s="160"/>
      <c r="BQQ20" s="160"/>
      <c r="BQR20" s="160"/>
      <c r="BQS20" s="160"/>
      <c r="BQT20" s="160"/>
      <c r="BQU20" s="160"/>
      <c r="BQV20" s="160"/>
      <c r="BQW20" s="160"/>
      <c r="BQX20" s="160"/>
      <c r="BQY20" s="160"/>
      <c r="BQZ20" s="160"/>
      <c r="BRA20" s="160"/>
      <c r="BRB20" s="160"/>
      <c r="BRC20" s="160"/>
      <c r="BRD20" s="160"/>
      <c r="BRE20" s="160"/>
      <c r="BRF20" s="160"/>
      <c r="BRG20" s="160"/>
      <c r="BRH20" s="160"/>
      <c r="BRI20" s="160"/>
      <c r="BRJ20" s="160"/>
      <c r="BRK20" s="160"/>
      <c r="BRL20" s="160"/>
      <c r="BRM20" s="160"/>
      <c r="BRN20" s="160"/>
      <c r="BRO20" s="160"/>
      <c r="BRP20" s="160"/>
      <c r="BRQ20" s="160"/>
      <c r="BRR20" s="160"/>
      <c r="BRS20" s="160"/>
      <c r="BRT20" s="160"/>
      <c r="BRU20" s="160"/>
      <c r="BRV20" s="160"/>
      <c r="BRW20" s="160"/>
      <c r="BRX20" s="160"/>
      <c r="BRY20" s="160"/>
      <c r="BRZ20" s="160"/>
      <c r="BSA20" s="160"/>
      <c r="BSB20" s="160"/>
      <c r="BSC20" s="160"/>
      <c r="BSD20" s="160"/>
      <c r="BSE20" s="160"/>
      <c r="BSF20" s="160"/>
      <c r="BSG20" s="160"/>
      <c r="BSH20" s="160"/>
      <c r="BSI20" s="160"/>
      <c r="BSJ20" s="160"/>
      <c r="BSK20" s="160"/>
      <c r="BSL20" s="160"/>
      <c r="BSM20" s="160"/>
      <c r="BSN20" s="160"/>
      <c r="BSO20" s="160"/>
      <c r="BSP20" s="160"/>
      <c r="BSQ20" s="160"/>
      <c r="BSR20" s="160"/>
      <c r="BSS20" s="160"/>
      <c r="BST20" s="160"/>
      <c r="BSU20" s="160"/>
      <c r="BSV20" s="160"/>
      <c r="BSW20" s="160"/>
      <c r="BSX20" s="160"/>
      <c r="BSY20" s="160"/>
      <c r="BSZ20" s="160"/>
      <c r="BTA20" s="160"/>
      <c r="BTB20" s="160"/>
      <c r="BTC20" s="160"/>
      <c r="BTD20" s="160"/>
      <c r="BTE20" s="160"/>
      <c r="BTF20" s="160"/>
      <c r="BTG20" s="160"/>
      <c r="BTH20" s="160"/>
      <c r="BTI20" s="160"/>
      <c r="BTJ20" s="160"/>
      <c r="BTK20" s="160"/>
      <c r="BTL20" s="160"/>
      <c r="BTM20" s="160"/>
      <c r="BTN20" s="160"/>
      <c r="BTO20" s="160"/>
      <c r="BTP20" s="160"/>
      <c r="BTQ20" s="160"/>
      <c r="BTR20" s="160"/>
      <c r="BTS20" s="160"/>
      <c r="BTT20" s="160"/>
      <c r="BTU20" s="160"/>
      <c r="BTV20" s="160"/>
      <c r="BTW20" s="160"/>
      <c r="BTX20" s="160"/>
      <c r="BTY20" s="160"/>
      <c r="BTZ20" s="160"/>
      <c r="BUA20" s="160"/>
      <c r="BUB20" s="160"/>
      <c r="BUC20" s="160"/>
      <c r="BUD20" s="160"/>
      <c r="BUE20" s="160"/>
      <c r="BUF20" s="160"/>
      <c r="BUG20" s="160"/>
      <c r="BUH20" s="160"/>
      <c r="BUI20" s="160"/>
      <c r="BUJ20" s="160"/>
      <c r="BUK20" s="160"/>
      <c r="BUL20" s="160"/>
      <c r="BUM20" s="160"/>
      <c r="BUN20" s="160"/>
      <c r="BUO20" s="160"/>
      <c r="BUP20" s="160"/>
      <c r="BUQ20" s="160"/>
      <c r="BUR20" s="160"/>
      <c r="BUS20" s="160"/>
      <c r="BUT20" s="160"/>
      <c r="BUU20" s="160"/>
      <c r="BUV20" s="160"/>
      <c r="BUW20" s="160"/>
      <c r="BUX20" s="160"/>
      <c r="BUY20" s="160"/>
      <c r="BUZ20" s="160"/>
      <c r="BVA20" s="160"/>
      <c r="BVB20" s="160"/>
      <c r="BVC20" s="160"/>
      <c r="BVD20" s="160"/>
      <c r="BVE20" s="160"/>
      <c r="BVF20" s="160"/>
      <c r="BVG20" s="160"/>
      <c r="BVH20" s="160"/>
      <c r="BVI20" s="160"/>
      <c r="BVJ20" s="160"/>
      <c r="BVK20" s="160"/>
      <c r="BVL20" s="160"/>
      <c r="BVM20" s="160"/>
      <c r="BVN20" s="160"/>
      <c r="BVO20" s="160"/>
      <c r="BVP20" s="160"/>
      <c r="BVQ20" s="160"/>
      <c r="BVR20" s="160"/>
      <c r="BVS20" s="160"/>
      <c r="BVT20" s="160"/>
      <c r="BVU20" s="160"/>
      <c r="BVV20" s="160"/>
      <c r="BVW20" s="160"/>
      <c r="BVX20" s="160"/>
      <c r="BVY20" s="160"/>
      <c r="BVZ20" s="160"/>
      <c r="BWA20" s="160"/>
      <c r="BWB20" s="160"/>
      <c r="BWC20" s="160"/>
      <c r="BWD20" s="160"/>
      <c r="BWE20" s="160"/>
      <c r="BWF20" s="160"/>
      <c r="BWG20" s="160"/>
      <c r="BWH20" s="160"/>
      <c r="BWI20" s="160"/>
      <c r="BWJ20" s="160"/>
      <c r="BWK20" s="160"/>
      <c r="BWL20" s="160"/>
      <c r="BWM20" s="160"/>
      <c r="BWN20" s="160"/>
      <c r="BWO20" s="160"/>
      <c r="BWP20" s="160"/>
      <c r="BWQ20" s="160"/>
      <c r="BWR20" s="160"/>
      <c r="BWS20" s="160"/>
      <c r="BWT20" s="160"/>
      <c r="BWU20" s="160"/>
      <c r="BWV20" s="160"/>
      <c r="BWW20" s="160"/>
      <c r="BWX20" s="160"/>
      <c r="BWY20" s="160"/>
      <c r="BWZ20" s="160"/>
      <c r="BXA20" s="160"/>
      <c r="BXB20" s="160"/>
      <c r="BXC20" s="160"/>
      <c r="BXD20" s="160"/>
      <c r="BXE20" s="160"/>
      <c r="BXF20" s="160"/>
      <c r="BXG20" s="160"/>
      <c r="BXH20" s="160"/>
      <c r="BXI20" s="160"/>
      <c r="BXJ20" s="160"/>
      <c r="BXK20" s="160"/>
      <c r="BXL20" s="160"/>
      <c r="BXM20" s="160"/>
      <c r="BXN20" s="160"/>
      <c r="BXO20" s="160"/>
      <c r="BXP20" s="160"/>
      <c r="BXQ20" s="160"/>
      <c r="BXR20" s="160"/>
      <c r="BXS20" s="160"/>
      <c r="BXT20" s="160"/>
      <c r="BXU20" s="160"/>
      <c r="BXV20" s="160"/>
      <c r="BXW20" s="160"/>
      <c r="BXX20" s="160"/>
      <c r="BXY20" s="160"/>
      <c r="BXZ20" s="160"/>
      <c r="BYA20" s="160"/>
      <c r="BYB20" s="160"/>
      <c r="BYC20" s="160"/>
      <c r="BYD20" s="160"/>
      <c r="BYE20" s="160"/>
      <c r="BYF20" s="160"/>
      <c r="BYG20" s="160"/>
      <c r="BYH20" s="160"/>
      <c r="BYI20" s="160"/>
      <c r="BYJ20" s="160"/>
      <c r="BYK20" s="160"/>
      <c r="BYL20" s="160"/>
      <c r="BYM20" s="160"/>
      <c r="BYN20" s="160"/>
      <c r="BYO20" s="160"/>
      <c r="BYP20" s="160"/>
      <c r="BYQ20" s="160"/>
      <c r="BYR20" s="160"/>
      <c r="BYS20" s="160"/>
      <c r="BYT20" s="160"/>
      <c r="BYU20" s="160"/>
      <c r="BYV20" s="160"/>
      <c r="BYW20" s="160"/>
      <c r="BYX20" s="160"/>
      <c r="BYY20" s="160"/>
      <c r="BYZ20" s="160"/>
      <c r="BZA20" s="160"/>
      <c r="BZB20" s="160"/>
      <c r="BZC20" s="160"/>
      <c r="BZD20" s="160"/>
      <c r="BZE20" s="160"/>
      <c r="BZF20" s="160"/>
      <c r="BZG20" s="160"/>
      <c r="BZH20" s="160"/>
      <c r="BZI20" s="160"/>
      <c r="BZJ20" s="160"/>
      <c r="BZK20" s="160"/>
      <c r="BZL20" s="160"/>
      <c r="BZM20" s="160"/>
      <c r="BZN20" s="160"/>
      <c r="BZO20" s="160"/>
      <c r="BZP20" s="160"/>
      <c r="BZQ20" s="160"/>
      <c r="BZR20" s="160"/>
      <c r="BZS20" s="160"/>
      <c r="BZT20" s="160"/>
      <c r="BZU20" s="160"/>
      <c r="BZV20" s="160"/>
      <c r="BZW20" s="160"/>
      <c r="BZX20" s="160"/>
      <c r="BZY20" s="160"/>
      <c r="BZZ20" s="160"/>
      <c r="CAA20" s="160"/>
      <c r="CAB20" s="160"/>
      <c r="CAC20" s="160"/>
      <c r="CAD20" s="160"/>
      <c r="CAE20" s="160"/>
      <c r="CAF20" s="160"/>
      <c r="CAG20" s="160"/>
      <c r="CAH20" s="160"/>
      <c r="CAI20" s="160"/>
      <c r="CAJ20" s="160"/>
      <c r="CAK20" s="160"/>
      <c r="CAL20" s="160"/>
      <c r="CAM20" s="160"/>
      <c r="CAN20" s="160"/>
      <c r="CAO20" s="160"/>
      <c r="CAP20" s="160"/>
      <c r="CAQ20" s="160"/>
      <c r="CAR20" s="160"/>
      <c r="CAS20" s="160"/>
      <c r="CAT20" s="160"/>
      <c r="CAU20" s="160"/>
      <c r="CAV20" s="160"/>
      <c r="CAW20" s="160"/>
      <c r="CAX20" s="160"/>
      <c r="CAY20" s="160"/>
      <c r="CAZ20" s="160"/>
      <c r="CBA20" s="160"/>
      <c r="CBB20" s="160"/>
      <c r="CBC20" s="160"/>
      <c r="CBD20" s="160"/>
      <c r="CBE20" s="160"/>
      <c r="CBF20" s="160"/>
      <c r="CBG20" s="160"/>
      <c r="CBH20" s="160"/>
      <c r="CBI20" s="160"/>
      <c r="CBJ20" s="160"/>
      <c r="CBK20" s="160"/>
      <c r="CBL20" s="160"/>
      <c r="CBM20" s="160"/>
      <c r="CBN20" s="160"/>
      <c r="CBO20" s="160"/>
      <c r="CBP20" s="160"/>
      <c r="CBQ20" s="160"/>
      <c r="CBR20" s="160"/>
      <c r="CBS20" s="160"/>
      <c r="CBT20" s="160"/>
      <c r="CBU20" s="160"/>
      <c r="CBV20" s="160"/>
      <c r="CBW20" s="160"/>
      <c r="CBX20" s="160"/>
      <c r="CBY20" s="160"/>
      <c r="CBZ20" s="160"/>
      <c r="CCA20" s="160"/>
      <c r="CCB20" s="160"/>
      <c r="CCC20" s="160"/>
      <c r="CCD20" s="160"/>
      <c r="CCE20" s="160"/>
      <c r="CCF20" s="160"/>
      <c r="CCG20" s="160"/>
      <c r="CCH20" s="160"/>
      <c r="CCI20" s="160"/>
      <c r="CCJ20" s="160"/>
      <c r="CCK20" s="160"/>
      <c r="CCL20" s="160"/>
      <c r="CCM20" s="160"/>
      <c r="CCN20" s="160"/>
      <c r="CCO20" s="160"/>
      <c r="CCP20" s="160"/>
      <c r="CCQ20" s="160"/>
      <c r="CCR20" s="160"/>
      <c r="CCS20" s="160"/>
      <c r="CCT20" s="160"/>
      <c r="CCU20" s="160"/>
      <c r="CCV20" s="160"/>
      <c r="CCW20" s="160"/>
      <c r="CCX20" s="160"/>
      <c r="CCY20" s="160"/>
      <c r="CCZ20" s="160"/>
      <c r="CDA20" s="160"/>
      <c r="CDB20" s="160"/>
      <c r="CDC20" s="160"/>
      <c r="CDD20" s="160"/>
      <c r="CDE20" s="160"/>
      <c r="CDF20" s="160"/>
      <c r="CDG20" s="160"/>
      <c r="CDH20" s="160"/>
      <c r="CDI20" s="160"/>
      <c r="CDJ20" s="160"/>
      <c r="CDK20" s="160"/>
      <c r="CDL20" s="160"/>
      <c r="CDM20" s="160"/>
      <c r="CDN20" s="160"/>
      <c r="CDO20" s="160"/>
      <c r="CDP20" s="160"/>
      <c r="CDQ20" s="160"/>
      <c r="CDR20" s="160"/>
      <c r="CDS20" s="160"/>
      <c r="CDT20" s="160"/>
      <c r="CDU20" s="160"/>
      <c r="CDV20" s="160"/>
      <c r="CDW20" s="160"/>
      <c r="CDX20" s="160"/>
      <c r="CDY20" s="160"/>
      <c r="CDZ20" s="160"/>
      <c r="CEA20" s="160"/>
      <c r="CEB20" s="160"/>
      <c r="CEC20" s="160"/>
      <c r="CED20" s="160"/>
      <c r="CEE20" s="160"/>
      <c r="CEF20" s="160"/>
      <c r="CEG20" s="160"/>
      <c r="CEH20" s="160"/>
      <c r="CEI20" s="160"/>
      <c r="CEJ20" s="160"/>
      <c r="CEK20" s="160"/>
      <c r="CEL20" s="160"/>
      <c r="CEM20" s="160"/>
      <c r="CEN20" s="160"/>
      <c r="CEO20" s="160"/>
      <c r="CEP20" s="160"/>
      <c r="CEQ20" s="160"/>
      <c r="CER20" s="160"/>
      <c r="CES20" s="160"/>
      <c r="CET20" s="160"/>
      <c r="CEU20" s="160"/>
      <c r="CEV20" s="160"/>
      <c r="CEW20" s="160"/>
      <c r="CEX20" s="160"/>
      <c r="CEY20" s="160"/>
      <c r="CEZ20" s="160"/>
      <c r="CFA20" s="160"/>
      <c r="CFB20" s="160"/>
      <c r="CFC20" s="160"/>
      <c r="CFD20" s="160"/>
      <c r="CFE20" s="160"/>
      <c r="CFF20" s="160"/>
      <c r="CFG20" s="160"/>
      <c r="CFH20" s="160"/>
      <c r="CFI20" s="160"/>
      <c r="CFJ20" s="160"/>
      <c r="CFK20" s="160"/>
      <c r="CFL20" s="160"/>
      <c r="CFM20" s="160"/>
      <c r="CFN20" s="160"/>
      <c r="CFO20" s="160"/>
      <c r="CFP20" s="160"/>
      <c r="CFQ20" s="160"/>
      <c r="CFR20" s="160"/>
      <c r="CFS20" s="160"/>
      <c r="CFT20" s="160"/>
      <c r="CFU20" s="160"/>
      <c r="CFV20" s="160"/>
      <c r="CFW20" s="160"/>
      <c r="CFX20" s="160"/>
      <c r="CFY20" s="160"/>
      <c r="CFZ20" s="160"/>
      <c r="CGA20" s="160"/>
      <c r="CGB20" s="160"/>
      <c r="CGC20" s="160"/>
      <c r="CGD20" s="160"/>
      <c r="CGE20" s="160"/>
      <c r="CGF20" s="160"/>
      <c r="CGG20" s="160"/>
      <c r="CGH20" s="160"/>
      <c r="CGI20" s="160"/>
      <c r="CGJ20" s="160"/>
      <c r="CGK20" s="160"/>
      <c r="CGL20" s="160"/>
      <c r="CGM20" s="160"/>
      <c r="CGN20" s="160"/>
      <c r="CGO20" s="160"/>
      <c r="CGP20" s="160"/>
      <c r="CGQ20" s="160"/>
      <c r="CGR20" s="160"/>
      <c r="CGS20" s="160"/>
      <c r="CGT20" s="160"/>
      <c r="CGU20" s="160"/>
      <c r="CGV20" s="160"/>
      <c r="CGW20" s="160"/>
      <c r="CGX20" s="160"/>
      <c r="CGY20" s="160"/>
      <c r="CGZ20" s="160"/>
      <c r="CHA20" s="160"/>
      <c r="CHB20" s="160"/>
      <c r="CHC20" s="160"/>
      <c r="CHD20" s="160"/>
      <c r="CHE20" s="160"/>
      <c r="CHF20" s="160"/>
      <c r="CHG20" s="160"/>
      <c r="CHH20" s="160"/>
      <c r="CHI20" s="160"/>
      <c r="CHJ20" s="160"/>
      <c r="CHK20" s="160"/>
      <c r="CHL20" s="160"/>
      <c r="CHM20" s="160"/>
      <c r="CHN20" s="160"/>
      <c r="CHO20" s="160"/>
      <c r="CHP20" s="160"/>
      <c r="CHQ20" s="160"/>
      <c r="CHR20" s="160"/>
      <c r="CHS20" s="160"/>
      <c r="CHT20" s="160"/>
      <c r="CHU20" s="160"/>
      <c r="CHV20" s="160"/>
      <c r="CHW20" s="160"/>
      <c r="CHX20" s="160"/>
      <c r="CHY20" s="160"/>
      <c r="CHZ20" s="160"/>
      <c r="CIA20" s="160"/>
      <c r="CIB20" s="160"/>
      <c r="CIC20" s="160"/>
      <c r="CID20" s="160"/>
      <c r="CIE20" s="160"/>
      <c r="CIF20" s="160"/>
      <c r="CIG20" s="160"/>
      <c r="CIH20" s="160"/>
      <c r="CII20" s="160"/>
      <c r="CIJ20" s="160"/>
      <c r="CIK20" s="160"/>
      <c r="CIL20" s="160"/>
      <c r="CIM20" s="160"/>
      <c r="CIN20" s="160"/>
      <c r="CIO20" s="160"/>
      <c r="CIP20" s="160"/>
      <c r="CIQ20" s="160"/>
      <c r="CIR20" s="160"/>
      <c r="CIS20" s="160"/>
      <c r="CIT20" s="160"/>
      <c r="CIU20" s="160"/>
      <c r="CIV20" s="160"/>
      <c r="CIW20" s="160"/>
      <c r="CIX20" s="160"/>
      <c r="CIY20" s="160"/>
      <c r="CIZ20" s="160"/>
      <c r="CJA20" s="160"/>
      <c r="CJB20" s="160"/>
      <c r="CJC20" s="160"/>
      <c r="CJD20" s="160"/>
      <c r="CJE20" s="160"/>
      <c r="CJF20" s="160"/>
      <c r="CJG20" s="160"/>
      <c r="CJH20" s="160"/>
      <c r="CJI20" s="160"/>
      <c r="CJJ20" s="160"/>
      <c r="CJK20" s="160"/>
      <c r="CJL20" s="160"/>
      <c r="CJM20" s="160"/>
      <c r="CJN20" s="160"/>
      <c r="CJO20" s="160"/>
      <c r="CJP20" s="160"/>
      <c r="CJQ20" s="160"/>
      <c r="CJR20" s="160"/>
      <c r="CJS20" s="160"/>
      <c r="CJT20" s="160"/>
      <c r="CJU20" s="160"/>
      <c r="CJV20" s="160"/>
      <c r="CJW20" s="160"/>
      <c r="CJX20" s="160"/>
      <c r="CJY20" s="160"/>
      <c r="CJZ20" s="160"/>
      <c r="CKA20" s="160"/>
      <c r="CKB20" s="160"/>
      <c r="CKC20" s="160"/>
      <c r="CKD20" s="160"/>
      <c r="CKE20" s="160"/>
      <c r="CKF20" s="160"/>
      <c r="CKG20" s="160"/>
      <c r="CKH20" s="160"/>
      <c r="CKI20" s="160"/>
      <c r="CKJ20" s="160"/>
      <c r="CKK20" s="160"/>
      <c r="CKL20" s="160"/>
      <c r="CKM20" s="160"/>
      <c r="CKN20" s="160"/>
      <c r="CKO20" s="160"/>
      <c r="CKP20" s="160"/>
      <c r="CKQ20" s="160"/>
      <c r="CKR20" s="160"/>
      <c r="CKS20" s="160"/>
      <c r="CKT20" s="160"/>
      <c r="CKU20" s="160"/>
      <c r="CKV20" s="160"/>
      <c r="CKW20" s="160"/>
      <c r="CKX20" s="160"/>
      <c r="CKY20" s="160"/>
      <c r="CKZ20" s="160"/>
      <c r="CLA20" s="160"/>
      <c r="CLB20" s="160"/>
      <c r="CLC20" s="160"/>
      <c r="CLD20" s="160"/>
      <c r="CLE20" s="160"/>
      <c r="CLF20" s="160"/>
      <c r="CLG20" s="160"/>
      <c r="CLH20" s="160"/>
      <c r="CLI20" s="160"/>
      <c r="CLJ20" s="160"/>
      <c r="CLK20" s="160"/>
      <c r="CLL20" s="160"/>
      <c r="CLM20" s="160"/>
      <c r="CLN20" s="160"/>
      <c r="CLO20" s="160"/>
      <c r="CLP20" s="160"/>
      <c r="CLQ20" s="160"/>
      <c r="CLR20" s="160"/>
      <c r="CLS20" s="160"/>
      <c r="CLT20" s="160"/>
      <c r="CLU20" s="160"/>
      <c r="CLV20" s="160"/>
      <c r="CLW20" s="160"/>
      <c r="CLX20" s="160"/>
      <c r="CLY20" s="160"/>
      <c r="CLZ20" s="160"/>
      <c r="CMA20" s="160"/>
      <c r="CMB20" s="160"/>
      <c r="CMC20" s="160"/>
      <c r="CMD20" s="160"/>
      <c r="CME20" s="160"/>
      <c r="CMF20" s="160"/>
      <c r="CMG20" s="160"/>
      <c r="CMH20" s="160"/>
      <c r="CMI20" s="160"/>
      <c r="CMJ20" s="160"/>
      <c r="CMK20" s="160"/>
      <c r="CML20" s="160"/>
      <c r="CMM20" s="160"/>
      <c r="CMN20" s="160"/>
      <c r="CMO20" s="160"/>
      <c r="CMP20" s="160"/>
      <c r="CMQ20" s="160"/>
      <c r="CMR20" s="160"/>
      <c r="CMS20" s="160"/>
      <c r="CMT20" s="160"/>
      <c r="CMU20" s="160"/>
      <c r="CMV20" s="160"/>
      <c r="CMW20" s="160"/>
      <c r="CMX20" s="160"/>
      <c r="CMY20" s="160"/>
      <c r="CMZ20" s="160"/>
      <c r="CNA20" s="160"/>
      <c r="CNB20" s="160"/>
      <c r="CNC20" s="160"/>
      <c r="CND20" s="160"/>
      <c r="CNE20" s="160"/>
      <c r="CNF20" s="160"/>
      <c r="CNG20" s="160"/>
      <c r="CNH20" s="160"/>
      <c r="CNI20" s="160"/>
      <c r="CNJ20" s="160"/>
      <c r="CNK20" s="160"/>
      <c r="CNL20" s="160"/>
      <c r="CNM20" s="160"/>
      <c r="CNN20" s="160"/>
      <c r="CNO20" s="160"/>
      <c r="CNP20" s="160"/>
      <c r="CNQ20" s="160"/>
      <c r="CNR20" s="160"/>
      <c r="CNS20" s="160"/>
      <c r="CNT20" s="160"/>
      <c r="CNU20" s="160"/>
      <c r="CNV20" s="160"/>
      <c r="CNW20" s="160"/>
      <c r="CNX20" s="160"/>
      <c r="CNY20" s="160"/>
      <c r="CNZ20" s="160"/>
      <c r="COA20" s="160"/>
      <c r="COB20" s="160"/>
      <c r="COC20" s="160"/>
      <c r="COD20" s="160"/>
      <c r="COE20" s="160"/>
      <c r="COF20" s="160"/>
      <c r="COG20" s="160"/>
      <c r="COH20" s="160"/>
      <c r="COI20" s="160"/>
      <c r="COJ20" s="160"/>
      <c r="COK20" s="160"/>
      <c r="COL20" s="160"/>
      <c r="COM20" s="160"/>
      <c r="CON20" s="160"/>
      <c r="COO20" s="160"/>
      <c r="COP20" s="160"/>
      <c r="COQ20" s="160"/>
      <c r="COR20" s="160"/>
      <c r="COS20" s="160"/>
      <c r="COT20" s="160"/>
      <c r="COU20" s="160"/>
      <c r="COV20" s="160"/>
      <c r="COW20" s="160"/>
      <c r="COX20" s="160"/>
      <c r="COY20" s="160"/>
      <c r="COZ20" s="160"/>
      <c r="CPA20" s="160"/>
      <c r="CPB20" s="160"/>
      <c r="CPC20" s="160"/>
      <c r="CPD20" s="160"/>
      <c r="CPE20" s="160"/>
      <c r="CPF20" s="160"/>
      <c r="CPG20" s="160"/>
      <c r="CPH20" s="160"/>
      <c r="CPI20" s="160"/>
      <c r="CPJ20" s="160"/>
      <c r="CPK20" s="160"/>
      <c r="CPL20" s="160"/>
      <c r="CPM20" s="160"/>
      <c r="CPN20" s="160"/>
      <c r="CPO20" s="160"/>
      <c r="CPP20" s="160"/>
      <c r="CPQ20" s="160"/>
      <c r="CPR20" s="160"/>
      <c r="CPS20" s="160"/>
      <c r="CPT20" s="160"/>
      <c r="CPU20" s="160"/>
      <c r="CPV20" s="160"/>
      <c r="CPW20" s="160"/>
      <c r="CPX20" s="160"/>
      <c r="CPY20" s="160"/>
      <c r="CPZ20" s="160"/>
      <c r="CQA20" s="160"/>
      <c r="CQB20" s="160"/>
      <c r="CQC20" s="160"/>
      <c r="CQD20" s="160"/>
      <c r="CQE20" s="160"/>
      <c r="CQF20" s="160"/>
      <c r="CQG20" s="160"/>
      <c r="CQH20" s="160"/>
      <c r="CQI20" s="160"/>
      <c r="CQJ20" s="160"/>
      <c r="CQK20" s="160"/>
      <c r="CQL20" s="160"/>
      <c r="CQM20" s="160"/>
      <c r="CQN20" s="160"/>
      <c r="CQO20" s="160"/>
      <c r="CQP20" s="160"/>
      <c r="CQQ20" s="160"/>
      <c r="CQR20" s="160"/>
      <c r="CQS20" s="160"/>
      <c r="CQT20" s="160"/>
      <c r="CQU20" s="160"/>
      <c r="CQV20" s="160"/>
      <c r="CQW20" s="160"/>
      <c r="CQX20" s="160"/>
      <c r="CQY20" s="160"/>
      <c r="CQZ20" s="160"/>
      <c r="CRA20" s="160"/>
      <c r="CRB20" s="160"/>
      <c r="CRC20" s="160"/>
      <c r="CRD20" s="160"/>
      <c r="CRE20" s="160"/>
      <c r="CRF20" s="160"/>
      <c r="CRG20" s="160"/>
      <c r="CRH20" s="160"/>
      <c r="CRI20" s="160"/>
      <c r="CRJ20" s="160"/>
      <c r="CRK20" s="160"/>
      <c r="CRL20" s="160"/>
      <c r="CRM20" s="160"/>
      <c r="CRN20" s="160"/>
      <c r="CRO20" s="160"/>
      <c r="CRP20" s="160"/>
      <c r="CRQ20" s="160"/>
      <c r="CRR20" s="160"/>
      <c r="CRS20" s="160"/>
      <c r="CRT20" s="160"/>
      <c r="CRU20" s="160"/>
      <c r="CRV20" s="160"/>
      <c r="CRW20" s="160"/>
      <c r="CRX20" s="160"/>
      <c r="CRY20" s="160"/>
      <c r="CRZ20" s="160"/>
      <c r="CSA20" s="160"/>
      <c r="CSB20" s="160"/>
      <c r="CSC20" s="160"/>
      <c r="CSD20" s="160"/>
      <c r="CSE20" s="160"/>
      <c r="CSF20" s="160"/>
      <c r="CSG20" s="160"/>
      <c r="CSH20" s="160"/>
      <c r="CSI20" s="160"/>
      <c r="CSJ20" s="160"/>
      <c r="CSK20" s="160"/>
      <c r="CSL20" s="160"/>
      <c r="CSM20" s="160"/>
      <c r="CSN20" s="160"/>
      <c r="CSO20" s="160"/>
      <c r="CSP20" s="160"/>
      <c r="CSQ20" s="160"/>
      <c r="CSR20" s="160"/>
      <c r="CSS20" s="160"/>
      <c r="CST20" s="160"/>
      <c r="CSU20" s="160"/>
      <c r="CSV20" s="160"/>
      <c r="CSW20" s="160"/>
      <c r="CSX20" s="160"/>
      <c r="CSY20" s="160"/>
      <c r="CSZ20" s="160"/>
      <c r="CTA20" s="160"/>
      <c r="CTB20" s="160"/>
      <c r="CTC20" s="160"/>
      <c r="CTD20" s="160"/>
      <c r="CTE20" s="160"/>
      <c r="CTF20" s="160"/>
      <c r="CTG20" s="160"/>
      <c r="CTH20" s="160"/>
      <c r="CTI20" s="160"/>
      <c r="CTJ20" s="160"/>
      <c r="CTK20" s="160"/>
      <c r="CTL20" s="160"/>
      <c r="CTM20" s="160"/>
      <c r="CTN20" s="160"/>
      <c r="CTO20" s="160"/>
      <c r="CTP20" s="160"/>
      <c r="CTQ20" s="160"/>
      <c r="CTR20" s="160"/>
      <c r="CTS20" s="160"/>
      <c r="CTT20" s="160"/>
      <c r="CTU20" s="160"/>
      <c r="CTV20" s="160"/>
      <c r="CTW20" s="160"/>
      <c r="CTX20" s="160"/>
      <c r="CTY20" s="160"/>
      <c r="CTZ20" s="160"/>
      <c r="CUA20" s="160"/>
      <c r="CUB20" s="160"/>
      <c r="CUC20" s="160"/>
      <c r="CUD20" s="160"/>
      <c r="CUE20" s="160"/>
      <c r="CUF20" s="160"/>
      <c r="CUG20" s="160"/>
      <c r="CUH20" s="160"/>
      <c r="CUI20" s="160"/>
      <c r="CUJ20" s="160"/>
      <c r="CUK20" s="160"/>
      <c r="CUL20" s="160"/>
      <c r="CUM20" s="160"/>
      <c r="CUN20" s="160"/>
      <c r="CUO20" s="160"/>
      <c r="CUP20" s="160"/>
      <c r="CUQ20" s="160"/>
      <c r="CUR20" s="160"/>
      <c r="CUS20" s="160"/>
      <c r="CUT20" s="160"/>
      <c r="CUU20" s="160"/>
      <c r="CUV20" s="160"/>
      <c r="CUW20" s="160"/>
      <c r="CUX20" s="160"/>
      <c r="CUY20" s="160"/>
      <c r="CUZ20" s="160"/>
      <c r="CVA20" s="160"/>
      <c r="CVB20" s="160"/>
      <c r="CVC20" s="160"/>
      <c r="CVD20" s="160"/>
      <c r="CVE20" s="160"/>
      <c r="CVF20" s="160"/>
      <c r="CVG20" s="160"/>
      <c r="CVH20" s="160"/>
      <c r="CVI20" s="160"/>
      <c r="CVJ20" s="160"/>
      <c r="CVK20" s="160"/>
      <c r="CVL20" s="160"/>
      <c r="CVM20" s="160"/>
      <c r="CVN20" s="160"/>
      <c r="CVO20" s="160"/>
      <c r="CVP20" s="160"/>
      <c r="CVQ20" s="160"/>
      <c r="CVR20" s="160"/>
      <c r="CVS20" s="160"/>
      <c r="CVT20" s="160"/>
      <c r="CVU20" s="160"/>
      <c r="CVV20" s="160"/>
      <c r="CVW20" s="160"/>
      <c r="CVX20" s="160"/>
      <c r="CVY20" s="160"/>
      <c r="CVZ20" s="160"/>
      <c r="CWA20" s="160"/>
      <c r="CWB20" s="160"/>
      <c r="CWC20" s="160"/>
      <c r="CWD20" s="160"/>
      <c r="CWE20" s="160"/>
      <c r="CWF20" s="160"/>
      <c r="CWG20" s="160"/>
      <c r="CWH20" s="160"/>
      <c r="CWI20" s="160"/>
      <c r="CWJ20" s="160"/>
      <c r="CWK20" s="160"/>
      <c r="CWL20" s="160"/>
      <c r="CWM20" s="160"/>
      <c r="CWN20" s="160"/>
      <c r="CWO20" s="160"/>
      <c r="CWP20" s="160"/>
      <c r="CWQ20" s="160"/>
      <c r="CWR20" s="160"/>
      <c r="CWS20" s="160"/>
      <c r="CWT20" s="160"/>
      <c r="CWU20" s="160"/>
      <c r="CWV20" s="160"/>
      <c r="CWW20" s="160"/>
      <c r="CWX20" s="160"/>
      <c r="CWY20" s="160"/>
      <c r="CWZ20" s="160"/>
      <c r="CXA20" s="160"/>
      <c r="CXB20" s="160"/>
      <c r="CXC20" s="160"/>
      <c r="CXD20" s="160"/>
      <c r="CXE20" s="160"/>
      <c r="CXF20" s="160"/>
      <c r="CXG20" s="160"/>
      <c r="CXH20" s="160"/>
      <c r="CXI20" s="160"/>
      <c r="CXJ20" s="160"/>
      <c r="CXK20" s="160"/>
      <c r="CXL20" s="160"/>
      <c r="CXM20" s="160"/>
      <c r="CXN20" s="160"/>
      <c r="CXO20" s="160"/>
      <c r="CXP20" s="160"/>
      <c r="CXQ20" s="160"/>
      <c r="CXR20" s="160"/>
      <c r="CXS20" s="160"/>
      <c r="CXT20" s="160"/>
      <c r="CXU20" s="160"/>
      <c r="CXV20" s="160"/>
      <c r="CXW20" s="160"/>
      <c r="CXX20" s="160"/>
      <c r="CXY20" s="160"/>
      <c r="CXZ20" s="160"/>
      <c r="CYA20" s="160"/>
      <c r="CYB20" s="160"/>
      <c r="CYC20" s="160"/>
      <c r="CYD20" s="160"/>
      <c r="CYE20" s="160"/>
      <c r="CYF20" s="160"/>
      <c r="CYG20" s="160"/>
      <c r="CYH20" s="160"/>
      <c r="CYI20" s="160"/>
      <c r="CYJ20" s="160"/>
      <c r="CYK20" s="160"/>
      <c r="CYL20" s="160"/>
      <c r="CYM20" s="160"/>
      <c r="CYN20" s="160"/>
      <c r="CYO20" s="160"/>
      <c r="CYP20" s="160"/>
      <c r="CYQ20" s="160"/>
      <c r="CYR20" s="160"/>
      <c r="CYS20" s="160"/>
      <c r="CYT20" s="160"/>
      <c r="CYU20" s="160"/>
      <c r="CYV20" s="160"/>
      <c r="CYW20" s="160"/>
      <c r="CYX20" s="160"/>
      <c r="CYY20" s="160"/>
      <c r="CYZ20" s="160"/>
      <c r="CZA20" s="160"/>
      <c r="CZB20" s="160"/>
      <c r="CZC20" s="160"/>
      <c r="CZD20" s="160"/>
      <c r="CZE20" s="160"/>
      <c r="CZF20" s="160"/>
      <c r="CZG20" s="160"/>
      <c r="CZH20" s="160"/>
      <c r="CZI20" s="160"/>
      <c r="CZJ20" s="160"/>
      <c r="CZK20" s="160"/>
      <c r="CZL20" s="160"/>
      <c r="CZM20" s="160"/>
      <c r="CZN20" s="160"/>
      <c r="CZO20" s="160"/>
      <c r="CZP20" s="160"/>
      <c r="CZQ20" s="160"/>
      <c r="CZR20" s="160"/>
      <c r="CZS20" s="160"/>
      <c r="CZT20" s="160"/>
      <c r="CZU20" s="160"/>
      <c r="CZV20" s="160"/>
      <c r="CZW20" s="160"/>
      <c r="CZX20" s="160"/>
      <c r="CZY20" s="160"/>
      <c r="CZZ20" s="160"/>
      <c r="DAA20" s="160"/>
      <c r="DAB20" s="160"/>
      <c r="DAC20" s="160"/>
      <c r="DAD20" s="160"/>
      <c r="DAE20" s="160"/>
      <c r="DAF20" s="160"/>
      <c r="DAG20" s="160"/>
      <c r="DAH20" s="160"/>
      <c r="DAI20" s="160"/>
      <c r="DAJ20" s="160"/>
      <c r="DAK20" s="160"/>
      <c r="DAL20" s="160"/>
      <c r="DAM20" s="160"/>
      <c r="DAN20" s="160"/>
      <c r="DAO20" s="160"/>
      <c r="DAP20" s="160"/>
      <c r="DAQ20" s="160"/>
      <c r="DAR20" s="160"/>
      <c r="DAS20" s="160"/>
      <c r="DAT20" s="160"/>
      <c r="DAU20" s="160"/>
      <c r="DAV20" s="160"/>
      <c r="DAW20" s="160"/>
      <c r="DAX20" s="160"/>
      <c r="DAY20" s="160"/>
      <c r="DAZ20" s="160"/>
      <c r="DBA20" s="160"/>
      <c r="DBB20" s="160"/>
      <c r="DBC20" s="160"/>
      <c r="DBD20" s="160"/>
      <c r="DBE20" s="160"/>
      <c r="DBF20" s="160"/>
      <c r="DBG20" s="160"/>
      <c r="DBH20" s="160"/>
      <c r="DBI20" s="160"/>
      <c r="DBJ20" s="160"/>
      <c r="DBK20" s="160"/>
      <c r="DBL20" s="160"/>
      <c r="DBM20" s="160"/>
      <c r="DBN20" s="160"/>
      <c r="DBO20" s="160"/>
      <c r="DBP20" s="160"/>
      <c r="DBQ20" s="160"/>
      <c r="DBR20" s="160"/>
      <c r="DBS20" s="160"/>
      <c r="DBT20" s="160"/>
      <c r="DBU20" s="160"/>
      <c r="DBV20" s="160"/>
      <c r="DBW20" s="160"/>
      <c r="DBX20" s="160"/>
      <c r="DBY20" s="160"/>
      <c r="DBZ20" s="160"/>
      <c r="DCA20" s="160"/>
      <c r="DCB20" s="160"/>
      <c r="DCC20" s="160"/>
      <c r="DCD20" s="160"/>
      <c r="DCE20" s="160"/>
      <c r="DCF20" s="160"/>
      <c r="DCG20" s="160"/>
      <c r="DCH20" s="160"/>
      <c r="DCI20" s="160"/>
      <c r="DCJ20" s="160"/>
      <c r="DCK20" s="160"/>
      <c r="DCL20" s="160"/>
      <c r="DCM20" s="160"/>
      <c r="DCN20" s="160"/>
      <c r="DCO20" s="160"/>
      <c r="DCP20" s="160"/>
      <c r="DCQ20" s="160"/>
      <c r="DCR20" s="160"/>
      <c r="DCS20" s="160"/>
      <c r="DCT20" s="160"/>
      <c r="DCU20" s="160"/>
      <c r="DCV20" s="160"/>
      <c r="DCW20" s="160"/>
      <c r="DCX20" s="160"/>
      <c r="DCY20" s="160"/>
      <c r="DCZ20" s="160"/>
      <c r="DDA20" s="160"/>
      <c r="DDB20" s="160"/>
      <c r="DDC20" s="160"/>
      <c r="DDD20" s="160"/>
      <c r="DDE20" s="160"/>
      <c r="DDF20" s="160"/>
      <c r="DDG20" s="160"/>
      <c r="DDH20" s="160"/>
      <c r="DDI20" s="160"/>
      <c r="DDJ20" s="160"/>
      <c r="DDK20" s="160"/>
      <c r="DDL20" s="160"/>
      <c r="DDM20" s="160"/>
      <c r="DDN20" s="160"/>
      <c r="DDO20" s="160"/>
      <c r="DDP20" s="160"/>
      <c r="DDQ20" s="160"/>
      <c r="DDR20" s="160"/>
      <c r="DDS20" s="160"/>
      <c r="DDT20" s="160"/>
      <c r="DDU20" s="160"/>
      <c r="DDV20" s="160"/>
      <c r="DDW20" s="160"/>
      <c r="DDX20" s="160"/>
      <c r="DDY20" s="160"/>
      <c r="DDZ20" s="160"/>
      <c r="DEA20" s="160"/>
      <c r="DEB20" s="160"/>
      <c r="DEC20" s="160"/>
      <c r="DED20" s="160"/>
      <c r="DEE20" s="160"/>
      <c r="DEF20" s="160"/>
      <c r="DEG20" s="160"/>
      <c r="DEH20" s="160"/>
      <c r="DEI20" s="160"/>
      <c r="DEJ20" s="160"/>
      <c r="DEK20" s="160"/>
      <c r="DEL20" s="160"/>
      <c r="DEM20" s="160"/>
      <c r="DEN20" s="160"/>
      <c r="DEO20" s="160"/>
      <c r="DEP20" s="160"/>
      <c r="DEQ20" s="160"/>
      <c r="DER20" s="160"/>
      <c r="DES20" s="160"/>
      <c r="DET20" s="160"/>
      <c r="DEU20" s="160"/>
      <c r="DEV20" s="160"/>
      <c r="DEW20" s="160"/>
      <c r="DEX20" s="160"/>
      <c r="DEY20" s="160"/>
      <c r="DEZ20" s="160"/>
      <c r="DFA20" s="160"/>
      <c r="DFB20" s="160"/>
      <c r="DFC20" s="160"/>
      <c r="DFD20" s="160"/>
      <c r="DFE20" s="160"/>
      <c r="DFF20" s="160"/>
      <c r="DFG20" s="160"/>
      <c r="DFH20" s="160"/>
      <c r="DFI20" s="160"/>
      <c r="DFJ20" s="160"/>
      <c r="DFK20" s="160"/>
      <c r="DFL20" s="160"/>
      <c r="DFM20" s="160"/>
      <c r="DFN20" s="160"/>
      <c r="DFO20" s="160"/>
      <c r="DFP20" s="160"/>
      <c r="DFQ20" s="160"/>
      <c r="DFR20" s="160"/>
      <c r="DFS20" s="160"/>
      <c r="DFT20" s="160"/>
      <c r="DFU20" s="160"/>
      <c r="DFV20" s="160"/>
      <c r="DFW20" s="160"/>
      <c r="DFX20" s="160"/>
      <c r="DFY20" s="160"/>
      <c r="DFZ20" s="160"/>
      <c r="DGA20" s="160"/>
      <c r="DGB20" s="160"/>
      <c r="DGC20" s="160"/>
      <c r="DGD20" s="160"/>
      <c r="DGE20" s="160"/>
      <c r="DGF20" s="160"/>
      <c r="DGG20" s="160"/>
      <c r="DGH20" s="160"/>
      <c r="DGI20" s="160"/>
      <c r="DGJ20" s="160"/>
      <c r="DGK20" s="160"/>
      <c r="DGL20" s="160"/>
      <c r="DGM20" s="160"/>
      <c r="DGN20" s="160"/>
      <c r="DGO20" s="160"/>
      <c r="DGP20" s="160"/>
      <c r="DGQ20" s="160"/>
      <c r="DGR20" s="160"/>
      <c r="DGS20" s="160"/>
      <c r="DGT20" s="160"/>
      <c r="DGU20" s="160"/>
      <c r="DGV20" s="160"/>
      <c r="DGW20" s="160"/>
      <c r="DGX20" s="160"/>
      <c r="DGY20" s="160"/>
      <c r="DGZ20" s="160"/>
      <c r="DHA20" s="160"/>
      <c r="DHB20" s="160"/>
      <c r="DHC20" s="160"/>
      <c r="DHD20" s="160"/>
      <c r="DHE20" s="160"/>
      <c r="DHF20" s="160"/>
      <c r="DHG20" s="160"/>
      <c r="DHH20" s="160"/>
      <c r="DHI20" s="160"/>
      <c r="DHJ20" s="160"/>
      <c r="DHK20" s="160"/>
      <c r="DHL20" s="160"/>
      <c r="DHM20" s="160"/>
      <c r="DHN20" s="160"/>
      <c r="DHO20" s="160"/>
      <c r="DHP20" s="160"/>
      <c r="DHQ20" s="160"/>
      <c r="DHR20" s="160"/>
      <c r="DHS20" s="160"/>
      <c r="DHT20" s="160"/>
      <c r="DHU20" s="160"/>
      <c r="DHV20" s="160"/>
      <c r="DHW20" s="160"/>
      <c r="DHX20" s="160"/>
      <c r="DHY20" s="160"/>
      <c r="DHZ20" s="160"/>
      <c r="DIA20" s="160"/>
      <c r="DIB20" s="160"/>
      <c r="DIC20" s="160"/>
      <c r="DID20" s="160"/>
      <c r="DIE20" s="160"/>
      <c r="DIF20" s="160"/>
      <c r="DIG20" s="160"/>
      <c r="DIH20" s="160"/>
      <c r="DII20" s="160"/>
      <c r="DIJ20" s="160"/>
      <c r="DIK20" s="160"/>
      <c r="DIL20" s="160"/>
      <c r="DIM20" s="160"/>
      <c r="DIN20" s="160"/>
      <c r="DIO20" s="160"/>
      <c r="DIP20" s="160"/>
      <c r="DIQ20" s="160"/>
      <c r="DIR20" s="160"/>
      <c r="DIS20" s="160"/>
      <c r="DIT20" s="160"/>
      <c r="DIU20" s="160"/>
      <c r="DIV20" s="160"/>
      <c r="DIW20" s="160"/>
      <c r="DIX20" s="160"/>
      <c r="DIY20" s="160"/>
      <c r="DIZ20" s="160"/>
      <c r="DJA20" s="160"/>
      <c r="DJB20" s="160"/>
      <c r="DJC20" s="160"/>
      <c r="DJD20" s="160"/>
      <c r="DJE20" s="160"/>
      <c r="DJF20" s="160"/>
      <c r="DJG20" s="160"/>
      <c r="DJH20" s="160"/>
      <c r="DJI20" s="160"/>
      <c r="DJJ20" s="160"/>
      <c r="DJK20" s="160"/>
      <c r="DJL20" s="160"/>
      <c r="DJM20" s="160"/>
      <c r="DJN20" s="160"/>
      <c r="DJO20" s="160"/>
      <c r="DJP20" s="160"/>
      <c r="DJQ20" s="160"/>
      <c r="DJR20" s="160"/>
      <c r="DJS20" s="160"/>
      <c r="DJT20" s="160"/>
      <c r="DJU20" s="160"/>
      <c r="DJV20" s="160"/>
      <c r="DJW20" s="160"/>
      <c r="DJX20" s="160"/>
      <c r="DJY20" s="160"/>
      <c r="DJZ20" s="160"/>
      <c r="DKA20" s="160"/>
      <c r="DKB20" s="160"/>
      <c r="DKC20" s="160"/>
      <c r="DKD20" s="160"/>
      <c r="DKE20" s="160"/>
      <c r="DKF20" s="160"/>
      <c r="DKG20" s="160"/>
      <c r="DKH20" s="160"/>
      <c r="DKI20" s="160"/>
      <c r="DKJ20" s="160"/>
      <c r="DKK20" s="160"/>
      <c r="DKL20" s="160"/>
      <c r="DKM20" s="160"/>
      <c r="DKN20" s="160"/>
      <c r="DKO20" s="160"/>
      <c r="DKP20" s="160"/>
      <c r="DKQ20" s="160"/>
      <c r="DKR20" s="160"/>
      <c r="DKS20" s="160"/>
      <c r="DKT20" s="160"/>
      <c r="DKU20" s="160"/>
      <c r="DKV20" s="160"/>
      <c r="DKW20" s="160"/>
      <c r="DKX20" s="160"/>
      <c r="DKY20" s="160"/>
      <c r="DKZ20" s="160"/>
      <c r="DLA20" s="160"/>
      <c r="DLB20" s="160"/>
      <c r="DLC20" s="160"/>
      <c r="DLD20" s="160"/>
      <c r="DLE20" s="160"/>
      <c r="DLF20" s="160"/>
      <c r="DLG20" s="160"/>
      <c r="DLH20" s="160"/>
      <c r="DLI20" s="160"/>
      <c r="DLJ20" s="160"/>
      <c r="DLK20" s="160"/>
      <c r="DLL20" s="160"/>
      <c r="DLM20" s="160"/>
      <c r="DLN20" s="160"/>
      <c r="DLO20" s="160"/>
      <c r="DLP20" s="160"/>
      <c r="DLQ20" s="160"/>
      <c r="DLR20" s="160"/>
      <c r="DLS20" s="160"/>
      <c r="DLT20" s="160"/>
      <c r="DLU20" s="160"/>
      <c r="DLV20" s="160"/>
      <c r="DLW20" s="160"/>
      <c r="DLX20" s="160"/>
      <c r="DLY20" s="160"/>
      <c r="DLZ20" s="160"/>
      <c r="DMA20" s="160"/>
      <c r="DMB20" s="160"/>
      <c r="DMC20" s="160"/>
      <c r="DMD20" s="160"/>
      <c r="DME20" s="160"/>
      <c r="DMF20" s="160"/>
      <c r="DMG20" s="160"/>
      <c r="DMH20" s="160"/>
      <c r="DMI20" s="160"/>
      <c r="DMJ20" s="160"/>
      <c r="DMK20" s="160"/>
      <c r="DML20" s="160"/>
      <c r="DMM20" s="160"/>
      <c r="DMN20" s="160"/>
      <c r="DMO20" s="160"/>
      <c r="DMP20" s="160"/>
      <c r="DMQ20" s="160"/>
      <c r="DMR20" s="160"/>
      <c r="DMS20" s="160"/>
      <c r="DMT20" s="160"/>
      <c r="DMU20" s="160"/>
      <c r="DMV20" s="160"/>
      <c r="DMW20" s="160"/>
      <c r="DMX20" s="160"/>
      <c r="DMY20" s="160"/>
      <c r="DMZ20" s="160"/>
      <c r="DNA20" s="160"/>
      <c r="DNB20" s="160"/>
      <c r="DNC20" s="160"/>
      <c r="DND20" s="160"/>
      <c r="DNE20" s="160"/>
      <c r="DNF20" s="160"/>
      <c r="DNG20" s="160"/>
      <c r="DNH20" s="160"/>
      <c r="DNI20" s="160"/>
      <c r="DNJ20" s="160"/>
      <c r="DNK20" s="160"/>
      <c r="DNL20" s="160"/>
      <c r="DNM20" s="160"/>
      <c r="DNN20" s="160"/>
      <c r="DNO20" s="160"/>
      <c r="DNP20" s="160"/>
      <c r="DNQ20" s="160"/>
      <c r="DNR20" s="160"/>
      <c r="DNS20" s="160"/>
      <c r="DNT20" s="160"/>
      <c r="DNU20" s="160"/>
      <c r="DNV20" s="160"/>
      <c r="DNW20" s="160"/>
      <c r="DNX20" s="160"/>
      <c r="DNY20" s="160"/>
      <c r="DNZ20" s="160"/>
      <c r="DOA20" s="160"/>
      <c r="DOB20" s="160"/>
      <c r="DOC20" s="160"/>
      <c r="DOD20" s="160"/>
      <c r="DOE20" s="160"/>
      <c r="DOF20" s="160"/>
      <c r="DOG20" s="160"/>
      <c r="DOH20" s="160"/>
      <c r="DOI20" s="160"/>
      <c r="DOJ20" s="160"/>
      <c r="DOK20" s="160"/>
      <c r="DOL20" s="160"/>
      <c r="DOM20" s="160"/>
      <c r="DON20" s="160"/>
      <c r="DOO20" s="160"/>
      <c r="DOP20" s="160"/>
      <c r="DOQ20" s="160"/>
      <c r="DOR20" s="160"/>
      <c r="DOS20" s="160"/>
      <c r="DOT20" s="160"/>
      <c r="DOU20" s="160"/>
      <c r="DOV20" s="160"/>
      <c r="DOW20" s="160"/>
      <c r="DOX20" s="160"/>
      <c r="DOY20" s="160"/>
      <c r="DOZ20" s="160"/>
      <c r="DPA20" s="160"/>
      <c r="DPB20" s="160"/>
      <c r="DPC20" s="160"/>
      <c r="DPD20" s="160"/>
      <c r="DPE20" s="160"/>
      <c r="DPF20" s="160"/>
      <c r="DPG20" s="160"/>
      <c r="DPH20" s="160"/>
      <c r="DPI20" s="160"/>
      <c r="DPJ20" s="160"/>
      <c r="DPK20" s="160"/>
      <c r="DPL20" s="160"/>
      <c r="DPM20" s="160"/>
      <c r="DPN20" s="160"/>
      <c r="DPO20" s="160"/>
      <c r="DPP20" s="160"/>
      <c r="DPQ20" s="160"/>
      <c r="DPR20" s="160"/>
      <c r="DPS20" s="160"/>
      <c r="DPT20" s="160"/>
      <c r="DPU20" s="160"/>
      <c r="DPV20" s="160"/>
      <c r="DPW20" s="160"/>
      <c r="DPX20" s="160"/>
      <c r="DPY20" s="160"/>
      <c r="DPZ20" s="160"/>
      <c r="DQA20" s="160"/>
      <c r="DQB20" s="160"/>
      <c r="DQC20" s="160"/>
      <c r="DQD20" s="160"/>
      <c r="DQE20" s="160"/>
      <c r="DQF20" s="160"/>
      <c r="DQG20" s="160"/>
      <c r="DQH20" s="160"/>
      <c r="DQI20" s="160"/>
      <c r="DQJ20" s="160"/>
      <c r="DQK20" s="160"/>
      <c r="DQL20" s="160"/>
      <c r="DQM20" s="160"/>
      <c r="DQN20" s="160"/>
      <c r="DQO20" s="160"/>
      <c r="DQP20" s="160"/>
      <c r="DQQ20" s="160"/>
      <c r="DQR20" s="160"/>
      <c r="DQS20" s="160"/>
      <c r="DQT20" s="160"/>
      <c r="DQU20" s="160"/>
      <c r="DQV20" s="160"/>
      <c r="DQW20" s="160"/>
      <c r="DQX20" s="160"/>
      <c r="DQY20" s="160"/>
      <c r="DQZ20" s="160"/>
      <c r="DRA20" s="160"/>
      <c r="DRB20" s="160"/>
      <c r="DRC20" s="160"/>
      <c r="DRD20" s="160"/>
      <c r="DRE20" s="160"/>
      <c r="DRF20" s="160"/>
      <c r="DRG20" s="160"/>
      <c r="DRH20" s="160"/>
      <c r="DRI20" s="160"/>
      <c r="DRJ20" s="160"/>
      <c r="DRK20" s="160"/>
      <c r="DRL20" s="160"/>
      <c r="DRM20" s="160"/>
      <c r="DRN20" s="160"/>
      <c r="DRO20" s="160"/>
      <c r="DRP20" s="160"/>
      <c r="DRQ20" s="160"/>
      <c r="DRR20" s="160"/>
      <c r="DRS20" s="160"/>
      <c r="DRT20" s="160"/>
      <c r="DRU20" s="160"/>
      <c r="DRV20" s="160"/>
      <c r="DRW20" s="160"/>
      <c r="DRX20" s="160"/>
      <c r="DRY20" s="160"/>
      <c r="DRZ20" s="160"/>
      <c r="DSA20" s="160"/>
      <c r="DSB20" s="160"/>
      <c r="DSC20" s="160"/>
      <c r="DSD20" s="160"/>
      <c r="DSE20" s="160"/>
      <c r="DSF20" s="160"/>
      <c r="DSG20" s="160"/>
      <c r="DSH20" s="160"/>
      <c r="DSI20" s="160"/>
      <c r="DSJ20" s="160"/>
      <c r="DSK20" s="160"/>
      <c r="DSL20" s="160"/>
      <c r="DSM20" s="160"/>
      <c r="DSN20" s="160"/>
      <c r="DSO20" s="160"/>
      <c r="DSP20" s="160"/>
      <c r="DSQ20" s="160"/>
      <c r="DSR20" s="160"/>
      <c r="DSS20" s="160"/>
      <c r="DST20" s="160"/>
      <c r="DSU20" s="160"/>
      <c r="DSV20" s="160"/>
      <c r="DSW20" s="160"/>
      <c r="DSX20" s="160"/>
      <c r="DSY20" s="160"/>
      <c r="DSZ20" s="160"/>
      <c r="DTA20" s="160"/>
      <c r="DTB20" s="160"/>
      <c r="DTC20" s="160"/>
      <c r="DTD20" s="160"/>
      <c r="DTE20" s="160"/>
      <c r="DTF20" s="160"/>
      <c r="DTG20" s="160"/>
      <c r="DTH20" s="160"/>
      <c r="DTI20" s="160"/>
      <c r="DTJ20" s="160"/>
      <c r="DTK20" s="160"/>
      <c r="DTL20" s="160"/>
      <c r="DTM20" s="160"/>
      <c r="DTN20" s="160"/>
      <c r="DTO20" s="160"/>
      <c r="DTP20" s="160"/>
      <c r="DTQ20" s="160"/>
      <c r="DTR20" s="160"/>
      <c r="DTS20" s="160"/>
      <c r="DTT20" s="160"/>
      <c r="DTU20" s="160"/>
      <c r="DTV20" s="160"/>
      <c r="DTW20" s="160"/>
      <c r="DTX20" s="160"/>
      <c r="DTY20" s="160"/>
      <c r="DTZ20" s="160"/>
      <c r="DUA20" s="160"/>
      <c r="DUB20" s="160"/>
      <c r="DUC20" s="160"/>
      <c r="DUD20" s="160"/>
      <c r="DUE20" s="160"/>
      <c r="DUF20" s="160"/>
      <c r="DUG20" s="160"/>
      <c r="DUH20" s="160"/>
      <c r="DUI20" s="160"/>
      <c r="DUJ20" s="160"/>
      <c r="DUK20" s="160"/>
      <c r="DUL20" s="160"/>
      <c r="DUM20" s="160"/>
      <c r="DUN20" s="160"/>
      <c r="DUO20" s="160"/>
      <c r="DUP20" s="160"/>
      <c r="DUQ20" s="160"/>
      <c r="DUR20" s="160"/>
      <c r="DUS20" s="160"/>
      <c r="DUT20" s="160"/>
      <c r="DUU20" s="160"/>
      <c r="DUV20" s="160"/>
      <c r="DUW20" s="160"/>
      <c r="DUX20" s="160"/>
      <c r="DUY20" s="160"/>
      <c r="DUZ20" s="160"/>
      <c r="DVA20" s="160"/>
      <c r="DVB20" s="160"/>
      <c r="DVC20" s="160"/>
      <c r="DVD20" s="160"/>
      <c r="DVE20" s="160"/>
      <c r="DVF20" s="160"/>
      <c r="DVG20" s="160"/>
      <c r="DVH20" s="160"/>
      <c r="DVI20" s="160"/>
      <c r="DVJ20" s="160"/>
      <c r="DVK20" s="160"/>
      <c r="DVL20" s="160"/>
      <c r="DVM20" s="160"/>
      <c r="DVN20" s="160"/>
      <c r="DVO20" s="160"/>
      <c r="DVP20" s="160"/>
      <c r="DVQ20" s="160"/>
      <c r="DVR20" s="160"/>
      <c r="DVS20" s="160"/>
      <c r="DVT20" s="160"/>
      <c r="DVU20" s="160"/>
      <c r="DVV20" s="160"/>
      <c r="DVW20" s="160"/>
      <c r="DVX20" s="160"/>
      <c r="DVY20" s="160"/>
      <c r="DVZ20" s="160"/>
      <c r="DWA20" s="160"/>
      <c r="DWB20" s="160"/>
      <c r="DWC20" s="160"/>
      <c r="DWD20" s="160"/>
      <c r="DWE20" s="160"/>
      <c r="DWF20" s="160"/>
      <c r="DWG20" s="160"/>
      <c r="DWH20" s="160"/>
      <c r="DWI20" s="160"/>
      <c r="DWJ20" s="160"/>
      <c r="DWK20" s="160"/>
      <c r="DWL20" s="160"/>
      <c r="DWM20" s="160"/>
      <c r="DWN20" s="160"/>
      <c r="DWO20" s="160"/>
      <c r="DWP20" s="160"/>
      <c r="DWQ20" s="160"/>
      <c r="DWR20" s="160"/>
      <c r="DWS20" s="160"/>
      <c r="DWT20" s="160"/>
      <c r="DWU20" s="160"/>
      <c r="DWV20" s="160"/>
      <c r="DWW20" s="160"/>
      <c r="DWX20" s="160"/>
      <c r="DWY20" s="160"/>
      <c r="DWZ20" s="160"/>
      <c r="DXA20" s="160"/>
      <c r="DXB20" s="160"/>
      <c r="DXC20" s="160"/>
      <c r="DXD20" s="160"/>
      <c r="DXE20" s="160"/>
      <c r="DXF20" s="160"/>
      <c r="DXG20" s="160"/>
      <c r="DXH20" s="160"/>
      <c r="DXI20" s="160"/>
      <c r="DXJ20" s="160"/>
      <c r="DXK20" s="160"/>
      <c r="DXL20" s="160"/>
      <c r="DXM20" s="160"/>
      <c r="DXN20" s="160"/>
      <c r="DXO20" s="160"/>
      <c r="DXP20" s="160"/>
      <c r="DXQ20" s="160"/>
      <c r="DXR20" s="160"/>
      <c r="DXS20" s="160"/>
      <c r="DXT20" s="160"/>
      <c r="DXU20" s="160"/>
      <c r="DXV20" s="160"/>
      <c r="DXW20" s="160"/>
      <c r="DXX20" s="160"/>
      <c r="DXY20" s="160"/>
      <c r="DXZ20" s="160"/>
      <c r="DYA20" s="160"/>
      <c r="DYB20" s="160"/>
      <c r="DYC20" s="160"/>
      <c r="DYD20" s="160"/>
      <c r="DYE20" s="160"/>
      <c r="DYF20" s="160"/>
      <c r="DYG20" s="160"/>
      <c r="DYH20" s="160"/>
      <c r="DYI20" s="160"/>
      <c r="DYJ20" s="160"/>
      <c r="DYK20" s="160"/>
      <c r="DYL20" s="160"/>
      <c r="DYM20" s="160"/>
      <c r="DYN20" s="160"/>
      <c r="DYO20" s="160"/>
      <c r="DYP20" s="160"/>
      <c r="DYQ20" s="160"/>
      <c r="DYR20" s="160"/>
      <c r="DYS20" s="160"/>
      <c r="DYT20" s="160"/>
      <c r="DYU20" s="160"/>
      <c r="DYV20" s="160"/>
      <c r="DYW20" s="160"/>
      <c r="DYX20" s="160"/>
      <c r="DYY20" s="160"/>
      <c r="DYZ20" s="160"/>
      <c r="DZA20" s="160"/>
      <c r="DZB20" s="160"/>
      <c r="DZC20" s="160"/>
      <c r="DZD20" s="160"/>
      <c r="DZE20" s="160"/>
      <c r="DZF20" s="160"/>
      <c r="DZG20" s="160"/>
      <c r="DZH20" s="160"/>
      <c r="DZI20" s="160"/>
      <c r="DZJ20" s="160"/>
      <c r="DZK20" s="160"/>
      <c r="DZL20" s="160"/>
      <c r="DZM20" s="160"/>
      <c r="DZN20" s="160"/>
      <c r="DZO20" s="160"/>
      <c r="DZP20" s="160"/>
      <c r="DZQ20" s="160"/>
      <c r="DZR20" s="160"/>
      <c r="DZS20" s="160"/>
      <c r="DZT20" s="160"/>
      <c r="DZU20" s="160"/>
      <c r="DZV20" s="160"/>
      <c r="DZW20" s="160"/>
      <c r="DZX20" s="160"/>
      <c r="DZY20" s="160"/>
      <c r="DZZ20" s="160"/>
      <c r="EAA20" s="160"/>
      <c r="EAB20" s="160"/>
      <c r="EAC20" s="160"/>
      <c r="EAD20" s="160"/>
      <c r="EAE20" s="160"/>
      <c r="EAF20" s="160"/>
      <c r="EAG20" s="160"/>
      <c r="EAH20" s="160"/>
      <c r="EAI20" s="160"/>
      <c r="EAJ20" s="160"/>
      <c r="EAK20" s="160"/>
      <c r="EAL20" s="160"/>
      <c r="EAM20" s="160"/>
      <c r="EAN20" s="160"/>
      <c r="EAO20" s="160"/>
      <c r="EAP20" s="160"/>
      <c r="EAQ20" s="160"/>
      <c r="EAR20" s="160"/>
      <c r="EAS20" s="160"/>
      <c r="EAT20" s="160"/>
      <c r="EAU20" s="160"/>
      <c r="EAV20" s="160"/>
      <c r="EAW20" s="160"/>
      <c r="EAX20" s="160"/>
      <c r="EAY20" s="160"/>
      <c r="EAZ20" s="160"/>
      <c r="EBA20" s="160"/>
      <c r="EBB20" s="160"/>
      <c r="EBC20" s="160"/>
      <c r="EBD20" s="160"/>
      <c r="EBE20" s="160"/>
      <c r="EBF20" s="160"/>
      <c r="EBG20" s="160"/>
      <c r="EBH20" s="160"/>
      <c r="EBI20" s="160"/>
      <c r="EBJ20" s="160"/>
      <c r="EBK20" s="160"/>
      <c r="EBL20" s="160"/>
      <c r="EBM20" s="160"/>
      <c r="EBN20" s="160"/>
      <c r="EBO20" s="160"/>
      <c r="EBP20" s="160"/>
      <c r="EBQ20" s="160"/>
      <c r="EBR20" s="160"/>
      <c r="EBS20" s="160"/>
      <c r="EBT20" s="160"/>
      <c r="EBU20" s="160"/>
      <c r="EBV20" s="160"/>
      <c r="EBW20" s="160"/>
      <c r="EBX20" s="160"/>
      <c r="EBY20" s="160"/>
      <c r="EBZ20" s="160"/>
      <c r="ECA20" s="160"/>
      <c r="ECB20" s="160"/>
      <c r="ECC20" s="160"/>
      <c r="ECD20" s="160"/>
      <c r="ECE20" s="160"/>
      <c r="ECF20" s="160"/>
      <c r="ECG20" s="160"/>
      <c r="ECH20" s="160"/>
      <c r="ECI20" s="160"/>
      <c r="ECJ20" s="160"/>
      <c r="ECK20" s="160"/>
      <c r="ECL20" s="160"/>
      <c r="ECM20" s="160"/>
      <c r="ECN20" s="160"/>
      <c r="ECO20" s="160"/>
      <c r="ECP20" s="160"/>
      <c r="ECQ20" s="160"/>
      <c r="ECR20" s="160"/>
      <c r="ECS20" s="160"/>
      <c r="ECT20" s="160"/>
      <c r="ECU20" s="160"/>
      <c r="ECV20" s="160"/>
      <c r="ECW20" s="160"/>
      <c r="ECX20" s="160"/>
      <c r="ECY20" s="160"/>
      <c r="ECZ20" s="160"/>
      <c r="EDA20" s="160"/>
      <c r="EDB20" s="160"/>
      <c r="EDC20" s="160"/>
      <c r="EDD20" s="160"/>
      <c r="EDE20" s="160"/>
      <c r="EDF20" s="160"/>
      <c r="EDG20" s="160"/>
      <c r="EDH20" s="160"/>
      <c r="EDI20" s="160"/>
      <c r="EDJ20" s="160"/>
      <c r="EDK20" s="160"/>
      <c r="EDL20" s="160"/>
      <c r="EDM20" s="160"/>
      <c r="EDN20" s="160"/>
      <c r="EDO20" s="160"/>
      <c r="EDP20" s="160"/>
      <c r="EDQ20" s="160"/>
      <c r="EDR20" s="160"/>
      <c r="EDS20" s="160"/>
      <c r="EDT20" s="160"/>
      <c r="EDU20" s="160"/>
      <c r="EDV20" s="160"/>
      <c r="EDW20" s="160"/>
      <c r="EDX20" s="160"/>
      <c r="EDY20" s="160"/>
      <c r="EDZ20" s="160"/>
      <c r="EEA20" s="160"/>
      <c r="EEB20" s="160"/>
      <c r="EEC20" s="160"/>
      <c r="EED20" s="160"/>
      <c r="EEE20" s="160"/>
      <c r="EEF20" s="160"/>
      <c r="EEG20" s="160"/>
      <c r="EEH20" s="160"/>
      <c r="EEI20" s="160"/>
      <c r="EEJ20" s="160"/>
      <c r="EEK20" s="160"/>
      <c r="EEL20" s="160"/>
      <c r="EEM20" s="160"/>
      <c r="EEN20" s="160"/>
      <c r="EEO20" s="160"/>
      <c r="EEP20" s="160"/>
      <c r="EEQ20" s="160"/>
      <c r="EER20" s="160"/>
      <c r="EES20" s="160"/>
      <c r="EET20" s="160"/>
      <c r="EEU20" s="160"/>
      <c r="EEV20" s="160"/>
      <c r="EEW20" s="160"/>
      <c r="EEX20" s="160"/>
      <c r="EEY20" s="160"/>
      <c r="EEZ20" s="160"/>
      <c r="EFA20" s="160"/>
      <c r="EFB20" s="160"/>
      <c r="EFC20" s="160"/>
      <c r="EFD20" s="160"/>
      <c r="EFE20" s="160"/>
      <c r="EFF20" s="160"/>
      <c r="EFG20" s="160"/>
      <c r="EFH20" s="160"/>
      <c r="EFI20" s="160"/>
      <c r="EFJ20" s="160"/>
      <c r="EFK20" s="160"/>
      <c r="EFL20" s="160"/>
      <c r="EFM20" s="160"/>
      <c r="EFN20" s="160"/>
      <c r="EFO20" s="160"/>
      <c r="EFP20" s="160"/>
      <c r="EFQ20" s="160"/>
      <c r="EFR20" s="160"/>
      <c r="EFS20" s="160"/>
      <c r="EFT20" s="160"/>
      <c r="EFU20" s="160"/>
      <c r="EFV20" s="160"/>
      <c r="EFW20" s="160"/>
      <c r="EFX20" s="160"/>
      <c r="EFY20" s="160"/>
      <c r="EFZ20" s="160"/>
      <c r="EGA20" s="160"/>
      <c r="EGB20" s="160"/>
      <c r="EGC20" s="160"/>
      <c r="EGD20" s="160"/>
      <c r="EGE20" s="160"/>
      <c r="EGF20" s="160"/>
      <c r="EGG20" s="160"/>
      <c r="EGH20" s="160"/>
      <c r="EGI20" s="160"/>
      <c r="EGJ20" s="160"/>
      <c r="EGK20" s="160"/>
      <c r="EGL20" s="160"/>
      <c r="EGM20" s="160"/>
      <c r="EGN20" s="160"/>
      <c r="EGO20" s="160"/>
      <c r="EGP20" s="160"/>
      <c r="EGQ20" s="160"/>
      <c r="EGR20" s="160"/>
      <c r="EGS20" s="160"/>
      <c r="EGT20" s="160"/>
      <c r="EGU20" s="160"/>
      <c r="EGV20" s="160"/>
      <c r="EGW20" s="160"/>
      <c r="EGX20" s="160"/>
      <c r="EGY20" s="160"/>
      <c r="EGZ20" s="160"/>
      <c r="EHA20" s="160"/>
      <c r="EHB20" s="160"/>
      <c r="EHC20" s="160"/>
      <c r="EHD20" s="160"/>
      <c r="EHE20" s="160"/>
      <c r="EHF20" s="160"/>
      <c r="EHG20" s="160"/>
      <c r="EHH20" s="160"/>
      <c r="EHI20" s="160"/>
      <c r="EHJ20" s="160"/>
      <c r="EHK20" s="160"/>
      <c r="EHL20" s="160"/>
      <c r="EHM20" s="160"/>
      <c r="EHN20" s="160"/>
      <c r="EHO20" s="160"/>
      <c r="EHP20" s="160"/>
      <c r="EHQ20" s="160"/>
      <c r="EHR20" s="160"/>
      <c r="EHS20" s="160"/>
      <c r="EHT20" s="160"/>
      <c r="EHU20" s="160"/>
      <c r="EHV20" s="160"/>
      <c r="EHW20" s="160"/>
      <c r="EHX20" s="160"/>
      <c r="EHY20" s="160"/>
      <c r="EHZ20" s="160"/>
      <c r="EIA20" s="160"/>
      <c r="EIB20" s="160"/>
      <c r="EIC20" s="160"/>
      <c r="EID20" s="160"/>
      <c r="EIE20" s="160"/>
      <c r="EIF20" s="160"/>
      <c r="EIG20" s="160"/>
      <c r="EIH20" s="160"/>
      <c r="EII20" s="160"/>
      <c r="EIJ20" s="160"/>
      <c r="EIK20" s="160"/>
      <c r="EIL20" s="160"/>
      <c r="EIM20" s="160"/>
      <c r="EIN20" s="160"/>
      <c r="EIO20" s="160"/>
      <c r="EIP20" s="160"/>
      <c r="EIQ20" s="160"/>
      <c r="EIR20" s="160"/>
      <c r="EIS20" s="160"/>
      <c r="EIT20" s="160"/>
      <c r="EIU20" s="160"/>
      <c r="EIV20" s="160"/>
      <c r="EIW20" s="160"/>
      <c r="EIX20" s="160"/>
      <c r="EIY20" s="160"/>
      <c r="EIZ20" s="160"/>
      <c r="EJA20" s="160"/>
      <c r="EJB20" s="160"/>
      <c r="EJC20" s="160"/>
      <c r="EJD20" s="160"/>
      <c r="EJE20" s="160"/>
      <c r="EJF20" s="160"/>
      <c r="EJG20" s="160"/>
      <c r="EJH20" s="160"/>
      <c r="EJI20" s="160"/>
      <c r="EJJ20" s="160"/>
      <c r="EJK20" s="160"/>
      <c r="EJL20" s="160"/>
      <c r="EJM20" s="160"/>
      <c r="EJN20" s="160"/>
      <c r="EJO20" s="160"/>
      <c r="EJP20" s="160"/>
      <c r="EJQ20" s="160"/>
      <c r="EJR20" s="160"/>
      <c r="EJS20" s="160"/>
      <c r="EJT20" s="160"/>
      <c r="EJU20" s="160"/>
      <c r="EJV20" s="160"/>
      <c r="EJW20" s="160"/>
      <c r="EJX20" s="160"/>
      <c r="EJY20" s="160"/>
      <c r="EJZ20" s="160"/>
      <c r="EKA20" s="160"/>
      <c r="EKB20" s="160"/>
      <c r="EKC20" s="160"/>
      <c r="EKD20" s="160"/>
      <c r="EKE20" s="160"/>
      <c r="EKF20" s="160"/>
      <c r="EKG20" s="160"/>
      <c r="EKH20" s="160"/>
      <c r="EKI20" s="160"/>
      <c r="EKJ20" s="160"/>
      <c r="EKK20" s="160"/>
      <c r="EKL20" s="160"/>
      <c r="EKM20" s="160"/>
      <c r="EKN20" s="160"/>
      <c r="EKO20" s="160"/>
      <c r="EKP20" s="160"/>
      <c r="EKQ20" s="160"/>
      <c r="EKR20" s="160"/>
      <c r="EKS20" s="160"/>
      <c r="EKT20" s="160"/>
      <c r="EKU20" s="160"/>
      <c r="EKV20" s="160"/>
      <c r="EKW20" s="160"/>
      <c r="EKX20" s="160"/>
      <c r="EKY20" s="160"/>
      <c r="EKZ20" s="160"/>
      <c r="ELA20" s="160"/>
      <c r="ELB20" s="160"/>
      <c r="ELC20" s="160"/>
      <c r="ELD20" s="160"/>
      <c r="ELE20" s="160"/>
      <c r="ELF20" s="160"/>
      <c r="ELG20" s="160"/>
      <c r="ELH20" s="160"/>
      <c r="ELI20" s="160"/>
      <c r="ELJ20" s="160"/>
      <c r="ELK20" s="160"/>
      <c r="ELL20" s="160"/>
      <c r="ELM20" s="160"/>
      <c r="ELN20" s="160"/>
      <c r="ELO20" s="160"/>
      <c r="ELP20" s="160"/>
      <c r="ELQ20" s="160"/>
      <c r="ELR20" s="160"/>
      <c r="ELS20" s="160"/>
      <c r="ELT20" s="160"/>
      <c r="ELU20" s="160"/>
      <c r="ELV20" s="160"/>
      <c r="ELW20" s="160"/>
      <c r="ELX20" s="160"/>
      <c r="ELY20" s="160"/>
      <c r="ELZ20" s="160"/>
      <c r="EMA20" s="160"/>
      <c r="EMB20" s="160"/>
      <c r="EMC20" s="160"/>
      <c r="EMD20" s="160"/>
      <c r="EME20" s="160"/>
      <c r="EMF20" s="160"/>
      <c r="EMG20" s="160"/>
      <c r="EMH20" s="160"/>
      <c r="EMI20" s="160"/>
      <c r="EMJ20" s="160"/>
      <c r="EMK20" s="160"/>
      <c r="EML20" s="160"/>
      <c r="EMM20" s="160"/>
      <c r="EMN20" s="160"/>
      <c r="EMO20" s="160"/>
      <c r="EMP20" s="160"/>
      <c r="EMQ20" s="160"/>
      <c r="EMR20" s="160"/>
      <c r="EMS20" s="160"/>
      <c r="EMT20" s="160"/>
      <c r="EMU20" s="160"/>
      <c r="EMV20" s="160"/>
      <c r="EMW20" s="160"/>
      <c r="EMX20" s="160"/>
      <c r="EMY20" s="160"/>
      <c r="EMZ20" s="160"/>
      <c r="ENA20" s="160"/>
      <c r="ENB20" s="160"/>
      <c r="ENC20" s="160"/>
      <c r="END20" s="160"/>
      <c r="ENE20" s="160"/>
      <c r="ENF20" s="160"/>
      <c r="ENG20" s="160"/>
      <c r="ENH20" s="160"/>
      <c r="ENI20" s="160"/>
      <c r="ENJ20" s="160"/>
      <c r="ENK20" s="160"/>
      <c r="ENL20" s="160"/>
      <c r="ENM20" s="160"/>
      <c r="ENN20" s="160"/>
      <c r="ENO20" s="160"/>
      <c r="ENP20" s="160"/>
      <c r="ENQ20" s="160"/>
      <c r="ENR20" s="160"/>
      <c r="ENS20" s="160"/>
      <c r="ENT20" s="160"/>
      <c r="ENU20" s="160"/>
      <c r="ENV20" s="160"/>
      <c r="ENW20" s="160"/>
      <c r="ENX20" s="160"/>
      <c r="ENY20" s="160"/>
      <c r="ENZ20" s="160"/>
      <c r="EOA20" s="160"/>
      <c r="EOB20" s="160"/>
      <c r="EOC20" s="160"/>
      <c r="EOD20" s="160"/>
      <c r="EOE20" s="160"/>
      <c r="EOF20" s="160"/>
      <c r="EOG20" s="160"/>
      <c r="EOH20" s="160"/>
      <c r="EOI20" s="160"/>
      <c r="EOJ20" s="160"/>
      <c r="EOK20" s="160"/>
      <c r="EOL20" s="160"/>
      <c r="EOM20" s="160"/>
      <c r="EON20" s="160"/>
      <c r="EOO20" s="160"/>
      <c r="EOP20" s="160"/>
      <c r="EOQ20" s="160"/>
      <c r="EOR20" s="160"/>
      <c r="EOS20" s="160"/>
      <c r="EOT20" s="160"/>
      <c r="EOU20" s="160"/>
      <c r="EOV20" s="160"/>
      <c r="EOW20" s="160"/>
      <c r="EOX20" s="160"/>
      <c r="EOY20" s="160"/>
      <c r="EOZ20" s="160"/>
      <c r="EPA20" s="160"/>
      <c r="EPB20" s="160"/>
      <c r="EPC20" s="160"/>
      <c r="EPD20" s="160"/>
      <c r="EPE20" s="160"/>
      <c r="EPF20" s="160"/>
      <c r="EPG20" s="160"/>
      <c r="EPH20" s="160"/>
      <c r="EPI20" s="160"/>
      <c r="EPJ20" s="160"/>
      <c r="EPK20" s="160"/>
      <c r="EPL20" s="160"/>
      <c r="EPM20" s="160"/>
      <c r="EPN20" s="160"/>
      <c r="EPO20" s="160"/>
      <c r="EPP20" s="160"/>
      <c r="EPQ20" s="160"/>
      <c r="EPR20" s="160"/>
      <c r="EPS20" s="160"/>
      <c r="EPT20" s="160"/>
      <c r="EPU20" s="160"/>
      <c r="EPV20" s="160"/>
      <c r="EPW20" s="160"/>
      <c r="EPX20" s="160"/>
      <c r="EPY20" s="160"/>
      <c r="EPZ20" s="160"/>
      <c r="EQA20" s="160"/>
      <c r="EQB20" s="160"/>
      <c r="EQC20" s="160"/>
      <c r="EQD20" s="160"/>
      <c r="EQE20" s="160"/>
      <c r="EQF20" s="160"/>
      <c r="EQG20" s="160"/>
      <c r="EQH20" s="160"/>
      <c r="EQI20" s="160"/>
      <c r="EQJ20" s="160"/>
      <c r="EQK20" s="160"/>
      <c r="EQL20" s="160"/>
      <c r="EQM20" s="160"/>
      <c r="EQN20" s="160"/>
      <c r="EQO20" s="160"/>
      <c r="EQP20" s="160"/>
      <c r="EQQ20" s="160"/>
      <c r="EQR20" s="160"/>
      <c r="EQS20" s="160"/>
      <c r="EQT20" s="160"/>
      <c r="EQU20" s="160"/>
      <c r="EQV20" s="160"/>
      <c r="EQW20" s="160"/>
      <c r="EQX20" s="160"/>
      <c r="EQY20" s="160"/>
      <c r="EQZ20" s="160"/>
      <c r="ERA20" s="160"/>
      <c r="ERB20" s="160"/>
      <c r="ERC20" s="160"/>
      <c r="ERD20" s="160"/>
      <c r="ERE20" s="160"/>
      <c r="ERF20" s="160"/>
      <c r="ERG20" s="160"/>
      <c r="ERH20" s="160"/>
      <c r="ERI20" s="160"/>
      <c r="ERJ20" s="160"/>
      <c r="ERK20" s="160"/>
      <c r="ERL20" s="160"/>
      <c r="ERM20" s="160"/>
      <c r="ERN20" s="160"/>
      <c r="ERO20" s="160"/>
      <c r="ERP20" s="160"/>
      <c r="ERQ20" s="160"/>
      <c r="ERR20" s="160"/>
      <c r="ERS20" s="160"/>
      <c r="ERT20" s="160"/>
      <c r="ERU20" s="160"/>
      <c r="ERV20" s="160"/>
      <c r="ERW20" s="160"/>
      <c r="ERX20" s="160"/>
      <c r="ERY20" s="160"/>
      <c r="ERZ20" s="160"/>
      <c r="ESA20" s="160"/>
      <c r="ESB20" s="160"/>
      <c r="ESC20" s="160"/>
      <c r="ESD20" s="160"/>
      <c r="ESE20" s="160"/>
      <c r="ESF20" s="160"/>
      <c r="ESG20" s="160"/>
      <c r="ESH20" s="160"/>
      <c r="ESI20" s="160"/>
      <c r="ESJ20" s="160"/>
      <c r="ESK20" s="160"/>
      <c r="ESL20" s="160"/>
      <c r="ESM20" s="160"/>
      <c r="ESN20" s="160"/>
      <c r="ESO20" s="160"/>
      <c r="ESP20" s="160"/>
      <c r="ESQ20" s="160"/>
      <c r="ESR20" s="160"/>
      <c r="ESS20" s="160"/>
      <c r="EST20" s="160"/>
      <c r="ESU20" s="160"/>
      <c r="ESV20" s="160"/>
      <c r="ESW20" s="160"/>
      <c r="ESX20" s="160"/>
      <c r="ESY20" s="160"/>
      <c r="ESZ20" s="160"/>
      <c r="ETA20" s="160"/>
      <c r="ETB20" s="160"/>
      <c r="ETC20" s="160"/>
      <c r="ETD20" s="160"/>
      <c r="ETE20" s="160"/>
      <c r="ETF20" s="160"/>
      <c r="ETG20" s="160"/>
      <c r="ETH20" s="160"/>
      <c r="ETI20" s="160"/>
      <c r="ETJ20" s="160"/>
      <c r="ETK20" s="160"/>
      <c r="ETL20" s="160"/>
      <c r="ETM20" s="160"/>
      <c r="ETN20" s="160"/>
      <c r="ETO20" s="160"/>
      <c r="ETP20" s="160"/>
      <c r="ETQ20" s="160"/>
      <c r="ETR20" s="160"/>
      <c r="ETS20" s="160"/>
      <c r="ETT20" s="160"/>
      <c r="ETU20" s="160"/>
      <c r="ETV20" s="160"/>
      <c r="ETW20" s="160"/>
      <c r="ETX20" s="160"/>
      <c r="ETY20" s="160"/>
      <c r="ETZ20" s="160"/>
      <c r="EUA20" s="160"/>
      <c r="EUB20" s="160"/>
      <c r="EUC20" s="160"/>
      <c r="EUD20" s="160"/>
      <c r="EUE20" s="160"/>
      <c r="EUF20" s="160"/>
      <c r="EUG20" s="160"/>
      <c r="EUH20" s="160"/>
      <c r="EUI20" s="160"/>
      <c r="EUJ20" s="160"/>
      <c r="EUK20" s="160"/>
      <c r="EUL20" s="160"/>
      <c r="EUM20" s="160"/>
      <c r="EUN20" s="160"/>
      <c r="EUO20" s="160"/>
      <c r="EUP20" s="160"/>
      <c r="EUQ20" s="160"/>
      <c r="EUR20" s="160"/>
      <c r="EUS20" s="160"/>
      <c r="EUT20" s="160"/>
      <c r="EUU20" s="160"/>
      <c r="EUV20" s="160"/>
      <c r="EUW20" s="160"/>
      <c r="EUX20" s="160"/>
      <c r="EUY20" s="160"/>
      <c r="EUZ20" s="160"/>
      <c r="EVA20" s="160"/>
      <c r="EVB20" s="160"/>
      <c r="EVC20" s="160"/>
      <c r="EVD20" s="160"/>
      <c r="EVE20" s="160"/>
      <c r="EVF20" s="160"/>
      <c r="EVG20" s="160"/>
      <c r="EVH20" s="160"/>
      <c r="EVI20" s="160"/>
      <c r="EVJ20" s="160"/>
      <c r="EVK20" s="160"/>
      <c r="EVL20" s="160"/>
      <c r="EVM20" s="160"/>
      <c r="EVN20" s="160"/>
      <c r="EVO20" s="160"/>
      <c r="EVP20" s="160"/>
      <c r="EVQ20" s="160"/>
      <c r="EVR20" s="160"/>
      <c r="EVS20" s="160"/>
      <c r="EVT20" s="160"/>
      <c r="EVU20" s="160"/>
      <c r="EVV20" s="160"/>
      <c r="EVW20" s="160"/>
      <c r="EVX20" s="160"/>
      <c r="EVY20" s="160"/>
      <c r="EVZ20" s="160"/>
      <c r="EWA20" s="160"/>
      <c r="EWB20" s="160"/>
      <c r="EWC20" s="160"/>
      <c r="EWD20" s="160"/>
      <c r="EWE20" s="160"/>
      <c r="EWF20" s="160"/>
      <c r="EWG20" s="160"/>
      <c r="EWH20" s="160"/>
      <c r="EWI20" s="160"/>
      <c r="EWJ20" s="160"/>
      <c r="EWK20" s="160"/>
      <c r="EWL20" s="160"/>
      <c r="EWM20" s="160"/>
      <c r="EWN20" s="160"/>
      <c r="EWO20" s="160"/>
      <c r="EWP20" s="160"/>
      <c r="EWQ20" s="160"/>
      <c r="EWR20" s="160"/>
      <c r="EWS20" s="160"/>
      <c r="EWT20" s="160"/>
      <c r="EWU20" s="160"/>
      <c r="EWV20" s="160"/>
      <c r="EWW20" s="160"/>
      <c r="EWX20" s="160"/>
      <c r="EWY20" s="160"/>
      <c r="EWZ20" s="160"/>
      <c r="EXA20" s="160"/>
      <c r="EXB20" s="160"/>
      <c r="EXC20" s="160"/>
      <c r="EXD20" s="160"/>
      <c r="EXE20" s="160"/>
      <c r="EXF20" s="160"/>
      <c r="EXG20" s="160"/>
      <c r="EXH20" s="160"/>
      <c r="EXI20" s="160"/>
      <c r="EXJ20" s="160"/>
      <c r="EXK20" s="160"/>
      <c r="EXL20" s="160"/>
      <c r="EXM20" s="160"/>
      <c r="EXN20" s="160"/>
      <c r="EXO20" s="160"/>
      <c r="EXP20" s="160"/>
      <c r="EXQ20" s="160"/>
      <c r="EXR20" s="160"/>
      <c r="EXS20" s="160"/>
      <c r="EXT20" s="160"/>
      <c r="EXU20" s="160"/>
      <c r="EXV20" s="160"/>
      <c r="EXW20" s="160"/>
      <c r="EXX20" s="160"/>
      <c r="EXY20" s="160"/>
      <c r="EXZ20" s="160"/>
      <c r="EYA20" s="160"/>
      <c r="EYB20" s="160"/>
      <c r="EYC20" s="160"/>
      <c r="EYD20" s="160"/>
      <c r="EYE20" s="160"/>
      <c r="EYF20" s="160"/>
      <c r="EYG20" s="160"/>
      <c r="EYH20" s="160"/>
      <c r="EYI20" s="160"/>
      <c r="EYJ20" s="160"/>
      <c r="EYK20" s="160"/>
      <c r="EYL20" s="160"/>
      <c r="EYM20" s="160"/>
      <c r="EYN20" s="160"/>
      <c r="EYO20" s="160"/>
      <c r="EYP20" s="160"/>
      <c r="EYQ20" s="160"/>
      <c r="EYR20" s="160"/>
      <c r="EYS20" s="160"/>
      <c r="EYT20" s="160"/>
      <c r="EYU20" s="160"/>
      <c r="EYV20" s="160"/>
      <c r="EYW20" s="160"/>
      <c r="EYX20" s="160"/>
      <c r="EYY20" s="160"/>
      <c r="EYZ20" s="160"/>
      <c r="EZA20" s="160"/>
      <c r="EZB20" s="160"/>
      <c r="EZC20" s="160"/>
      <c r="EZD20" s="160"/>
      <c r="EZE20" s="160"/>
      <c r="EZF20" s="160"/>
      <c r="EZG20" s="160"/>
      <c r="EZH20" s="160"/>
      <c r="EZI20" s="160"/>
      <c r="EZJ20" s="160"/>
      <c r="EZK20" s="160"/>
      <c r="EZL20" s="160"/>
      <c r="EZM20" s="160"/>
      <c r="EZN20" s="160"/>
      <c r="EZO20" s="160"/>
      <c r="EZP20" s="160"/>
      <c r="EZQ20" s="160"/>
      <c r="EZR20" s="160"/>
      <c r="EZS20" s="160"/>
      <c r="EZT20" s="160"/>
      <c r="EZU20" s="160"/>
      <c r="EZV20" s="160"/>
      <c r="EZW20" s="160"/>
      <c r="EZX20" s="160"/>
      <c r="EZY20" s="160"/>
      <c r="EZZ20" s="160"/>
      <c r="FAA20" s="160"/>
      <c r="FAB20" s="160"/>
      <c r="FAC20" s="160"/>
      <c r="FAD20" s="160"/>
      <c r="FAE20" s="160"/>
      <c r="FAF20" s="160"/>
      <c r="FAG20" s="160"/>
      <c r="FAH20" s="160"/>
      <c r="FAI20" s="160"/>
      <c r="FAJ20" s="160"/>
      <c r="FAK20" s="160"/>
      <c r="FAL20" s="160"/>
      <c r="FAM20" s="160"/>
      <c r="FAN20" s="160"/>
      <c r="FAO20" s="160"/>
      <c r="FAP20" s="160"/>
      <c r="FAQ20" s="160"/>
      <c r="FAR20" s="160"/>
      <c r="FAS20" s="160"/>
      <c r="FAT20" s="160"/>
      <c r="FAU20" s="160"/>
      <c r="FAV20" s="160"/>
      <c r="FAW20" s="160"/>
      <c r="FAX20" s="160"/>
      <c r="FAY20" s="160"/>
      <c r="FAZ20" s="160"/>
      <c r="FBA20" s="160"/>
      <c r="FBB20" s="160"/>
      <c r="FBC20" s="160"/>
      <c r="FBD20" s="160"/>
      <c r="FBE20" s="160"/>
      <c r="FBF20" s="160"/>
      <c r="FBG20" s="160"/>
      <c r="FBH20" s="160"/>
      <c r="FBI20" s="160"/>
      <c r="FBJ20" s="160"/>
      <c r="FBK20" s="160"/>
      <c r="FBL20" s="160"/>
      <c r="FBM20" s="160"/>
      <c r="FBN20" s="160"/>
      <c r="FBO20" s="160"/>
      <c r="FBP20" s="160"/>
      <c r="FBQ20" s="160"/>
      <c r="FBR20" s="160"/>
      <c r="FBS20" s="160"/>
      <c r="FBT20" s="160"/>
      <c r="FBU20" s="160"/>
      <c r="FBV20" s="160"/>
      <c r="FBW20" s="160"/>
      <c r="FBX20" s="160"/>
      <c r="FBY20" s="160"/>
      <c r="FBZ20" s="160"/>
      <c r="FCA20" s="160"/>
      <c r="FCB20" s="160"/>
      <c r="FCC20" s="160"/>
      <c r="FCD20" s="160"/>
      <c r="FCE20" s="160"/>
      <c r="FCF20" s="160"/>
      <c r="FCG20" s="160"/>
      <c r="FCH20" s="160"/>
      <c r="FCI20" s="160"/>
      <c r="FCJ20" s="160"/>
      <c r="FCK20" s="160"/>
      <c r="FCL20" s="160"/>
      <c r="FCM20" s="160"/>
      <c r="FCN20" s="160"/>
      <c r="FCO20" s="160"/>
      <c r="FCP20" s="160"/>
      <c r="FCQ20" s="160"/>
      <c r="FCR20" s="160"/>
      <c r="FCS20" s="160"/>
      <c r="FCT20" s="160"/>
      <c r="FCU20" s="160"/>
      <c r="FCV20" s="160"/>
      <c r="FCW20" s="160"/>
      <c r="FCX20" s="160"/>
      <c r="FCY20" s="160"/>
      <c r="FCZ20" s="160"/>
      <c r="FDA20" s="160"/>
      <c r="FDB20" s="160"/>
      <c r="FDC20" s="160"/>
      <c r="FDD20" s="160"/>
      <c r="FDE20" s="160"/>
      <c r="FDF20" s="160"/>
      <c r="FDG20" s="160"/>
      <c r="FDH20" s="160"/>
      <c r="FDI20" s="160"/>
      <c r="FDJ20" s="160"/>
      <c r="FDK20" s="160"/>
      <c r="FDL20" s="160"/>
      <c r="FDM20" s="160"/>
      <c r="FDN20" s="160"/>
      <c r="FDO20" s="160"/>
      <c r="FDP20" s="160"/>
      <c r="FDQ20" s="160"/>
      <c r="FDR20" s="160"/>
      <c r="FDS20" s="160"/>
      <c r="FDT20" s="160"/>
      <c r="FDU20" s="160"/>
      <c r="FDV20" s="160"/>
      <c r="FDW20" s="160"/>
      <c r="FDX20" s="160"/>
      <c r="FDY20" s="160"/>
      <c r="FDZ20" s="160"/>
      <c r="FEA20" s="160"/>
      <c r="FEB20" s="160"/>
      <c r="FEC20" s="160"/>
      <c r="FED20" s="160"/>
      <c r="FEE20" s="160"/>
      <c r="FEF20" s="160"/>
      <c r="FEG20" s="160"/>
      <c r="FEH20" s="160"/>
      <c r="FEI20" s="160"/>
      <c r="FEJ20" s="160"/>
      <c r="FEK20" s="160"/>
      <c r="FEL20" s="160"/>
      <c r="FEM20" s="160"/>
      <c r="FEN20" s="160"/>
      <c r="FEO20" s="160"/>
      <c r="FEP20" s="160"/>
      <c r="FEQ20" s="160"/>
      <c r="FER20" s="160"/>
      <c r="FES20" s="160"/>
      <c r="FET20" s="160"/>
      <c r="FEU20" s="160"/>
      <c r="FEV20" s="160"/>
      <c r="FEW20" s="160"/>
      <c r="FEX20" s="160"/>
      <c r="FEY20" s="160"/>
      <c r="FEZ20" s="160"/>
      <c r="FFA20" s="160"/>
      <c r="FFB20" s="160"/>
      <c r="FFC20" s="160"/>
      <c r="FFD20" s="160"/>
      <c r="FFE20" s="160"/>
      <c r="FFF20" s="160"/>
      <c r="FFG20" s="160"/>
      <c r="FFH20" s="160"/>
      <c r="FFI20" s="160"/>
      <c r="FFJ20" s="160"/>
      <c r="FFK20" s="160"/>
      <c r="FFL20" s="160"/>
      <c r="FFM20" s="160"/>
      <c r="FFN20" s="160"/>
      <c r="FFO20" s="160"/>
      <c r="FFP20" s="160"/>
      <c r="FFQ20" s="160"/>
      <c r="FFR20" s="160"/>
      <c r="FFS20" s="160"/>
      <c r="FFT20" s="160"/>
      <c r="FFU20" s="160"/>
      <c r="FFV20" s="160"/>
      <c r="FFW20" s="160"/>
      <c r="FFX20" s="160"/>
      <c r="FFY20" s="160"/>
      <c r="FFZ20" s="160"/>
      <c r="FGA20" s="160"/>
      <c r="FGB20" s="160"/>
      <c r="FGC20" s="160"/>
      <c r="FGD20" s="160"/>
      <c r="FGE20" s="160"/>
      <c r="FGF20" s="160"/>
      <c r="FGG20" s="160"/>
      <c r="FGH20" s="160"/>
      <c r="FGI20" s="160"/>
      <c r="FGJ20" s="160"/>
      <c r="FGK20" s="160"/>
      <c r="FGL20" s="160"/>
      <c r="FGM20" s="160"/>
      <c r="FGN20" s="160"/>
      <c r="FGO20" s="160"/>
      <c r="FGP20" s="160"/>
      <c r="FGQ20" s="160"/>
      <c r="FGR20" s="160"/>
      <c r="FGS20" s="160"/>
      <c r="FGT20" s="160"/>
      <c r="FGU20" s="160"/>
      <c r="FGV20" s="160"/>
      <c r="FGW20" s="160"/>
      <c r="FGX20" s="160"/>
      <c r="FGY20" s="160"/>
      <c r="FGZ20" s="160"/>
      <c r="FHA20" s="160"/>
      <c r="FHB20" s="160"/>
      <c r="FHC20" s="160"/>
      <c r="FHD20" s="160"/>
      <c r="FHE20" s="160"/>
      <c r="FHF20" s="160"/>
      <c r="FHG20" s="160"/>
      <c r="FHH20" s="160"/>
      <c r="FHI20" s="160"/>
      <c r="FHJ20" s="160"/>
      <c r="FHK20" s="160"/>
      <c r="FHL20" s="160"/>
      <c r="FHM20" s="160"/>
      <c r="FHN20" s="160"/>
      <c r="FHO20" s="160"/>
      <c r="FHP20" s="160"/>
      <c r="FHQ20" s="160"/>
      <c r="FHR20" s="160"/>
      <c r="FHS20" s="160"/>
      <c r="FHT20" s="160"/>
      <c r="FHU20" s="160"/>
      <c r="FHV20" s="160"/>
      <c r="FHW20" s="160"/>
      <c r="FHX20" s="160"/>
      <c r="FHY20" s="160"/>
      <c r="FHZ20" s="160"/>
      <c r="FIA20" s="160"/>
      <c r="FIB20" s="160"/>
      <c r="FIC20" s="160"/>
      <c r="FID20" s="160"/>
      <c r="FIE20" s="160"/>
      <c r="FIF20" s="160"/>
      <c r="FIG20" s="160"/>
      <c r="FIH20" s="160"/>
      <c r="FII20" s="160"/>
      <c r="FIJ20" s="160"/>
      <c r="FIK20" s="160"/>
      <c r="FIL20" s="160"/>
      <c r="FIM20" s="160"/>
      <c r="FIN20" s="160"/>
      <c r="FIO20" s="160"/>
      <c r="FIP20" s="160"/>
      <c r="FIQ20" s="160"/>
      <c r="FIR20" s="160"/>
      <c r="FIS20" s="160"/>
      <c r="FIT20" s="160"/>
      <c r="FIU20" s="160"/>
      <c r="FIV20" s="160"/>
      <c r="FIW20" s="160"/>
      <c r="FIX20" s="160"/>
      <c r="FIY20" s="160"/>
      <c r="FIZ20" s="160"/>
      <c r="FJA20" s="160"/>
      <c r="FJB20" s="160"/>
      <c r="FJC20" s="160"/>
      <c r="FJD20" s="160"/>
      <c r="FJE20" s="160"/>
      <c r="FJF20" s="160"/>
      <c r="FJG20" s="160"/>
      <c r="FJH20" s="160"/>
      <c r="FJI20" s="160"/>
      <c r="FJJ20" s="160"/>
      <c r="FJK20" s="160"/>
      <c r="FJL20" s="160"/>
      <c r="FJM20" s="160"/>
      <c r="FJN20" s="160"/>
      <c r="FJO20" s="160"/>
      <c r="FJP20" s="160"/>
      <c r="FJQ20" s="160"/>
      <c r="FJR20" s="160"/>
      <c r="FJS20" s="160"/>
      <c r="FJT20" s="160"/>
      <c r="FJU20" s="160"/>
      <c r="FJV20" s="160"/>
      <c r="FJW20" s="160"/>
      <c r="FJX20" s="160"/>
      <c r="FJY20" s="160"/>
      <c r="FJZ20" s="160"/>
      <c r="FKA20" s="160"/>
      <c r="FKB20" s="160"/>
      <c r="FKC20" s="160"/>
      <c r="FKD20" s="160"/>
      <c r="FKE20" s="160"/>
      <c r="FKF20" s="160"/>
      <c r="FKG20" s="160"/>
      <c r="FKH20" s="160"/>
      <c r="FKI20" s="160"/>
      <c r="FKJ20" s="160"/>
      <c r="FKK20" s="160"/>
      <c r="FKL20" s="160"/>
      <c r="FKM20" s="160"/>
      <c r="FKN20" s="160"/>
      <c r="FKO20" s="160"/>
      <c r="FKP20" s="160"/>
      <c r="FKQ20" s="160"/>
      <c r="FKR20" s="160"/>
      <c r="FKS20" s="160"/>
      <c r="FKT20" s="160"/>
      <c r="FKU20" s="160"/>
      <c r="FKV20" s="160"/>
      <c r="FKW20" s="160"/>
      <c r="FKX20" s="160"/>
      <c r="FKY20" s="160"/>
      <c r="FKZ20" s="160"/>
      <c r="FLA20" s="160"/>
      <c r="FLB20" s="160"/>
      <c r="FLC20" s="160"/>
      <c r="FLD20" s="160"/>
      <c r="FLE20" s="160"/>
      <c r="FLF20" s="160"/>
      <c r="FLG20" s="160"/>
      <c r="FLH20" s="160"/>
      <c r="FLI20" s="160"/>
      <c r="FLJ20" s="160"/>
      <c r="FLK20" s="160"/>
      <c r="FLL20" s="160"/>
      <c r="FLM20" s="160"/>
      <c r="FLN20" s="160"/>
      <c r="FLO20" s="160"/>
      <c r="FLP20" s="160"/>
      <c r="FLQ20" s="160"/>
      <c r="FLR20" s="160"/>
      <c r="FLS20" s="160"/>
      <c r="FLT20" s="160"/>
      <c r="FLU20" s="160"/>
      <c r="FLV20" s="160"/>
      <c r="FLW20" s="160"/>
      <c r="FLX20" s="160"/>
      <c r="FLY20" s="160"/>
      <c r="FLZ20" s="160"/>
      <c r="FMA20" s="160"/>
      <c r="FMB20" s="160"/>
      <c r="FMC20" s="160"/>
      <c r="FMD20" s="160"/>
      <c r="FME20" s="160"/>
      <c r="FMF20" s="160"/>
      <c r="FMG20" s="160"/>
      <c r="FMH20" s="160"/>
      <c r="FMI20" s="160"/>
      <c r="FMJ20" s="160"/>
      <c r="FMK20" s="160"/>
      <c r="FML20" s="160"/>
      <c r="FMM20" s="160"/>
      <c r="FMN20" s="160"/>
      <c r="FMO20" s="160"/>
      <c r="FMP20" s="160"/>
      <c r="FMQ20" s="160"/>
      <c r="FMR20" s="160"/>
      <c r="FMS20" s="160"/>
      <c r="FMT20" s="160"/>
      <c r="FMU20" s="160"/>
      <c r="FMV20" s="160"/>
      <c r="FMW20" s="160"/>
      <c r="FMX20" s="160"/>
      <c r="FMY20" s="160"/>
      <c r="FMZ20" s="160"/>
      <c r="FNA20" s="160"/>
      <c r="FNB20" s="160"/>
      <c r="FNC20" s="160"/>
      <c r="FND20" s="160"/>
      <c r="FNE20" s="160"/>
      <c r="FNF20" s="160"/>
      <c r="FNG20" s="160"/>
      <c r="FNH20" s="160"/>
      <c r="FNI20" s="160"/>
      <c r="FNJ20" s="160"/>
      <c r="FNK20" s="160"/>
      <c r="FNL20" s="160"/>
      <c r="FNM20" s="160"/>
      <c r="FNN20" s="160"/>
      <c r="FNO20" s="160"/>
      <c r="FNP20" s="160"/>
      <c r="FNQ20" s="160"/>
      <c r="FNR20" s="160"/>
      <c r="FNS20" s="160"/>
      <c r="FNT20" s="160"/>
      <c r="FNU20" s="160"/>
      <c r="FNV20" s="160"/>
      <c r="FNW20" s="160"/>
      <c r="FNX20" s="160"/>
      <c r="FNY20" s="160"/>
      <c r="FNZ20" s="160"/>
      <c r="FOA20" s="160"/>
      <c r="FOB20" s="160"/>
      <c r="FOC20" s="160"/>
      <c r="FOD20" s="160"/>
      <c r="FOE20" s="160"/>
      <c r="FOF20" s="160"/>
      <c r="FOG20" s="160"/>
      <c r="FOH20" s="160"/>
      <c r="FOI20" s="160"/>
      <c r="FOJ20" s="160"/>
      <c r="FOK20" s="160"/>
      <c r="FOL20" s="160"/>
      <c r="FOM20" s="160"/>
      <c r="FON20" s="160"/>
      <c r="FOO20" s="160"/>
      <c r="FOP20" s="160"/>
      <c r="FOQ20" s="160"/>
      <c r="FOR20" s="160"/>
      <c r="FOS20" s="160"/>
      <c r="FOT20" s="160"/>
      <c r="FOU20" s="160"/>
      <c r="FOV20" s="160"/>
      <c r="FOW20" s="160"/>
      <c r="FOX20" s="160"/>
      <c r="FOY20" s="160"/>
      <c r="FOZ20" s="160"/>
      <c r="FPA20" s="160"/>
      <c r="FPB20" s="160"/>
      <c r="FPC20" s="160"/>
      <c r="FPD20" s="160"/>
      <c r="FPE20" s="160"/>
      <c r="FPF20" s="160"/>
      <c r="FPG20" s="160"/>
      <c r="FPH20" s="160"/>
      <c r="FPI20" s="160"/>
      <c r="FPJ20" s="160"/>
      <c r="FPK20" s="160"/>
      <c r="FPL20" s="160"/>
      <c r="FPM20" s="160"/>
      <c r="FPN20" s="160"/>
      <c r="FPO20" s="160"/>
      <c r="FPP20" s="160"/>
      <c r="FPQ20" s="160"/>
      <c r="FPR20" s="160"/>
      <c r="FPS20" s="160"/>
      <c r="FPT20" s="160"/>
      <c r="FPU20" s="160"/>
      <c r="FPV20" s="160"/>
      <c r="FPW20" s="160"/>
      <c r="FPX20" s="160"/>
      <c r="FPY20" s="160"/>
      <c r="FPZ20" s="160"/>
      <c r="FQA20" s="160"/>
      <c r="FQB20" s="160"/>
      <c r="FQC20" s="160"/>
      <c r="FQD20" s="160"/>
      <c r="FQE20" s="160"/>
      <c r="FQF20" s="160"/>
      <c r="FQG20" s="160"/>
      <c r="FQH20" s="160"/>
      <c r="FQI20" s="160"/>
      <c r="FQJ20" s="160"/>
      <c r="FQK20" s="160"/>
      <c r="FQL20" s="160"/>
      <c r="FQM20" s="160"/>
      <c r="FQN20" s="160"/>
      <c r="FQO20" s="160"/>
      <c r="FQP20" s="160"/>
      <c r="FQQ20" s="160"/>
      <c r="FQR20" s="160"/>
      <c r="FQS20" s="160"/>
      <c r="FQT20" s="160"/>
      <c r="FQU20" s="160"/>
      <c r="FQV20" s="160"/>
      <c r="FQW20" s="160"/>
      <c r="FQX20" s="160"/>
      <c r="FQY20" s="160"/>
      <c r="FQZ20" s="160"/>
      <c r="FRA20" s="160"/>
      <c r="FRB20" s="160"/>
      <c r="FRC20" s="160"/>
      <c r="FRD20" s="160"/>
      <c r="FRE20" s="160"/>
      <c r="FRF20" s="160"/>
      <c r="FRG20" s="160"/>
      <c r="FRH20" s="160"/>
      <c r="FRI20" s="160"/>
      <c r="FRJ20" s="160"/>
      <c r="FRK20" s="160"/>
      <c r="FRL20" s="160"/>
      <c r="FRM20" s="160"/>
      <c r="FRN20" s="160"/>
      <c r="FRO20" s="160"/>
      <c r="FRP20" s="160"/>
      <c r="FRQ20" s="160"/>
      <c r="FRR20" s="160"/>
      <c r="FRS20" s="160"/>
      <c r="FRT20" s="160"/>
      <c r="FRU20" s="160"/>
      <c r="FRV20" s="160"/>
      <c r="FRW20" s="160"/>
      <c r="FRX20" s="160"/>
      <c r="FRY20" s="160"/>
      <c r="FRZ20" s="160"/>
      <c r="FSA20" s="160"/>
      <c r="FSB20" s="160"/>
      <c r="FSC20" s="160"/>
      <c r="FSD20" s="160"/>
      <c r="FSE20" s="160"/>
      <c r="FSF20" s="160"/>
      <c r="FSG20" s="160"/>
      <c r="FSH20" s="160"/>
      <c r="FSI20" s="160"/>
      <c r="FSJ20" s="160"/>
      <c r="FSK20" s="160"/>
      <c r="FSL20" s="160"/>
      <c r="FSM20" s="160"/>
      <c r="FSN20" s="160"/>
      <c r="FSO20" s="160"/>
      <c r="FSP20" s="160"/>
      <c r="FSQ20" s="160"/>
      <c r="FSR20" s="160"/>
      <c r="FSS20" s="160"/>
      <c r="FST20" s="160"/>
      <c r="FSU20" s="160"/>
      <c r="FSV20" s="160"/>
      <c r="FSW20" s="160"/>
      <c r="FSX20" s="160"/>
      <c r="FSY20" s="160"/>
      <c r="FSZ20" s="160"/>
      <c r="FTA20" s="160"/>
      <c r="FTB20" s="160"/>
      <c r="FTC20" s="160"/>
      <c r="FTD20" s="160"/>
      <c r="FTE20" s="160"/>
      <c r="FTF20" s="160"/>
      <c r="FTG20" s="160"/>
      <c r="FTH20" s="160"/>
      <c r="FTI20" s="160"/>
      <c r="FTJ20" s="160"/>
      <c r="FTK20" s="160"/>
      <c r="FTL20" s="160"/>
      <c r="FTM20" s="160"/>
      <c r="FTN20" s="160"/>
      <c r="FTO20" s="160"/>
      <c r="FTP20" s="160"/>
      <c r="FTQ20" s="160"/>
      <c r="FTR20" s="160"/>
      <c r="FTS20" s="160"/>
      <c r="FTT20" s="160"/>
      <c r="FTU20" s="160"/>
      <c r="FTV20" s="160"/>
      <c r="FTW20" s="160"/>
      <c r="FTX20" s="160"/>
      <c r="FTY20" s="160"/>
      <c r="FTZ20" s="160"/>
      <c r="FUA20" s="160"/>
      <c r="FUB20" s="160"/>
      <c r="FUC20" s="160"/>
      <c r="FUD20" s="160"/>
      <c r="FUE20" s="160"/>
      <c r="FUF20" s="160"/>
      <c r="FUG20" s="160"/>
      <c r="FUH20" s="160"/>
      <c r="FUI20" s="160"/>
      <c r="FUJ20" s="160"/>
      <c r="FUK20" s="160"/>
      <c r="FUL20" s="160"/>
      <c r="FUM20" s="160"/>
      <c r="FUN20" s="160"/>
      <c r="FUO20" s="160"/>
      <c r="FUP20" s="160"/>
      <c r="FUQ20" s="160"/>
      <c r="FUR20" s="160"/>
      <c r="FUS20" s="160"/>
      <c r="FUT20" s="160"/>
      <c r="FUU20" s="160"/>
      <c r="FUV20" s="160"/>
      <c r="FUW20" s="160"/>
      <c r="FUX20" s="160"/>
      <c r="FUY20" s="160"/>
      <c r="FUZ20" s="160"/>
      <c r="FVA20" s="160"/>
      <c r="FVB20" s="160"/>
      <c r="FVC20" s="160"/>
      <c r="FVD20" s="160"/>
      <c r="FVE20" s="160"/>
      <c r="FVF20" s="160"/>
      <c r="FVG20" s="160"/>
      <c r="FVH20" s="160"/>
      <c r="FVI20" s="160"/>
      <c r="FVJ20" s="160"/>
      <c r="FVK20" s="160"/>
      <c r="FVL20" s="160"/>
      <c r="FVM20" s="160"/>
      <c r="FVN20" s="160"/>
      <c r="FVO20" s="160"/>
      <c r="FVP20" s="160"/>
      <c r="FVQ20" s="160"/>
      <c r="FVR20" s="160"/>
      <c r="FVS20" s="160"/>
      <c r="FVT20" s="160"/>
      <c r="FVU20" s="160"/>
      <c r="FVV20" s="160"/>
      <c r="FVW20" s="160"/>
      <c r="FVX20" s="160"/>
      <c r="FVY20" s="160"/>
      <c r="FVZ20" s="160"/>
      <c r="FWA20" s="160"/>
      <c r="FWB20" s="160"/>
      <c r="FWC20" s="160"/>
      <c r="FWD20" s="160"/>
      <c r="FWE20" s="160"/>
      <c r="FWF20" s="160"/>
      <c r="FWG20" s="160"/>
      <c r="FWH20" s="160"/>
      <c r="FWI20" s="160"/>
      <c r="FWJ20" s="160"/>
      <c r="FWK20" s="160"/>
      <c r="FWL20" s="160"/>
      <c r="FWM20" s="160"/>
      <c r="FWN20" s="160"/>
      <c r="FWO20" s="160"/>
      <c r="FWP20" s="160"/>
      <c r="FWQ20" s="160"/>
      <c r="FWR20" s="160"/>
      <c r="FWS20" s="160"/>
      <c r="FWT20" s="160"/>
      <c r="FWU20" s="160"/>
      <c r="FWV20" s="160"/>
      <c r="FWW20" s="160"/>
      <c r="FWX20" s="160"/>
      <c r="FWY20" s="160"/>
      <c r="FWZ20" s="160"/>
      <c r="FXA20" s="160"/>
      <c r="FXB20" s="160"/>
      <c r="FXC20" s="160"/>
      <c r="FXD20" s="160"/>
      <c r="FXE20" s="160"/>
      <c r="FXF20" s="160"/>
      <c r="FXG20" s="160"/>
      <c r="FXH20" s="160"/>
      <c r="FXI20" s="160"/>
      <c r="FXJ20" s="160"/>
      <c r="FXK20" s="160"/>
      <c r="FXL20" s="160"/>
      <c r="FXM20" s="160"/>
      <c r="FXN20" s="160"/>
      <c r="FXO20" s="160"/>
      <c r="FXP20" s="160"/>
      <c r="FXQ20" s="160"/>
      <c r="FXR20" s="160"/>
      <c r="FXS20" s="160"/>
      <c r="FXT20" s="160"/>
      <c r="FXU20" s="160"/>
      <c r="FXV20" s="160"/>
      <c r="FXW20" s="160"/>
      <c r="FXX20" s="160"/>
      <c r="FXY20" s="160"/>
      <c r="FXZ20" s="160"/>
      <c r="FYA20" s="160"/>
      <c r="FYB20" s="160"/>
      <c r="FYC20" s="160"/>
      <c r="FYD20" s="160"/>
      <c r="FYE20" s="160"/>
      <c r="FYF20" s="160"/>
      <c r="FYG20" s="160"/>
      <c r="FYH20" s="160"/>
      <c r="FYI20" s="160"/>
      <c r="FYJ20" s="160"/>
      <c r="FYK20" s="160"/>
      <c r="FYL20" s="160"/>
      <c r="FYM20" s="160"/>
      <c r="FYN20" s="160"/>
      <c r="FYO20" s="160"/>
      <c r="FYP20" s="160"/>
      <c r="FYQ20" s="160"/>
      <c r="FYR20" s="160"/>
      <c r="FYS20" s="160"/>
      <c r="FYT20" s="160"/>
      <c r="FYU20" s="160"/>
      <c r="FYV20" s="160"/>
      <c r="FYW20" s="160"/>
      <c r="FYX20" s="160"/>
      <c r="FYY20" s="160"/>
      <c r="FYZ20" s="160"/>
      <c r="FZA20" s="160"/>
      <c r="FZB20" s="160"/>
      <c r="FZC20" s="160"/>
      <c r="FZD20" s="160"/>
      <c r="FZE20" s="160"/>
      <c r="FZF20" s="160"/>
      <c r="FZG20" s="160"/>
      <c r="FZH20" s="160"/>
      <c r="FZI20" s="160"/>
      <c r="FZJ20" s="160"/>
      <c r="FZK20" s="160"/>
      <c r="FZL20" s="160"/>
      <c r="FZM20" s="160"/>
      <c r="FZN20" s="160"/>
      <c r="FZO20" s="160"/>
      <c r="FZP20" s="160"/>
      <c r="FZQ20" s="160"/>
      <c r="FZR20" s="160"/>
      <c r="FZS20" s="160"/>
      <c r="FZT20" s="160"/>
      <c r="FZU20" s="160"/>
      <c r="FZV20" s="160"/>
      <c r="FZW20" s="160"/>
      <c r="FZX20" s="160"/>
      <c r="FZY20" s="160"/>
      <c r="FZZ20" s="160"/>
      <c r="GAA20" s="160"/>
      <c r="GAB20" s="160"/>
      <c r="GAC20" s="160"/>
      <c r="GAD20" s="160"/>
      <c r="GAE20" s="160"/>
      <c r="GAF20" s="160"/>
      <c r="GAG20" s="160"/>
      <c r="GAH20" s="160"/>
      <c r="GAI20" s="160"/>
      <c r="GAJ20" s="160"/>
      <c r="GAK20" s="160"/>
      <c r="GAL20" s="160"/>
      <c r="GAM20" s="160"/>
      <c r="GAN20" s="160"/>
      <c r="GAO20" s="160"/>
      <c r="GAP20" s="160"/>
      <c r="GAQ20" s="160"/>
      <c r="GAR20" s="160"/>
      <c r="GAS20" s="160"/>
      <c r="GAT20" s="160"/>
      <c r="GAU20" s="160"/>
      <c r="GAV20" s="160"/>
      <c r="GAW20" s="160"/>
      <c r="GAX20" s="160"/>
      <c r="GAY20" s="160"/>
      <c r="GAZ20" s="160"/>
      <c r="GBA20" s="160"/>
      <c r="GBB20" s="160"/>
      <c r="GBC20" s="160"/>
      <c r="GBD20" s="160"/>
      <c r="GBE20" s="160"/>
      <c r="GBF20" s="160"/>
      <c r="GBG20" s="160"/>
      <c r="GBH20" s="160"/>
      <c r="GBI20" s="160"/>
      <c r="GBJ20" s="160"/>
      <c r="GBK20" s="160"/>
      <c r="GBL20" s="160"/>
      <c r="GBM20" s="160"/>
      <c r="GBN20" s="160"/>
      <c r="GBO20" s="160"/>
      <c r="GBP20" s="160"/>
      <c r="GBQ20" s="160"/>
      <c r="GBR20" s="160"/>
      <c r="GBS20" s="160"/>
      <c r="GBT20" s="160"/>
      <c r="GBU20" s="160"/>
      <c r="GBV20" s="160"/>
      <c r="GBW20" s="160"/>
      <c r="GBX20" s="160"/>
      <c r="GBY20" s="160"/>
      <c r="GBZ20" s="160"/>
      <c r="GCA20" s="160"/>
      <c r="GCB20" s="160"/>
      <c r="GCC20" s="160"/>
      <c r="GCD20" s="160"/>
      <c r="GCE20" s="160"/>
      <c r="GCF20" s="160"/>
      <c r="GCG20" s="160"/>
      <c r="GCH20" s="160"/>
      <c r="GCI20" s="160"/>
      <c r="GCJ20" s="160"/>
      <c r="GCK20" s="160"/>
      <c r="GCL20" s="160"/>
      <c r="GCM20" s="160"/>
      <c r="GCN20" s="160"/>
      <c r="GCO20" s="160"/>
      <c r="GCP20" s="160"/>
      <c r="GCQ20" s="160"/>
      <c r="GCR20" s="160"/>
      <c r="GCS20" s="160"/>
      <c r="GCT20" s="160"/>
      <c r="GCU20" s="160"/>
      <c r="GCV20" s="160"/>
      <c r="GCW20" s="160"/>
      <c r="GCX20" s="160"/>
      <c r="GCY20" s="160"/>
      <c r="GCZ20" s="160"/>
      <c r="GDA20" s="160"/>
      <c r="GDB20" s="160"/>
      <c r="GDC20" s="160"/>
      <c r="GDD20" s="160"/>
      <c r="GDE20" s="160"/>
      <c r="GDF20" s="160"/>
      <c r="GDG20" s="160"/>
      <c r="GDH20" s="160"/>
      <c r="GDI20" s="160"/>
      <c r="GDJ20" s="160"/>
      <c r="GDK20" s="160"/>
      <c r="GDL20" s="160"/>
      <c r="GDM20" s="160"/>
      <c r="GDN20" s="160"/>
      <c r="GDO20" s="160"/>
      <c r="GDP20" s="160"/>
      <c r="GDQ20" s="160"/>
      <c r="GDR20" s="160"/>
      <c r="GDS20" s="160"/>
      <c r="GDT20" s="160"/>
      <c r="GDU20" s="160"/>
      <c r="GDV20" s="160"/>
      <c r="GDW20" s="160"/>
      <c r="GDX20" s="160"/>
      <c r="GDY20" s="160"/>
      <c r="GDZ20" s="160"/>
      <c r="GEA20" s="160"/>
      <c r="GEB20" s="160"/>
      <c r="GEC20" s="160"/>
      <c r="GED20" s="160"/>
      <c r="GEE20" s="160"/>
      <c r="GEF20" s="160"/>
      <c r="GEG20" s="160"/>
      <c r="GEH20" s="160"/>
      <c r="GEI20" s="160"/>
      <c r="GEJ20" s="160"/>
      <c r="GEK20" s="160"/>
      <c r="GEL20" s="160"/>
      <c r="GEM20" s="160"/>
      <c r="GEN20" s="160"/>
      <c r="GEO20" s="160"/>
      <c r="GEP20" s="160"/>
      <c r="GEQ20" s="160"/>
      <c r="GER20" s="160"/>
      <c r="GES20" s="160"/>
      <c r="GET20" s="160"/>
      <c r="GEU20" s="160"/>
      <c r="GEV20" s="160"/>
      <c r="GEW20" s="160"/>
      <c r="GEX20" s="160"/>
      <c r="GEY20" s="160"/>
      <c r="GEZ20" s="160"/>
      <c r="GFA20" s="160"/>
      <c r="GFB20" s="160"/>
      <c r="GFC20" s="160"/>
      <c r="GFD20" s="160"/>
      <c r="GFE20" s="160"/>
      <c r="GFF20" s="160"/>
      <c r="GFG20" s="160"/>
      <c r="GFH20" s="160"/>
      <c r="GFI20" s="160"/>
      <c r="GFJ20" s="160"/>
      <c r="GFK20" s="160"/>
      <c r="GFL20" s="160"/>
      <c r="GFM20" s="160"/>
      <c r="GFN20" s="160"/>
      <c r="GFO20" s="160"/>
      <c r="GFP20" s="160"/>
      <c r="GFQ20" s="160"/>
      <c r="GFR20" s="160"/>
      <c r="GFS20" s="160"/>
      <c r="GFT20" s="160"/>
      <c r="GFU20" s="160"/>
      <c r="GFV20" s="160"/>
      <c r="GFW20" s="160"/>
      <c r="GFX20" s="160"/>
      <c r="GFY20" s="160"/>
      <c r="GFZ20" s="160"/>
      <c r="GGA20" s="160"/>
      <c r="GGB20" s="160"/>
      <c r="GGC20" s="160"/>
      <c r="GGD20" s="160"/>
      <c r="GGE20" s="160"/>
      <c r="GGF20" s="160"/>
      <c r="GGG20" s="160"/>
      <c r="GGH20" s="160"/>
      <c r="GGI20" s="160"/>
      <c r="GGJ20" s="160"/>
      <c r="GGK20" s="160"/>
      <c r="GGL20" s="160"/>
      <c r="GGM20" s="160"/>
      <c r="GGN20" s="160"/>
      <c r="GGO20" s="160"/>
      <c r="GGP20" s="160"/>
      <c r="GGQ20" s="160"/>
      <c r="GGR20" s="160"/>
      <c r="GGS20" s="160"/>
      <c r="GGT20" s="160"/>
      <c r="GGU20" s="160"/>
      <c r="GGV20" s="160"/>
      <c r="GGW20" s="160"/>
      <c r="GGX20" s="160"/>
      <c r="GGY20" s="160"/>
      <c r="GGZ20" s="160"/>
      <c r="GHA20" s="160"/>
      <c r="GHB20" s="160"/>
      <c r="GHC20" s="160"/>
      <c r="GHD20" s="160"/>
      <c r="GHE20" s="160"/>
      <c r="GHF20" s="160"/>
      <c r="GHG20" s="160"/>
      <c r="GHH20" s="160"/>
      <c r="GHI20" s="160"/>
      <c r="GHJ20" s="160"/>
      <c r="GHK20" s="160"/>
      <c r="GHL20" s="160"/>
      <c r="GHM20" s="160"/>
      <c r="GHN20" s="160"/>
      <c r="GHO20" s="160"/>
      <c r="GHP20" s="160"/>
      <c r="GHQ20" s="160"/>
      <c r="GHR20" s="160"/>
      <c r="GHS20" s="160"/>
      <c r="GHT20" s="160"/>
      <c r="GHU20" s="160"/>
      <c r="GHV20" s="160"/>
      <c r="GHW20" s="160"/>
      <c r="GHX20" s="160"/>
      <c r="GHY20" s="160"/>
      <c r="GHZ20" s="160"/>
      <c r="GIA20" s="160"/>
      <c r="GIB20" s="160"/>
      <c r="GIC20" s="160"/>
      <c r="GID20" s="160"/>
      <c r="GIE20" s="160"/>
      <c r="GIF20" s="160"/>
      <c r="GIG20" s="160"/>
      <c r="GIH20" s="160"/>
      <c r="GII20" s="160"/>
      <c r="GIJ20" s="160"/>
      <c r="GIK20" s="160"/>
      <c r="GIL20" s="160"/>
      <c r="GIM20" s="160"/>
      <c r="GIN20" s="160"/>
      <c r="GIO20" s="160"/>
      <c r="GIP20" s="160"/>
      <c r="GIQ20" s="160"/>
      <c r="GIR20" s="160"/>
      <c r="GIS20" s="160"/>
      <c r="GIT20" s="160"/>
      <c r="GIU20" s="160"/>
      <c r="GIV20" s="160"/>
      <c r="GIW20" s="160"/>
      <c r="GIX20" s="160"/>
      <c r="GIY20" s="160"/>
      <c r="GIZ20" s="160"/>
      <c r="GJA20" s="160"/>
      <c r="GJB20" s="160"/>
      <c r="GJC20" s="160"/>
      <c r="GJD20" s="160"/>
      <c r="GJE20" s="160"/>
      <c r="GJF20" s="160"/>
      <c r="GJG20" s="160"/>
      <c r="GJH20" s="160"/>
      <c r="GJI20" s="160"/>
      <c r="GJJ20" s="160"/>
      <c r="GJK20" s="160"/>
      <c r="GJL20" s="160"/>
      <c r="GJM20" s="160"/>
      <c r="GJN20" s="160"/>
      <c r="GJO20" s="160"/>
      <c r="GJP20" s="160"/>
      <c r="GJQ20" s="160"/>
      <c r="GJR20" s="160"/>
      <c r="GJS20" s="160"/>
      <c r="GJT20" s="160"/>
      <c r="GJU20" s="160"/>
      <c r="GJV20" s="160"/>
      <c r="GJW20" s="160"/>
      <c r="GJX20" s="160"/>
      <c r="GJY20" s="160"/>
      <c r="GJZ20" s="160"/>
      <c r="GKA20" s="160"/>
      <c r="GKB20" s="160"/>
      <c r="GKC20" s="160"/>
      <c r="GKD20" s="160"/>
      <c r="GKE20" s="160"/>
      <c r="GKF20" s="160"/>
      <c r="GKG20" s="160"/>
      <c r="GKH20" s="160"/>
      <c r="GKI20" s="160"/>
      <c r="GKJ20" s="160"/>
      <c r="GKK20" s="160"/>
      <c r="GKL20" s="160"/>
      <c r="GKM20" s="160"/>
      <c r="GKN20" s="160"/>
      <c r="GKO20" s="160"/>
      <c r="GKP20" s="160"/>
      <c r="GKQ20" s="160"/>
      <c r="GKR20" s="160"/>
      <c r="GKS20" s="160"/>
      <c r="GKT20" s="160"/>
      <c r="GKU20" s="160"/>
      <c r="GKV20" s="160"/>
      <c r="GKW20" s="160"/>
      <c r="GKX20" s="160"/>
      <c r="GKY20" s="160"/>
      <c r="GKZ20" s="160"/>
      <c r="GLA20" s="160"/>
      <c r="GLB20" s="160"/>
      <c r="GLC20" s="160"/>
      <c r="GLD20" s="160"/>
      <c r="GLE20" s="160"/>
      <c r="GLF20" s="160"/>
      <c r="GLG20" s="160"/>
      <c r="GLH20" s="160"/>
      <c r="GLI20" s="160"/>
      <c r="GLJ20" s="160"/>
      <c r="GLK20" s="160"/>
      <c r="GLL20" s="160"/>
      <c r="GLM20" s="160"/>
      <c r="GLN20" s="160"/>
      <c r="GLO20" s="160"/>
      <c r="GLP20" s="160"/>
      <c r="GLQ20" s="160"/>
      <c r="GLR20" s="160"/>
      <c r="GLS20" s="160"/>
      <c r="GLT20" s="160"/>
      <c r="GLU20" s="160"/>
      <c r="GLV20" s="160"/>
      <c r="GLW20" s="160"/>
      <c r="GLX20" s="160"/>
      <c r="GLY20" s="160"/>
      <c r="GLZ20" s="160"/>
      <c r="GMA20" s="160"/>
      <c r="GMB20" s="160"/>
      <c r="GMC20" s="160"/>
      <c r="GMD20" s="160"/>
      <c r="GME20" s="160"/>
      <c r="GMF20" s="160"/>
      <c r="GMG20" s="160"/>
      <c r="GMH20" s="160"/>
      <c r="GMI20" s="160"/>
      <c r="GMJ20" s="160"/>
      <c r="GMK20" s="160"/>
      <c r="GML20" s="160"/>
      <c r="GMM20" s="160"/>
      <c r="GMN20" s="160"/>
      <c r="GMO20" s="160"/>
      <c r="GMP20" s="160"/>
      <c r="GMQ20" s="160"/>
      <c r="GMR20" s="160"/>
      <c r="GMS20" s="160"/>
      <c r="GMT20" s="160"/>
      <c r="GMU20" s="160"/>
      <c r="GMV20" s="160"/>
      <c r="GMW20" s="160"/>
      <c r="GMX20" s="160"/>
      <c r="GMY20" s="160"/>
      <c r="GMZ20" s="160"/>
      <c r="GNA20" s="160"/>
      <c r="GNB20" s="160"/>
      <c r="GNC20" s="160"/>
      <c r="GND20" s="160"/>
      <c r="GNE20" s="160"/>
      <c r="GNF20" s="160"/>
      <c r="GNG20" s="160"/>
      <c r="GNH20" s="160"/>
      <c r="GNI20" s="160"/>
      <c r="GNJ20" s="160"/>
      <c r="GNK20" s="160"/>
      <c r="GNL20" s="160"/>
      <c r="GNM20" s="160"/>
      <c r="GNN20" s="160"/>
      <c r="GNO20" s="160"/>
      <c r="GNP20" s="160"/>
      <c r="GNQ20" s="160"/>
      <c r="GNR20" s="160"/>
      <c r="GNS20" s="160"/>
      <c r="GNT20" s="160"/>
      <c r="GNU20" s="160"/>
      <c r="GNV20" s="160"/>
      <c r="GNW20" s="160"/>
      <c r="GNX20" s="160"/>
      <c r="GNY20" s="160"/>
      <c r="GNZ20" s="160"/>
      <c r="GOA20" s="160"/>
      <c r="GOB20" s="160"/>
      <c r="GOC20" s="160"/>
      <c r="GOD20" s="160"/>
      <c r="GOE20" s="160"/>
      <c r="GOF20" s="160"/>
      <c r="GOG20" s="160"/>
      <c r="GOH20" s="160"/>
      <c r="GOI20" s="160"/>
      <c r="GOJ20" s="160"/>
      <c r="GOK20" s="160"/>
      <c r="GOL20" s="160"/>
      <c r="GOM20" s="160"/>
      <c r="GON20" s="160"/>
      <c r="GOO20" s="160"/>
      <c r="GOP20" s="160"/>
      <c r="GOQ20" s="160"/>
      <c r="GOR20" s="160"/>
      <c r="GOS20" s="160"/>
      <c r="GOT20" s="160"/>
      <c r="GOU20" s="160"/>
      <c r="GOV20" s="160"/>
      <c r="GOW20" s="160"/>
      <c r="GOX20" s="160"/>
      <c r="GOY20" s="160"/>
      <c r="GOZ20" s="160"/>
      <c r="GPA20" s="160"/>
      <c r="GPB20" s="160"/>
      <c r="GPC20" s="160"/>
      <c r="GPD20" s="160"/>
      <c r="GPE20" s="160"/>
      <c r="GPF20" s="160"/>
      <c r="GPG20" s="160"/>
      <c r="GPH20" s="160"/>
      <c r="GPI20" s="160"/>
      <c r="GPJ20" s="160"/>
      <c r="GPK20" s="160"/>
      <c r="GPL20" s="160"/>
      <c r="GPM20" s="160"/>
      <c r="GPN20" s="160"/>
      <c r="GPO20" s="160"/>
      <c r="GPP20" s="160"/>
      <c r="GPQ20" s="160"/>
      <c r="GPR20" s="160"/>
      <c r="GPS20" s="160"/>
      <c r="GPT20" s="160"/>
      <c r="GPU20" s="160"/>
      <c r="GPV20" s="160"/>
      <c r="GPW20" s="160"/>
      <c r="GPX20" s="160"/>
      <c r="GPY20" s="160"/>
      <c r="GPZ20" s="160"/>
      <c r="GQA20" s="160"/>
      <c r="GQB20" s="160"/>
      <c r="GQC20" s="160"/>
      <c r="GQD20" s="160"/>
      <c r="GQE20" s="160"/>
      <c r="GQF20" s="160"/>
      <c r="GQG20" s="160"/>
      <c r="GQH20" s="160"/>
      <c r="GQI20" s="160"/>
      <c r="GQJ20" s="160"/>
      <c r="GQK20" s="160"/>
      <c r="GQL20" s="160"/>
      <c r="GQM20" s="160"/>
      <c r="GQN20" s="160"/>
      <c r="GQO20" s="160"/>
      <c r="GQP20" s="160"/>
      <c r="GQQ20" s="160"/>
      <c r="GQR20" s="160"/>
      <c r="GQS20" s="160"/>
      <c r="GQT20" s="160"/>
      <c r="GQU20" s="160"/>
      <c r="GQV20" s="160"/>
      <c r="GQW20" s="160"/>
      <c r="GQX20" s="160"/>
      <c r="GQY20" s="160"/>
      <c r="GQZ20" s="160"/>
      <c r="GRA20" s="160"/>
      <c r="GRB20" s="160"/>
      <c r="GRC20" s="160"/>
      <c r="GRD20" s="160"/>
      <c r="GRE20" s="160"/>
      <c r="GRF20" s="160"/>
      <c r="GRG20" s="160"/>
      <c r="GRH20" s="160"/>
      <c r="GRI20" s="160"/>
      <c r="GRJ20" s="160"/>
      <c r="GRK20" s="160"/>
      <c r="GRL20" s="160"/>
      <c r="GRM20" s="160"/>
      <c r="GRN20" s="160"/>
      <c r="GRO20" s="160"/>
      <c r="GRP20" s="160"/>
      <c r="GRQ20" s="160"/>
      <c r="GRR20" s="160"/>
      <c r="GRS20" s="160"/>
      <c r="GRT20" s="160"/>
      <c r="GRU20" s="160"/>
      <c r="GRV20" s="160"/>
      <c r="GRW20" s="160"/>
      <c r="GRX20" s="160"/>
      <c r="GRY20" s="160"/>
      <c r="GRZ20" s="160"/>
      <c r="GSA20" s="160"/>
      <c r="GSB20" s="160"/>
      <c r="GSC20" s="160"/>
      <c r="GSD20" s="160"/>
      <c r="GSE20" s="160"/>
      <c r="GSF20" s="160"/>
      <c r="GSG20" s="160"/>
      <c r="GSH20" s="160"/>
      <c r="GSI20" s="160"/>
      <c r="GSJ20" s="160"/>
      <c r="GSK20" s="160"/>
      <c r="GSL20" s="160"/>
      <c r="GSM20" s="160"/>
      <c r="GSN20" s="160"/>
      <c r="GSO20" s="160"/>
      <c r="GSP20" s="160"/>
      <c r="GSQ20" s="160"/>
      <c r="GSR20" s="160"/>
      <c r="GSS20" s="160"/>
      <c r="GST20" s="160"/>
      <c r="GSU20" s="160"/>
      <c r="GSV20" s="160"/>
      <c r="GSW20" s="160"/>
      <c r="GSX20" s="160"/>
      <c r="GSY20" s="160"/>
      <c r="GSZ20" s="160"/>
      <c r="GTA20" s="160"/>
      <c r="GTB20" s="160"/>
      <c r="GTC20" s="160"/>
      <c r="GTD20" s="160"/>
      <c r="GTE20" s="160"/>
      <c r="GTF20" s="160"/>
      <c r="GTG20" s="160"/>
      <c r="GTH20" s="160"/>
      <c r="GTI20" s="160"/>
      <c r="GTJ20" s="160"/>
      <c r="GTK20" s="160"/>
      <c r="GTL20" s="160"/>
      <c r="GTM20" s="160"/>
      <c r="GTN20" s="160"/>
      <c r="GTO20" s="160"/>
      <c r="GTP20" s="160"/>
      <c r="GTQ20" s="160"/>
      <c r="GTR20" s="160"/>
      <c r="GTS20" s="160"/>
      <c r="GTT20" s="160"/>
      <c r="GTU20" s="160"/>
      <c r="GTV20" s="160"/>
      <c r="GTW20" s="160"/>
      <c r="GTX20" s="160"/>
      <c r="GTY20" s="160"/>
      <c r="GTZ20" s="160"/>
      <c r="GUA20" s="160"/>
      <c r="GUB20" s="160"/>
      <c r="GUC20" s="160"/>
      <c r="GUD20" s="160"/>
      <c r="GUE20" s="160"/>
      <c r="GUF20" s="160"/>
      <c r="GUG20" s="160"/>
      <c r="GUH20" s="160"/>
      <c r="GUI20" s="160"/>
      <c r="GUJ20" s="160"/>
      <c r="GUK20" s="160"/>
      <c r="GUL20" s="160"/>
      <c r="GUM20" s="160"/>
      <c r="GUN20" s="160"/>
      <c r="GUO20" s="160"/>
      <c r="GUP20" s="160"/>
      <c r="GUQ20" s="160"/>
      <c r="GUR20" s="160"/>
      <c r="GUS20" s="160"/>
      <c r="GUT20" s="160"/>
      <c r="GUU20" s="160"/>
      <c r="GUV20" s="160"/>
      <c r="GUW20" s="160"/>
      <c r="GUX20" s="160"/>
      <c r="GUY20" s="160"/>
      <c r="GUZ20" s="160"/>
      <c r="GVA20" s="160"/>
      <c r="GVB20" s="160"/>
      <c r="GVC20" s="160"/>
      <c r="GVD20" s="160"/>
      <c r="GVE20" s="160"/>
      <c r="GVF20" s="160"/>
      <c r="GVG20" s="160"/>
      <c r="GVH20" s="160"/>
      <c r="GVI20" s="160"/>
      <c r="GVJ20" s="160"/>
      <c r="GVK20" s="160"/>
      <c r="GVL20" s="160"/>
      <c r="GVM20" s="160"/>
      <c r="GVN20" s="160"/>
      <c r="GVO20" s="160"/>
      <c r="GVP20" s="160"/>
      <c r="GVQ20" s="160"/>
      <c r="GVR20" s="160"/>
      <c r="GVS20" s="160"/>
      <c r="GVT20" s="160"/>
      <c r="GVU20" s="160"/>
      <c r="GVV20" s="160"/>
      <c r="GVW20" s="160"/>
      <c r="GVX20" s="160"/>
      <c r="GVY20" s="160"/>
      <c r="GVZ20" s="160"/>
      <c r="GWA20" s="160"/>
      <c r="GWB20" s="160"/>
      <c r="GWC20" s="160"/>
      <c r="GWD20" s="160"/>
      <c r="GWE20" s="160"/>
      <c r="GWF20" s="160"/>
      <c r="GWG20" s="160"/>
      <c r="GWH20" s="160"/>
      <c r="GWI20" s="160"/>
      <c r="GWJ20" s="160"/>
      <c r="GWK20" s="160"/>
      <c r="GWL20" s="160"/>
      <c r="GWM20" s="160"/>
      <c r="GWN20" s="160"/>
      <c r="GWO20" s="160"/>
      <c r="GWP20" s="160"/>
      <c r="GWQ20" s="160"/>
      <c r="GWR20" s="160"/>
      <c r="GWS20" s="160"/>
      <c r="GWT20" s="160"/>
      <c r="GWU20" s="160"/>
      <c r="GWV20" s="160"/>
      <c r="GWW20" s="160"/>
      <c r="GWX20" s="160"/>
      <c r="GWY20" s="160"/>
      <c r="GWZ20" s="160"/>
      <c r="GXA20" s="160"/>
      <c r="GXB20" s="160"/>
      <c r="GXC20" s="160"/>
      <c r="GXD20" s="160"/>
      <c r="GXE20" s="160"/>
      <c r="GXF20" s="160"/>
      <c r="GXG20" s="160"/>
      <c r="GXH20" s="160"/>
      <c r="GXI20" s="160"/>
      <c r="GXJ20" s="160"/>
      <c r="GXK20" s="160"/>
      <c r="GXL20" s="160"/>
      <c r="GXM20" s="160"/>
      <c r="GXN20" s="160"/>
      <c r="GXO20" s="160"/>
      <c r="GXP20" s="160"/>
      <c r="GXQ20" s="160"/>
      <c r="GXR20" s="160"/>
      <c r="GXS20" s="160"/>
      <c r="GXT20" s="160"/>
      <c r="GXU20" s="160"/>
      <c r="GXV20" s="160"/>
      <c r="GXW20" s="160"/>
      <c r="GXX20" s="160"/>
      <c r="GXY20" s="160"/>
      <c r="GXZ20" s="160"/>
      <c r="GYA20" s="160"/>
      <c r="GYB20" s="160"/>
      <c r="GYC20" s="160"/>
      <c r="GYD20" s="160"/>
      <c r="GYE20" s="160"/>
      <c r="GYF20" s="160"/>
      <c r="GYG20" s="160"/>
      <c r="GYH20" s="160"/>
      <c r="GYI20" s="160"/>
      <c r="GYJ20" s="160"/>
      <c r="GYK20" s="160"/>
      <c r="GYL20" s="160"/>
      <c r="GYM20" s="160"/>
      <c r="GYN20" s="160"/>
      <c r="GYO20" s="160"/>
      <c r="GYP20" s="160"/>
      <c r="GYQ20" s="160"/>
      <c r="GYR20" s="160"/>
      <c r="GYS20" s="160"/>
      <c r="GYT20" s="160"/>
      <c r="GYU20" s="160"/>
      <c r="GYV20" s="160"/>
      <c r="GYW20" s="160"/>
      <c r="GYX20" s="160"/>
      <c r="GYY20" s="160"/>
      <c r="GYZ20" s="160"/>
      <c r="GZA20" s="160"/>
      <c r="GZB20" s="160"/>
      <c r="GZC20" s="160"/>
      <c r="GZD20" s="160"/>
      <c r="GZE20" s="160"/>
      <c r="GZF20" s="160"/>
      <c r="GZG20" s="160"/>
      <c r="GZH20" s="160"/>
      <c r="GZI20" s="160"/>
      <c r="GZJ20" s="160"/>
      <c r="GZK20" s="160"/>
      <c r="GZL20" s="160"/>
      <c r="GZM20" s="160"/>
      <c r="GZN20" s="160"/>
      <c r="GZO20" s="160"/>
      <c r="GZP20" s="160"/>
      <c r="GZQ20" s="160"/>
      <c r="GZR20" s="160"/>
      <c r="GZS20" s="160"/>
      <c r="GZT20" s="160"/>
      <c r="GZU20" s="160"/>
      <c r="GZV20" s="160"/>
      <c r="GZW20" s="160"/>
      <c r="GZX20" s="160"/>
      <c r="GZY20" s="160"/>
      <c r="GZZ20" s="160"/>
      <c r="HAA20" s="160"/>
      <c r="HAB20" s="160"/>
      <c r="HAC20" s="160"/>
      <c r="HAD20" s="160"/>
      <c r="HAE20" s="160"/>
      <c r="HAF20" s="160"/>
      <c r="HAG20" s="160"/>
      <c r="HAH20" s="160"/>
      <c r="HAI20" s="160"/>
      <c r="HAJ20" s="160"/>
      <c r="HAK20" s="160"/>
      <c r="HAL20" s="160"/>
      <c r="HAM20" s="160"/>
      <c r="HAN20" s="160"/>
      <c r="HAO20" s="160"/>
      <c r="HAP20" s="160"/>
      <c r="HAQ20" s="160"/>
      <c r="HAR20" s="160"/>
      <c r="HAS20" s="160"/>
      <c r="HAT20" s="160"/>
      <c r="HAU20" s="160"/>
      <c r="HAV20" s="160"/>
      <c r="HAW20" s="160"/>
      <c r="HAX20" s="160"/>
      <c r="HAY20" s="160"/>
      <c r="HAZ20" s="160"/>
      <c r="HBA20" s="160"/>
      <c r="HBB20" s="160"/>
      <c r="HBC20" s="160"/>
      <c r="HBD20" s="160"/>
      <c r="HBE20" s="160"/>
      <c r="HBF20" s="160"/>
      <c r="HBG20" s="160"/>
      <c r="HBH20" s="160"/>
      <c r="HBI20" s="160"/>
      <c r="HBJ20" s="160"/>
      <c r="HBK20" s="160"/>
      <c r="HBL20" s="160"/>
      <c r="HBM20" s="160"/>
      <c r="HBN20" s="160"/>
      <c r="HBO20" s="160"/>
      <c r="HBP20" s="160"/>
      <c r="HBQ20" s="160"/>
      <c r="HBR20" s="160"/>
      <c r="HBS20" s="160"/>
      <c r="HBT20" s="160"/>
      <c r="HBU20" s="160"/>
      <c r="HBV20" s="160"/>
      <c r="HBW20" s="160"/>
      <c r="HBX20" s="160"/>
      <c r="HBY20" s="160"/>
      <c r="HBZ20" s="160"/>
      <c r="HCA20" s="160"/>
      <c r="HCB20" s="160"/>
      <c r="HCC20" s="160"/>
      <c r="HCD20" s="160"/>
      <c r="HCE20" s="160"/>
      <c r="HCF20" s="160"/>
      <c r="HCG20" s="160"/>
      <c r="HCH20" s="160"/>
      <c r="HCI20" s="160"/>
      <c r="HCJ20" s="160"/>
      <c r="HCK20" s="160"/>
      <c r="HCL20" s="160"/>
      <c r="HCM20" s="160"/>
      <c r="HCN20" s="160"/>
      <c r="HCO20" s="160"/>
      <c r="HCP20" s="160"/>
      <c r="HCQ20" s="160"/>
      <c r="HCR20" s="160"/>
      <c r="HCS20" s="160"/>
      <c r="HCT20" s="160"/>
      <c r="HCU20" s="160"/>
      <c r="HCV20" s="160"/>
      <c r="HCW20" s="160"/>
      <c r="HCX20" s="160"/>
      <c r="HCY20" s="160"/>
      <c r="HCZ20" s="160"/>
      <c r="HDA20" s="160"/>
      <c r="HDB20" s="160"/>
      <c r="HDC20" s="160"/>
      <c r="HDD20" s="160"/>
      <c r="HDE20" s="160"/>
      <c r="HDF20" s="160"/>
      <c r="HDG20" s="160"/>
      <c r="HDH20" s="160"/>
      <c r="HDI20" s="160"/>
      <c r="HDJ20" s="160"/>
      <c r="HDK20" s="160"/>
      <c r="HDL20" s="160"/>
      <c r="HDM20" s="160"/>
      <c r="HDN20" s="160"/>
      <c r="HDO20" s="160"/>
      <c r="HDP20" s="160"/>
      <c r="HDQ20" s="160"/>
      <c r="HDR20" s="160"/>
      <c r="HDS20" s="160"/>
      <c r="HDT20" s="160"/>
      <c r="HDU20" s="160"/>
      <c r="HDV20" s="160"/>
      <c r="HDW20" s="160"/>
      <c r="HDX20" s="160"/>
      <c r="HDY20" s="160"/>
      <c r="HDZ20" s="160"/>
      <c r="HEA20" s="160"/>
      <c r="HEB20" s="160"/>
      <c r="HEC20" s="160"/>
      <c r="HED20" s="160"/>
      <c r="HEE20" s="160"/>
      <c r="HEF20" s="160"/>
      <c r="HEG20" s="160"/>
      <c r="HEH20" s="160"/>
      <c r="HEI20" s="160"/>
      <c r="HEJ20" s="160"/>
      <c r="HEK20" s="160"/>
      <c r="HEL20" s="160"/>
      <c r="HEM20" s="160"/>
      <c r="HEN20" s="160"/>
      <c r="HEO20" s="160"/>
      <c r="HEP20" s="160"/>
      <c r="HEQ20" s="160"/>
      <c r="HER20" s="160"/>
      <c r="HES20" s="160"/>
      <c r="HET20" s="160"/>
      <c r="HEU20" s="160"/>
      <c r="HEV20" s="160"/>
      <c r="HEW20" s="160"/>
      <c r="HEX20" s="160"/>
      <c r="HEY20" s="160"/>
      <c r="HEZ20" s="160"/>
      <c r="HFA20" s="160"/>
      <c r="HFB20" s="160"/>
      <c r="HFC20" s="160"/>
      <c r="HFD20" s="160"/>
      <c r="HFE20" s="160"/>
      <c r="HFF20" s="160"/>
      <c r="HFG20" s="160"/>
      <c r="HFH20" s="160"/>
      <c r="HFI20" s="160"/>
      <c r="HFJ20" s="160"/>
      <c r="HFK20" s="160"/>
      <c r="HFL20" s="160"/>
      <c r="HFM20" s="160"/>
      <c r="HFN20" s="160"/>
      <c r="HFO20" s="160"/>
      <c r="HFP20" s="160"/>
      <c r="HFQ20" s="160"/>
      <c r="HFR20" s="160"/>
      <c r="HFS20" s="160"/>
      <c r="HFT20" s="160"/>
      <c r="HFU20" s="160"/>
      <c r="HFV20" s="160"/>
      <c r="HFW20" s="160"/>
      <c r="HFX20" s="160"/>
      <c r="HFY20" s="160"/>
      <c r="HFZ20" s="160"/>
      <c r="HGA20" s="160"/>
      <c r="HGB20" s="160"/>
      <c r="HGC20" s="160"/>
      <c r="HGD20" s="160"/>
      <c r="HGE20" s="160"/>
      <c r="HGF20" s="160"/>
      <c r="HGG20" s="160"/>
      <c r="HGH20" s="160"/>
      <c r="HGI20" s="160"/>
      <c r="HGJ20" s="160"/>
      <c r="HGK20" s="160"/>
      <c r="HGL20" s="160"/>
      <c r="HGM20" s="160"/>
      <c r="HGN20" s="160"/>
      <c r="HGO20" s="160"/>
      <c r="HGP20" s="160"/>
      <c r="HGQ20" s="160"/>
      <c r="HGR20" s="160"/>
      <c r="HGS20" s="160"/>
      <c r="HGT20" s="160"/>
      <c r="HGU20" s="160"/>
      <c r="HGV20" s="160"/>
      <c r="HGW20" s="160"/>
      <c r="HGX20" s="160"/>
      <c r="HGY20" s="160"/>
      <c r="HGZ20" s="160"/>
      <c r="HHA20" s="160"/>
      <c r="HHB20" s="160"/>
      <c r="HHC20" s="160"/>
      <c r="HHD20" s="160"/>
      <c r="HHE20" s="160"/>
      <c r="HHF20" s="160"/>
      <c r="HHG20" s="160"/>
      <c r="HHH20" s="160"/>
      <c r="HHI20" s="160"/>
      <c r="HHJ20" s="160"/>
      <c r="HHK20" s="160"/>
      <c r="HHL20" s="160"/>
      <c r="HHM20" s="160"/>
      <c r="HHN20" s="160"/>
      <c r="HHO20" s="160"/>
      <c r="HHP20" s="160"/>
      <c r="HHQ20" s="160"/>
      <c r="HHR20" s="160"/>
      <c r="HHS20" s="160"/>
      <c r="HHT20" s="160"/>
      <c r="HHU20" s="160"/>
      <c r="HHV20" s="160"/>
      <c r="HHW20" s="160"/>
      <c r="HHX20" s="160"/>
      <c r="HHY20" s="160"/>
      <c r="HHZ20" s="160"/>
      <c r="HIA20" s="160"/>
      <c r="HIB20" s="160"/>
      <c r="HIC20" s="160"/>
      <c r="HID20" s="160"/>
      <c r="HIE20" s="160"/>
      <c r="HIF20" s="160"/>
      <c r="HIG20" s="160"/>
      <c r="HIH20" s="160"/>
      <c r="HII20" s="160"/>
      <c r="HIJ20" s="160"/>
      <c r="HIK20" s="160"/>
      <c r="HIL20" s="160"/>
      <c r="HIM20" s="160"/>
      <c r="HIN20" s="160"/>
      <c r="HIO20" s="160"/>
      <c r="HIP20" s="160"/>
      <c r="HIQ20" s="160"/>
      <c r="HIR20" s="160"/>
      <c r="HIS20" s="160"/>
      <c r="HIT20" s="160"/>
      <c r="HIU20" s="160"/>
      <c r="HIV20" s="160"/>
      <c r="HIW20" s="160"/>
      <c r="HIX20" s="160"/>
      <c r="HIY20" s="160"/>
      <c r="HIZ20" s="160"/>
      <c r="HJA20" s="160"/>
      <c r="HJB20" s="160"/>
      <c r="HJC20" s="160"/>
      <c r="HJD20" s="160"/>
      <c r="HJE20" s="160"/>
      <c r="HJF20" s="160"/>
      <c r="HJG20" s="160"/>
      <c r="HJH20" s="160"/>
      <c r="HJI20" s="160"/>
      <c r="HJJ20" s="160"/>
      <c r="HJK20" s="160"/>
      <c r="HJL20" s="160"/>
      <c r="HJM20" s="160"/>
      <c r="HJN20" s="160"/>
      <c r="HJO20" s="160"/>
      <c r="HJP20" s="160"/>
      <c r="HJQ20" s="160"/>
      <c r="HJR20" s="160"/>
      <c r="HJS20" s="160"/>
      <c r="HJT20" s="160"/>
      <c r="HJU20" s="160"/>
      <c r="HJV20" s="160"/>
      <c r="HJW20" s="160"/>
      <c r="HJX20" s="160"/>
      <c r="HJY20" s="160"/>
      <c r="HJZ20" s="160"/>
      <c r="HKA20" s="160"/>
      <c r="HKB20" s="160"/>
      <c r="HKC20" s="160"/>
      <c r="HKD20" s="160"/>
      <c r="HKE20" s="160"/>
      <c r="HKF20" s="160"/>
      <c r="HKG20" s="160"/>
      <c r="HKH20" s="160"/>
      <c r="HKI20" s="160"/>
      <c r="HKJ20" s="160"/>
      <c r="HKK20" s="160"/>
      <c r="HKL20" s="160"/>
      <c r="HKM20" s="160"/>
      <c r="HKN20" s="160"/>
      <c r="HKO20" s="160"/>
      <c r="HKP20" s="160"/>
      <c r="HKQ20" s="160"/>
      <c r="HKR20" s="160"/>
      <c r="HKS20" s="160"/>
      <c r="HKT20" s="160"/>
      <c r="HKU20" s="160"/>
      <c r="HKV20" s="160"/>
      <c r="HKW20" s="160"/>
      <c r="HKX20" s="160"/>
      <c r="HKY20" s="160"/>
      <c r="HKZ20" s="160"/>
      <c r="HLA20" s="160"/>
      <c r="HLB20" s="160"/>
      <c r="HLC20" s="160"/>
      <c r="HLD20" s="160"/>
      <c r="HLE20" s="160"/>
      <c r="HLF20" s="160"/>
      <c r="HLG20" s="160"/>
      <c r="HLH20" s="160"/>
      <c r="HLI20" s="160"/>
      <c r="HLJ20" s="160"/>
      <c r="HLK20" s="160"/>
      <c r="HLL20" s="160"/>
      <c r="HLM20" s="160"/>
      <c r="HLN20" s="160"/>
      <c r="HLO20" s="160"/>
      <c r="HLP20" s="160"/>
      <c r="HLQ20" s="160"/>
      <c r="HLR20" s="160"/>
      <c r="HLS20" s="160"/>
      <c r="HLT20" s="160"/>
      <c r="HLU20" s="160"/>
      <c r="HLV20" s="160"/>
      <c r="HLW20" s="160"/>
      <c r="HLX20" s="160"/>
      <c r="HLY20" s="160"/>
      <c r="HLZ20" s="160"/>
      <c r="HMA20" s="160"/>
      <c r="HMB20" s="160"/>
      <c r="HMC20" s="160"/>
      <c r="HMD20" s="160"/>
      <c r="HME20" s="160"/>
      <c r="HMF20" s="160"/>
      <c r="HMG20" s="160"/>
      <c r="HMH20" s="160"/>
      <c r="HMI20" s="160"/>
      <c r="HMJ20" s="160"/>
      <c r="HMK20" s="160"/>
      <c r="HML20" s="160"/>
      <c r="HMM20" s="160"/>
      <c r="HMN20" s="160"/>
      <c r="HMO20" s="160"/>
      <c r="HMP20" s="160"/>
      <c r="HMQ20" s="160"/>
      <c r="HMR20" s="160"/>
      <c r="HMS20" s="160"/>
      <c r="HMT20" s="160"/>
      <c r="HMU20" s="160"/>
      <c r="HMV20" s="160"/>
      <c r="HMW20" s="160"/>
      <c r="HMX20" s="160"/>
      <c r="HMY20" s="160"/>
      <c r="HMZ20" s="160"/>
      <c r="HNA20" s="160"/>
      <c r="HNB20" s="160"/>
      <c r="HNC20" s="160"/>
      <c r="HND20" s="160"/>
      <c r="HNE20" s="160"/>
      <c r="HNF20" s="160"/>
      <c r="HNG20" s="160"/>
      <c r="HNH20" s="160"/>
      <c r="HNI20" s="160"/>
      <c r="HNJ20" s="160"/>
      <c r="HNK20" s="160"/>
      <c r="HNL20" s="160"/>
      <c r="HNM20" s="160"/>
      <c r="HNN20" s="160"/>
      <c r="HNO20" s="160"/>
      <c r="HNP20" s="160"/>
      <c r="HNQ20" s="160"/>
      <c r="HNR20" s="160"/>
      <c r="HNS20" s="160"/>
      <c r="HNT20" s="160"/>
      <c r="HNU20" s="160"/>
      <c r="HNV20" s="160"/>
      <c r="HNW20" s="160"/>
      <c r="HNX20" s="160"/>
      <c r="HNY20" s="160"/>
      <c r="HNZ20" s="160"/>
      <c r="HOA20" s="160"/>
      <c r="HOB20" s="160"/>
      <c r="HOC20" s="160"/>
      <c r="HOD20" s="160"/>
      <c r="HOE20" s="160"/>
      <c r="HOF20" s="160"/>
      <c r="HOG20" s="160"/>
      <c r="HOH20" s="160"/>
      <c r="HOI20" s="160"/>
      <c r="HOJ20" s="160"/>
      <c r="HOK20" s="160"/>
      <c r="HOL20" s="160"/>
      <c r="HOM20" s="160"/>
      <c r="HON20" s="160"/>
      <c r="HOO20" s="160"/>
      <c r="HOP20" s="160"/>
      <c r="HOQ20" s="160"/>
      <c r="HOR20" s="160"/>
      <c r="HOS20" s="160"/>
      <c r="HOT20" s="160"/>
      <c r="HOU20" s="160"/>
      <c r="HOV20" s="160"/>
      <c r="HOW20" s="160"/>
      <c r="HOX20" s="160"/>
      <c r="HOY20" s="160"/>
      <c r="HOZ20" s="160"/>
      <c r="HPA20" s="160"/>
      <c r="HPB20" s="160"/>
      <c r="HPC20" s="160"/>
      <c r="HPD20" s="160"/>
      <c r="HPE20" s="160"/>
      <c r="HPF20" s="160"/>
      <c r="HPG20" s="160"/>
      <c r="HPH20" s="160"/>
      <c r="HPI20" s="160"/>
      <c r="HPJ20" s="160"/>
      <c r="HPK20" s="160"/>
      <c r="HPL20" s="160"/>
      <c r="HPM20" s="160"/>
      <c r="HPN20" s="160"/>
      <c r="HPO20" s="160"/>
      <c r="HPP20" s="160"/>
      <c r="HPQ20" s="160"/>
      <c r="HPR20" s="160"/>
      <c r="HPS20" s="160"/>
      <c r="HPT20" s="160"/>
      <c r="HPU20" s="160"/>
      <c r="HPV20" s="160"/>
      <c r="HPW20" s="160"/>
      <c r="HPX20" s="160"/>
      <c r="HPY20" s="160"/>
      <c r="HPZ20" s="160"/>
      <c r="HQA20" s="160"/>
      <c r="HQB20" s="160"/>
      <c r="HQC20" s="160"/>
      <c r="HQD20" s="160"/>
      <c r="HQE20" s="160"/>
      <c r="HQF20" s="160"/>
      <c r="HQG20" s="160"/>
      <c r="HQH20" s="160"/>
      <c r="HQI20" s="160"/>
      <c r="HQJ20" s="160"/>
      <c r="HQK20" s="160"/>
      <c r="HQL20" s="160"/>
      <c r="HQM20" s="160"/>
      <c r="HQN20" s="160"/>
      <c r="HQO20" s="160"/>
      <c r="HQP20" s="160"/>
      <c r="HQQ20" s="160"/>
      <c r="HQR20" s="160"/>
      <c r="HQS20" s="160"/>
      <c r="HQT20" s="160"/>
      <c r="HQU20" s="160"/>
      <c r="HQV20" s="160"/>
      <c r="HQW20" s="160"/>
      <c r="HQX20" s="160"/>
      <c r="HQY20" s="160"/>
      <c r="HQZ20" s="160"/>
      <c r="HRA20" s="160"/>
      <c r="HRB20" s="160"/>
      <c r="HRC20" s="160"/>
      <c r="HRD20" s="160"/>
      <c r="HRE20" s="160"/>
      <c r="HRF20" s="160"/>
      <c r="HRG20" s="160"/>
      <c r="HRH20" s="160"/>
      <c r="HRI20" s="160"/>
      <c r="HRJ20" s="160"/>
      <c r="HRK20" s="160"/>
      <c r="HRL20" s="160"/>
      <c r="HRM20" s="160"/>
      <c r="HRN20" s="160"/>
      <c r="HRO20" s="160"/>
      <c r="HRP20" s="160"/>
      <c r="HRQ20" s="160"/>
      <c r="HRR20" s="160"/>
      <c r="HRS20" s="160"/>
      <c r="HRT20" s="160"/>
      <c r="HRU20" s="160"/>
      <c r="HRV20" s="160"/>
      <c r="HRW20" s="160"/>
      <c r="HRX20" s="160"/>
      <c r="HRY20" s="160"/>
      <c r="HRZ20" s="160"/>
      <c r="HSA20" s="160"/>
      <c r="HSB20" s="160"/>
      <c r="HSC20" s="160"/>
      <c r="HSD20" s="160"/>
      <c r="HSE20" s="160"/>
      <c r="HSF20" s="160"/>
      <c r="HSG20" s="160"/>
      <c r="HSH20" s="160"/>
      <c r="HSI20" s="160"/>
      <c r="HSJ20" s="160"/>
      <c r="HSK20" s="160"/>
      <c r="HSL20" s="160"/>
      <c r="HSM20" s="160"/>
      <c r="HSN20" s="160"/>
      <c r="HSO20" s="160"/>
      <c r="HSP20" s="160"/>
      <c r="HSQ20" s="160"/>
      <c r="HSR20" s="160"/>
      <c r="HSS20" s="160"/>
      <c r="HST20" s="160"/>
      <c r="HSU20" s="160"/>
      <c r="HSV20" s="160"/>
      <c r="HSW20" s="160"/>
      <c r="HSX20" s="160"/>
      <c r="HSY20" s="160"/>
      <c r="HSZ20" s="160"/>
      <c r="HTA20" s="160"/>
      <c r="HTB20" s="160"/>
      <c r="HTC20" s="160"/>
      <c r="HTD20" s="160"/>
      <c r="HTE20" s="160"/>
      <c r="HTF20" s="160"/>
      <c r="HTG20" s="160"/>
      <c r="HTH20" s="160"/>
      <c r="HTI20" s="160"/>
      <c r="HTJ20" s="160"/>
      <c r="HTK20" s="160"/>
      <c r="HTL20" s="160"/>
      <c r="HTM20" s="160"/>
      <c r="HTN20" s="160"/>
      <c r="HTO20" s="160"/>
      <c r="HTP20" s="160"/>
      <c r="HTQ20" s="160"/>
      <c r="HTR20" s="160"/>
      <c r="HTS20" s="160"/>
      <c r="HTT20" s="160"/>
      <c r="HTU20" s="160"/>
      <c r="HTV20" s="160"/>
      <c r="HTW20" s="160"/>
      <c r="HTX20" s="160"/>
      <c r="HTY20" s="160"/>
      <c r="HTZ20" s="160"/>
      <c r="HUA20" s="160"/>
      <c r="HUB20" s="160"/>
      <c r="HUC20" s="160"/>
      <c r="HUD20" s="160"/>
      <c r="HUE20" s="160"/>
      <c r="HUF20" s="160"/>
      <c r="HUG20" s="160"/>
      <c r="HUH20" s="160"/>
      <c r="HUI20" s="160"/>
      <c r="HUJ20" s="160"/>
      <c r="HUK20" s="160"/>
      <c r="HUL20" s="160"/>
      <c r="HUM20" s="160"/>
      <c r="HUN20" s="160"/>
      <c r="HUO20" s="160"/>
      <c r="HUP20" s="160"/>
      <c r="HUQ20" s="160"/>
      <c r="HUR20" s="160"/>
      <c r="HUS20" s="160"/>
      <c r="HUT20" s="160"/>
      <c r="HUU20" s="160"/>
      <c r="HUV20" s="160"/>
      <c r="HUW20" s="160"/>
      <c r="HUX20" s="160"/>
      <c r="HUY20" s="160"/>
      <c r="HUZ20" s="160"/>
      <c r="HVA20" s="160"/>
      <c r="HVB20" s="160"/>
      <c r="HVC20" s="160"/>
      <c r="HVD20" s="160"/>
      <c r="HVE20" s="160"/>
      <c r="HVF20" s="160"/>
      <c r="HVG20" s="160"/>
      <c r="HVH20" s="160"/>
      <c r="HVI20" s="160"/>
      <c r="HVJ20" s="160"/>
      <c r="HVK20" s="160"/>
      <c r="HVL20" s="160"/>
      <c r="HVM20" s="160"/>
      <c r="HVN20" s="160"/>
      <c r="HVO20" s="160"/>
      <c r="HVP20" s="160"/>
      <c r="HVQ20" s="160"/>
      <c r="HVR20" s="160"/>
      <c r="HVS20" s="160"/>
      <c r="HVT20" s="160"/>
      <c r="HVU20" s="160"/>
      <c r="HVV20" s="160"/>
      <c r="HVW20" s="160"/>
      <c r="HVX20" s="160"/>
      <c r="HVY20" s="160"/>
      <c r="HVZ20" s="160"/>
      <c r="HWA20" s="160"/>
      <c r="HWB20" s="160"/>
      <c r="HWC20" s="160"/>
      <c r="HWD20" s="160"/>
      <c r="HWE20" s="160"/>
      <c r="HWF20" s="160"/>
      <c r="HWG20" s="160"/>
      <c r="HWH20" s="160"/>
      <c r="HWI20" s="160"/>
      <c r="HWJ20" s="160"/>
      <c r="HWK20" s="160"/>
      <c r="HWL20" s="160"/>
      <c r="HWM20" s="160"/>
      <c r="HWN20" s="160"/>
      <c r="HWO20" s="160"/>
      <c r="HWP20" s="160"/>
      <c r="HWQ20" s="160"/>
      <c r="HWR20" s="160"/>
      <c r="HWS20" s="160"/>
      <c r="HWT20" s="160"/>
      <c r="HWU20" s="160"/>
      <c r="HWV20" s="160"/>
      <c r="HWW20" s="160"/>
      <c r="HWX20" s="160"/>
      <c r="HWY20" s="160"/>
      <c r="HWZ20" s="160"/>
      <c r="HXA20" s="160"/>
      <c r="HXB20" s="160"/>
      <c r="HXC20" s="160"/>
      <c r="HXD20" s="160"/>
      <c r="HXE20" s="160"/>
      <c r="HXF20" s="160"/>
      <c r="HXG20" s="160"/>
      <c r="HXH20" s="160"/>
      <c r="HXI20" s="160"/>
      <c r="HXJ20" s="160"/>
      <c r="HXK20" s="160"/>
      <c r="HXL20" s="160"/>
      <c r="HXM20" s="160"/>
      <c r="HXN20" s="160"/>
      <c r="HXO20" s="160"/>
      <c r="HXP20" s="160"/>
      <c r="HXQ20" s="160"/>
      <c r="HXR20" s="160"/>
      <c r="HXS20" s="160"/>
      <c r="HXT20" s="160"/>
      <c r="HXU20" s="160"/>
      <c r="HXV20" s="160"/>
      <c r="HXW20" s="160"/>
      <c r="HXX20" s="160"/>
      <c r="HXY20" s="160"/>
      <c r="HXZ20" s="160"/>
      <c r="HYA20" s="160"/>
      <c r="HYB20" s="160"/>
      <c r="HYC20" s="160"/>
      <c r="HYD20" s="160"/>
      <c r="HYE20" s="160"/>
      <c r="HYF20" s="160"/>
      <c r="HYG20" s="160"/>
      <c r="HYH20" s="160"/>
      <c r="HYI20" s="160"/>
      <c r="HYJ20" s="160"/>
      <c r="HYK20" s="160"/>
      <c r="HYL20" s="160"/>
      <c r="HYM20" s="160"/>
      <c r="HYN20" s="160"/>
      <c r="HYO20" s="160"/>
      <c r="HYP20" s="160"/>
      <c r="HYQ20" s="160"/>
      <c r="HYR20" s="160"/>
      <c r="HYS20" s="160"/>
      <c r="HYT20" s="160"/>
      <c r="HYU20" s="160"/>
      <c r="HYV20" s="160"/>
      <c r="HYW20" s="160"/>
      <c r="HYX20" s="160"/>
      <c r="HYY20" s="160"/>
      <c r="HYZ20" s="160"/>
      <c r="HZA20" s="160"/>
      <c r="HZB20" s="160"/>
      <c r="HZC20" s="160"/>
      <c r="HZD20" s="160"/>
      <c r="HZE20" s="160"/>
      <c r="HZF20" s="160"/>
      <c r="HZG20" s="160"/>
      <c r="HZH20" s="160"/>
      <c r="HZI20" s="160"/>
      <c r="HZJ20" s="160"/>
      <c r="HZK20" s="160"/>
      <c r="HZL20" s="160"/>
      <c r="HZM20" s="160"/>
      <c r="HZN20" s="160"/>
      <c r="HZO20" s="160"/>
      <c r="HZP20" s="160"/>
      <c r="HZQ20" s="160"/>
      <c r="HZR20" s="160"/>
      <c r="HZS20" s="160"/>
      <c r="HZT20" s="160"/>
      <c r="HZU20" s="160"/>
      <c r="HZV20" s="160"/>
      <c r="HZW20" s="160"/>
      <c r="HZX20" s="160"/>
      <c r="HZY20" s="160"/>
      <c r="HZZ20" s="160"/>
      <c r="IAA20" s="160"/>
      <c r="IAB20" s="160"/>
      <c r="IAC20" s="160"/>
      <c r="IAD20" s="160"/>
      <c r="IAE20" s="160"/>
      <c r="IAF20" s="160"/>
      <c r="IAG20" s="160"/>
      <c r="IAH20" s="160"/>
      <c r="IAI20" s="160"/>
      <c r="IAJ20" s="160"/>
      <c r="IAK20" s="160"/>
      <c r="IAL20" s="160"/>
      <c r="IAM20" s="160"/>
      <c r="IAN20" s="160"/>
      <c r="IAO20" s="160"/>
      <c r="IAP20" s="160"/>
      <c r="IAQ20" s="160"/>
      <c r="IAR20" s="160"/>
      <c r="IAS20" s="160"/>
      <c r="IAT20" s="160"/>
      <c r="IAU20" s="160"/>
      <c r="IAV20" s="160"/>
      <c r="IAW20" s="160"/>
      <c r="IAX20" s="160"/>
      <c r="IAY20" s="160"/>
      <c r="IAZ20" s="160"/>
      <c r="IBA20" s="160"/>
      <c r="IBB20" s="160"/>
      <c r="IBC20" s="160"/>
      <c r="IBD20" s="160"/>
      <c r="IBE20" s="160"/>
      <c r="IBF20" s="160"/>
      <c r="IBG20" s="160"/>
      <c r="IBH20" s="160"/>
      <c r="IBI20" s="160"/>
      <c r="IBJ20" s="160"/>
      <c r="IBK20" s="160"/>
      <c r="IBL20" s="160"/>
      <c r="IBM20" s="160"/>
      <c r="IBN20" s="160"/>
      <c r="IBO20" s="160"/>
      <c r="IBP20" s="160"/>
      <c r="IBQ20" s="160"/>
      <c r="IBR20" s="160"/>
      <c r="IBS20" s="160"/>
      <c r="IBT20" s="160"/>
      <c r="IBU20" s="160"/>
      <c r="IBV20" s="160"/>
      <c r="IBW20" s="160"/>
      <c r="IBX20" s="160"/>
      <c r="IBY20" s="160"/>
      <c r="IBZ20" s="160"/>
      <c r="ICA20" s="160"/>
      <c r="ICB20" s="160"/>
      <c r="ICC20" s="160"/>
      <c r="ICD20" s="160"/>
      <c r="ICE20" s="160"/>
      <c r="ICF20" s="160"/>
      <c r="ICG20" s="160"/>
      <c r="ICH20" s="160"/>
      <c r="ICI20" s="160"/>
      <c r="ICJ20" s="160"/>
      <c r="ICK20" s="160"/>
      <c r="ICL20" s="160"/>
      <c r="ICM20" s="160"/>
      <c r="ICN20" s="160"/>
      <c r="ICO20" s="160"/>
      <c r="ICP20" s="160"/>
      <c r="ICQ20" s="160"/>
      <c r="ICR20" s="160"/>
      <c r="ICS20" s="160"/>
      <c r="ICT20" s="160"/>
      <c r="ICU20" s="160"/>
      <c r="ICV20" s="160"/>
      <c r="ICW20" s="160"/>
      <c r="ICX20" s="160"/>
      <c r="ICY20" s="160"/>
      <c r="ICZ20" s="160"/>
      <c r="IDA20" s="160"/>
      <c r="IDB20" s="160"/>
      <c r="IDC20" s="160"/>
      <c r="IDD20" s="160"/>
      <c r="IDE20" s="160"/>
      <c r="IDF20" s="160"/>
      <c r="IDG20" s="160"/>
      <c r="IDH20" s="160"/>
      <c r="IDI20" s="160"/>
      <c r="IDJ20" s="160"/>
      <c r="IDK20" s="160"/>
      <c r="IDL20" s="160"/>
      <c r="IDM20" s="160"/>
      <c r="IDN20" s="160"/>
      <c r="IDO20" s="160"/>
      <c r="IDP20" s="160"/>
      <c r="IDQ20" s="160"/>
      <c r="IDR20" s="160"/>
      <c r="IDS20" s="160"/>
      <c r="IDT20" s="160"/>
      <c r="IDU20" s="160"/>
      <c r="IDV20" s="160"/>
      <c r="IDW20" s="160"/>
      <c r="IDX20" s="160"/>
      <c r="IDY20" s="160"/>
      <c r="IDZ20" s="160"/>
      <c r="IEA20" s="160"/>
      <c r="IEB20" s="160"/>
      <c r="IEC20" s="160"/>
      <c r="IED20" s="160"/>
      <c r="IEE20" s="160"/>
      <c r="IEF20" s="160"/>
      <c r="IEG20" s="160"/>
      <c r="IEH20" s="160"/>
      <c r="IEI20" s="160"/>
      <c r="IEJ20" s="160"/>
      <c r="IEK20" s="160"/>
      <c r="IEL20" s="160"/>
      <c r="IEM20" s="160"/>
      <c r="IEN20" s="160"/>
      <c r="IEO20" s="160"/>
      <c r="IEP20" s="160"/>
      <c r="IEQ20" s="160"/>
      <c r="IER20" s="160"/>
      <c r="IES20" s="160"/>
      <c r="IET20" s="160"/>
      <c r="IEU20" s="160"/>
      <c r="IEV20" s="160"/>
      <c r="IEW20" s="160"/>
      <c r="IEX20" s="160"/>
      <c r="IEY20" s="160"/>
      <c r="IEZ20" s="160"/>
      <c r="IFA20" s="160"/>
      <c r="IFB20" s="160"/>
      <c r="IFC20" s="160"/>
      <c r="IFD20" s="160"/>
      <c r="IFE20" s="160"/>
      <c r="IFF20" s="160"/>
      <c r="IFG20" s="160"/>
      <c r="IFH20" s="160"/>
      <c r="IFI20" s="160"/>
      <c r="IFJ20" s="160"/>
      <c r="IFK20" s="160"/>
      <c r="IFL20" s="160"/>
      <c r="IFM20" s="160"/>
      <c r="IFN20" s="160"/>
      <c r="IFO20" s="160"/>
      <c r="IFP20" s="160"/>
      <c r="IFQ20" s="160"/>
      <c r="IFR20" s="160"/>
      <c r="IFS20" s="160"/>
      <c r="IFT20" s="160"/>
      <c r="IFU20" s="160"/>
      <c r="IFV20" s="160"/>
      <c r="IFW20" s="160"/>
      <c r="IFX20" s="160"/>
      <c r="IFY20" s="160"/>
      <c r="IFZ20" s="160"/>
      <c r="IGA20" s="160"/>
      <c r="IGB20" s="160"/>
      <c r="IGC20" s="160"/>
      <c r="IGD20" s="160"/>
      <c r="IGE20" s="160"/>
      <c r="IGF20" s="160"/>
      <c r="IGG20" s="160"/>
      <c r="IGH20" s="160"/>
      <c r="IGI20" s="160"/>
      <c r="IGJ20" s="160"/>
      <c r="IGK20" s="160"/>
      <c r="IGL20" s="160"/>
      <c r="IGM20" s="160"/>
      <c r="IGN20" s="160"/>
      <c r="IGO20" s="160"/>
      <c r="IGP20" s="160"/>
      <c r="IGQ20" s="160"/>
      <c r="IGR20" s="160"/>
      <c r="IGS20" s="160"/>
      <c r="IGT20" s="160"/>
      <c r="IGU20" s="160"/>
      <c r="IGV20" s="160"/>
      <c r="IGW20" s="160"/>
      <c r="IGX20" s="160"/>
      <c r="IGY20" s="160"/>
      <c r="IGZ20" s="160"/>
      <c r="IHA20" s="160"/>
      <c r="IHB20" s="160"/>
      <c r="IHC20" s="160"/>
      <c r="IHD20" s="160"/>
      <c r="IHE20" s="160"/>
      <c r="IHF20" s="160"/>
      <c r="IHG20" s="160"/>
      <c r="IHH20" s="160"/>
      <c r="IHI20" s="160"/>
      <c r="IHJ20" s="160"/>
      <c r="IHK20" s="160"/>
      <c r="IHL20" s="160"/>
      <c r="IHM20" s="160"/>
      <c r="IHN20" s="160"/>
      <c r="IHO20" s="160"/>
      <c r="IHP20" s="160"/>
      <c r="IHQ20" s="160"/>
      <c r="IHR20" s="160"/>
      <c r="IHS20" s="160"/>
      <c r="IHT20" s="160"/>
      <c r="IHU20" s="160"/>
      <c r="IHV20" s="160"/>
      <c r="IHW20" s="160"/>
      <c r="IHX20" s="160"/>
      <c r="IHY20" s="160"/>
      <c r="IHZ20" s="160"/>
      <c r="IIA20" s="160"/>
      <c r="IIB20" s="160"/>
      <c r="IIC20" s="160"/>
      <c r="IID20" s="160"/>
      <c r="IIE20" s="160"/>
      <c r="IIF20" s="160"/>
      <c r="IIG20" s="160"/>
      <c r="IIH20" s="160"/>
      <c r="III20" s="160"/>
      <c r="IIJ20" s="160"/>
      <c r="IIK20" s="160"/>
      <c r="IIL20" s="160"/>
      <c r="IIM20" s="160"/>
      <c r="IIN20" s="160"/>
      <c r="IIO20" s="160"/>
      <c r="IIP20" s="160"/>
      <c r="IIQ20" s="160"/>
      <c r="IIR20" s="160"/>
      <c r="IIS20" s="160"/>
      <c r="IIT20" s="160"/>
      <c r="IIU20" s="160"/>
      <c r="IIV20" s="160"/>
      <c r="IIW20" s="160"/>
      <c r="IIX20" s="160"/>
      <c r="IIY20" s="160"/>
      <c r="IIZ20" s="160"/>
      <c r="IJA20" s="160"/>
      <c r="IJB20" s="160"/>
      <c r="IJC20" s="160"/>
      <c r="IJD20" s="160"/>
      <c r="IJE20" s="160"/>
      <c r="IJF20" s="160"/>
      <c r="IJG20" s="160"/>
      <c r="IJH20" s="160"/>
      <c r="IJI20" s="160"/>
      <c r="IJJ20" s="160"/>
      <c r="IJK20" s="160"/>
      <c r="IJL20" s="160"/>
      <c r="IJM20" s="160"/>
      <c r="IJN20" s="160"/>
      <c r="IJO20" s="160"/>
      <c r="IJP20" s="160"/>
      <c r="IJQ20" s="160"/>
      <c r="IJR20" s="160"/>
      <c r="IJS20" s="160"/>
      <c r="IJT20" s="160"/>
      <c r="IJU20" s="160"/>
      <c r="IJV20" s="160"/>
      <c r="IJW20" s="160"/>
      <c r="IJX20" s="160"/>
      <c r="IJY20" s="160"/>
      <c r="IJZ20" s="160"/>
      <c r="IKA20" s="160"/>
      <c r="IKB20" s="160"/>
      <c r="IKC20" s="160"/>
      <c r="IKD20" s="160"/>
      <c r="IKE20" s="160"/>
      <c r="IKF20" s="160"/>
      <c r="IKG20" s="160"/>
      <c r="IKH20" s="160"/>
      <c r="IKI20" s="160"/>
      <c r="IKJ20" s="160"/>
      <c r="IKK20" s="160"/>
      <c r="IKL20" s="160"/>
      <c r="IKM20" s="160"/>
      <c r="IKN20" s="160"/>
      <c r="IKO20" s="160"/>
      <c r="IKP20" s="160"/>
      <c r="IKQ20" s="160"/>
      <c r="IKR20" s="160"/>
      <c r="IKS20" s="160"/>
      <c r="IKT20" s="160"/>
      <c r="IKU20" s="160"/>
      <c r="IKV20" s="160"/>
      <c r="IKW20" s="160"/>
      <c r="IKX20" s="160"/>
      <c r="IKY20" s="160"/>
      <c r="IKZ20" s="160"/>
      <c r="ILA20" s="160"/>
      <c r="ILB20" s="160"/>
      <c r="ILC20" s="160"/>
      <c r="ILD20" s="160"/>
      <c r="ILE20" s="160"/>
      <c r="ILF20" s="160"/>
      <c r="ILG20" s="160"/>
      <c r="ILH20" s="160"/>
      <c r="ILI20" s="160"/>
      <c r="ILJ20" s="160"/>
      <c r="ILK20" s="160"/>
      <c r="ILL20" s="160"/>
      <c r="ILM20" s="160"/>
      <c r="ILN20" s="160"/>
      <c r="ILO20" s="160"/>
      <c r="ILP20" s="160"/>
      <c r="ILQ20" s="160"/>
      <c r="ILR20" s="160"/>
      <c r="ILS20" s="160"/>
      <c r="ILT20" s="160"/>
      <c r="ILU20" s="160"/>
      <c r="ILV20" s="160"/>
      <c r="ILW20" s="160"/>
      <c r="ILX20" s="160"/>
      <c r="ILY20" s="160"/>
      <c r="ILZ20" s="160"/>
      <c r="IMA20" s="160"/>
      <c r="IMB20" s="160"/>
      <c r="IMC20" s="160"/>
      <c r="IMD20" s="160"/>
      <c r="IME20" s="160"/>
      <c r="IMF20" s="160"/>
      <c r="IMG20" s="160"/>
      <c r="IMH20" s="160"/>
      <c r="IMI20" s="160"/>
      <c r="IMJ20" s="160"/>
      <c r="IMK20" s="160"/>
      <c r="IML20" s="160"/>
      <c r="IMM20" s="160"/>
      <c r="IMN20" s="160"/>
      <c r="IMO20" s="160"/>
      <c r="IMP20" s="160"/>
      <c r="IMQ20" s="160"/>
      <c r="IMR20" s="160"/>
      <c r="IMS20" s="160"/>
      <c r="IMT20" s="160"/>
      <c r="IMU20" s="160"/>
      <c r="IMV20" s="160"/>
      <c r="IMW20" s="160"/>
      <c r="IMX20" s="160"/>
      <c r="IMY20" s="160"/>
      <c r="IMZ20" s="160"/>
      <c r="INA20" s="160"/>
      <c r="INB20" s="160"/>
      <c r="INC20" s="160"/>
      <c r="IND20" s="160"/>
      <c r="INE20" s="160"/>
      <c r="INF20" s="160"/>
      <c r="ING20" s="160"/>
      <c r="INH20" s="160"/>
      <c r="INI20" s="160"/>
      <c r="INJ20" s="160"/>
      <c r="INK20" s="160"/>
      <c r="INL20" s="160"/>
      <c r="INM20" s="160"/>
      <c r="INN20" s="160"/>
      <c r="INO20" s="160"/>
      <c r="INP20" s="160"/>
      <c r="INQ20" s="160"/>
      <c r="INR20" s="160"/>
      <c r="INS20" s="160"/>
      <c r="INT20" s="160"/>
      <c r="INU20" s="160"/>
      <c r="INV20" s="160"/>
      <c r="INW20" s="160"/>
      <c r="INX20" s="160"/>
      <c r="INY20" s="160"/>
      <c r="INZ20" s="160"/>
      <c r="IOA20" s="160"/>
      <c r="IOB20" s="160"/>
      <c r="IOC20" s="160"/>
      <c r="IOD20" s="160"/>
      <c r="IOE20" s="160"/>
      <c r="IOF20" s="160"/>
      <c r="IOG20" s="160"/>
      <c r="IOH20" s="160"/>
      <c r="IOI20" s="160"/>
      <c r="IOJ20" s="160"/>
      <c r="IOK20" s="160"/>
      <c r="IOL20" s="160"/>
      <c r="IOM20" s="160"/>
      <c r="ION20" s="160"/>
      <c r="IOO20" s="160"/>
      <c r="IOP20" s="160"/>
      <c r="IOQ20" s="160"/>
      <c r="IOR20" s="160"/>
      <c r="IOS20" s="160"/>
      <c r="IOT20" s="160"/>
      <c r="IOU20" s="160"/>
      <c r="IOV20" s="160"/>
      <c r="IOW20" s="160"/>
      <c r="IOX20" s="160"/>
      <c r="IOY20" s="160"/>
      <c r="IOZ20" s="160"/>
      <c r="IPA20" s="160"/>
      <c r="IPB20" s="160"/>
      <c r="IPC20" s="160"/>
      <c r="IPD20" s="160"/>
      <c r="IPE20" s="160"/>
      <c r="IPF20" s="160"/>
      <c r="IPG20" s="160"/>
      <c r="IPH20" s="160"/>
      <c r="IPI20" s="160"/>
      <c r="IPJ20" s="160"/>
      <c r="IPK20" s="160"/>
      <c r="IPL20" s="160"/>
      <c r="IPM20" s="160"/>
      <c r="IPN20" s="160"/>
      <c r="IPO20" s="160"/>
      <c r="IPP20" s="160"/>
      <c r="IPQ20" s="160"/>
      <c r="IPR20" s="160"/>
      <c r="IPS20" s="160"/>
      <c r="IPT20" s="160"/>
      <c r="IPU20" s="160"/>
      <c r="IPV20" s="160"/>
      <c r="IPW20" s="160"/>
      <c r="IPX20" s="160"/>
      <c r="IPY20" s="160"/>
      <c r="IPZ20" s="160"/>
      <c r="IQA20" s="160"/>
      <c r="IQB20" s="160"/>
      <c r="IQC20" s="160"/>
      <c r="IQD20" s="160"/>
      <c r="IQE20" s="160"/>
      <c r="IQF20" s="160"/>
      <c r="IQG20" s="160"/>
      <c r="IQH20" s="160"/>
      <c r="IQI20" s="160"/>
      <c r="IQJ20" s="160"/>
      <c r="IQK20" s="160"/>
      <c r="IQL20" s="160"/>
      <c r="IQM20" s="160"/>
      <c r="IQN20" s="160"/>
      <c r="IQO20" s="160"/>
      <c r="IQP20" s="160"/>
      <c r="IQQ20" s="160"/>
      <c r="IQR20" s="160"/>
      <c r="IQS20" s="160"/>
      <c r="IQT20" s="160"/>
      <c r="IQU20" s="160"/>
      <c r="IQV20" s="160"/>
      <c r="IQW20" s="160"/>
      <c r="IQX20" s="160"/>
      <c r="IQY20" s="160"/>
      <c r="IQZ20" s="160"/>
      <c r="IRA20" s="160"/>
      <c r="IRB20" s="160"/>
      <c r="IRC20" s="160"/>
      <c r="IRD20" s="160"/>
      <c r="IRE20" s="160"/>
      <c r="IRF20" s="160"/>
      <c r="IRG20" s="160"/>
      <c r="IRH20" s="160"/>
      <c r="IRI20" s="160"/>
      <c r="IRJ20" s="160"/>
      <c r="IRK20" s="160"/>
      <c r="IRL20" s="160"/>
      <c r="IRM20" s="160"/>
      <c r="IRN20" s="160"/>
      <c r="IRO20" s="160"/>
      <c r="IRP20" s="160"/>
      <c r="IRQ20" s="160"/>
      <c r="IRR20" s="160"/>
      <c r="IRS20" s="160"/>
      <c r="IRT20" s="160"/>
      <c r="IRU20" s="160"/>
      <c r="IRV20" s="160"/>
      <c r="IRW20" s="160"/>
      <c r="IRX20" s="160"/>
      <c r="IRY20" s="160"/>
      <c r="IRZ20" s="160"/>
      <c r="ISA20" s="160"/>
      <c r="ISB20" s="160"/>
      <c r="ISC20" s="160"/>
      <c r="ISD20" s="160"/>
      <c r="ISE20" s="160"/>
      <c r="ISF20" s="160"/>
      <c r="ISG20" s="160"/>
      <c r="ISH20" s="160"/>
      <c r="ISI20" s="160"/>
      <c r="ISJ20" s="160"/>
      <c r="ISK20" s="160"/>
      <c r="ISL20" s="160"/>
      <c r="ISM20" s="160"/>
      <c r="ISN20" s="160"/>
      <c r="ISO20" s="160"/>
      <c r="ISP20" s="160"/>
      <c r="ISQ20" s="160"/>
      <c r="ISR20" s="160"/>
      <c r="ISS20" s="160"/>
      <c r="IST20" s="160"/>
      <c r="ISU20" s="160"/>
      <c r="ISV20" s="160"/>
      <c r="ISW20" s="160"/>
      <c r="ISX20" s="160"/>
      <c r="ISY20" s="160"/>
      <c r="ISZ20" s="160"/>
      <c r="ITA20" s="160"/>
      <c r="ITB20" s="160"/>
      <c r="ITC20" s="160"/>
      <c r="ITD20" s="160"/>
      <c r="ITE20" s="160"/>
      <c r="ITF20" s="160"/>
      <c r="ITG20" s="160"/>
      <c r="ITH20" s="160"/>
      <c r="ITI20" s="160"/>
      <c r="ITJ20" s="160"/>
      <c r="ITK20" s="160"/>
      <c r="ITL20" s="160"/>
      <c r="ITM20" s="160"/>
      <c r="ITN20" s="160"/>
      <c r="ITO20" s="160"/>
      <c r="ITP20" s="160"/>
      <c r="ITQ20" s="160"/>
      <c r="ITR20" s="160"/>
      <c r="ITS20" s="160"/>
      <c r="ITT20" s="160"/>
      <c r="ITU20" s="160"/>
      <c r="ITV20" s="160"/>
      <c r="ITW20" s="160"/>
      <c r="ITX20" s="160"/>
      <c r="ITY20" s="160"/>
      <c r="ITZ20" s="160"/>
      <c r="IUA20" s="160"/>
      <c r="IUB20" s="160"/>
      <c r="IUC20" s="160"/>
      <c r="IUD20" s="160"/>
      <c r="IUE20" s="160"/>
      <c r="IUF20" s="160"/>
      <c r="IUG20" s="160"/>
      <c r="IUH20" s="160"/>
      <c r="IUI20" s="160"/>
      <c r="IUJ20" s="160"/>
      <c r="IUK20" s="160"/>
      <c r="IUL20" s="160"/>
      <c r="IUM20" s="160"/>
      <c r="IUN20" s="160"/>
      <c r="IUO20" s="160"/>
      <c r="IUP20" s="160"/>
      <c r="IUQ20" s="160"/>
      <c r="IUR20" s="160"/>
      <c r="IUS20" s="160"/>
      <c r="IUT20" s="160"/>
      <c r="IUU20" s="160"/>
      <c r="IUV20" s="160"/>
      <c r="IUW20" s="160"/>
      <c r="IUX20" s="160"/>
      <c r="IUY20" s="160"/>
      <c r="IUZ20" s="160"/>
      <c r="IVA20" s="160"/>
      <c r="IVB20" s="160"/>
      <c r="IVC20" s="160"/>
      <c r="IVD20" s="160"/>
      <c r="IVE20" s="160"/>
      <c r="IVF20" s="160"/>
      <c r="IVG20" s="160"/>
      <c r="IVH20" s="160"/>
      <c r="IVI20" s="160"/>
      <c r="IVJ20" s="160"/>
      <c r="IVK20" s="160"/>
      <c r="IVL20" s="160"/>
      <c r="IVM20" s="160"/>
      <c r="IVN20" s="160"/>
      <c r="IVO20" s="160"/>
      <c r="IVP20" s="160"/>
      <c r="IVQ20" s="160"/>
      <c r="IVR20" s="160"/>
      <c r="IVS20" s="160"/>
      <c r="IVT20" s="160"/>
      <c r="IVU20" s="160"/>
      <c r="IVV20" s="160"/>
      <c r="IVW20" s="160"/>
      <c r="IVX20" s="160"/>
      <c r="IVY20" s="160"/>
      <c r="IVZ20" s="160"/>
      <c r="IWA20" s="160"/>
      <c r="IWB20" s="160"/>
      <c r="IWC20" s="160"/>
      <c r="IWD20" s="160"/>
      <c r="IWE20" s="160"/>
      <c r="IWF20" s="160"/>
      <c r="IWG20" s="160"/>
      <c r="IWH20" s="160"/>
      <c r="IWI20" s="160"/>
      <c r="IWJ20" s="160"/>
      <c r="IWK20" s="160"/>
      <c r="IWL20" s="160"/>
      <c r="IWM20" s="160"/>
      <c r="IWN20" s="160"/>
      <c r="IWO20" s="160"/>
      <c r="IWP20" s="160"/>
      <c r="IWQ20" s="160"/>
      <c r="IWR20" s="160"/>
      <c r="IWS20" s="160"/>
      <c r="IWT20" s="160"/>
      <c r="IWU20" s="160"/>
      <c r="IWV20" s="160"/>
      <c r="IWW20" s="160"/>
      <c r="IWX20" s="160"/>
      <c r="IWY20" s="160"/>
      <c r="IWZ20" s="160"/>
      <c r="IXA20" s="160"/>
      <c r="IXB20" s="160"/>
      <c r="IXC20" s="160"/>
      <c r="IXD20" s="160"/>
      <c r="IXE20" s="160"/>
      <c r="IXF20" s="160"/>
      <c r="IXG20" s="160"/>
      <c r="IXH20" s="160"/>
      <c r="IXI20" s="160"/>
      <c r="IXJ20" s="160"/>
      <c r="IXK20" s="160"/>
      <c r="IXL20" s="160"/>
      <c r="IXM20" s="160"/>
      <c r="IXN20" s="160"/>
      <c r="IXO20" s="160"/>
      <c r="IXP20" s="160"/>
      <c r="IXQ20" s="160"/>
      <c r="IXR20" s="160"/>
      <c r="IXS20" s="160"/>
      <c r="IXT20" s="160"/>
      <c r="IXU20" s="160"/>
      <c r="IXV20" s="160"/>
      <c r="IXW20" s="160"/>
      <c r="IXX20" s="160"/>
      <c r="IXY20" s="160"/>
      <c r="IXZ20" s="160"/>
      <c r="IYA20" s="160"/>
      <c r="IYB20" s="160"/>
      <c r="IYC20" s="160"/>
      <c r="IYD20" s="160"/>
      <c r="IYE20" s="160"/>
      <c r="IYF20" s="160"/>
      <c r="IYG20" s="160"/>
      <c r="IYH20" s="160"/>
      <c r="IYI20" s="160"/>
      <c r="IYJ20" s="160"/>
      <c r="IYK20" s="160"/>
      <c r="IYL20" s="160"/>
      <c r="IYM20" s="160"/>
      <c r="IYN20" s="160"/>
      <c r="IYO20" s="160"/>
      <c r="IYP20" s="160"/>
      <c r="IYQ20" s="160"/>
      <c r="IYR20" s="160"/>
      <c r="IYS20" s="160"/>
      <c r="IYT20" s="160"/>
      <c r="IYU20" s="160"/>
      <c r="IYV20" s="160"/>
      <c r="IYW20" s="160"/>
      <c r="IYX20" s="160"/>
      <c r="IYY20" s="160"/>
      <c r="IYZ20" s="160"/>
      <c r="IZA20" s="160"/>
      <c r="IZB20" s="160"/>
      <c r="IZC20" s="160"/>
      <c r="IZD20" s="160"/>
      <c r="IZE20" s="160"/>
      <c r="IZF20" s="160"/>
      <c r="IZG20" s="160"/>
      <c r="IZH20" s="160"/>
      <c r="IZI20" s="160"/>
      <c r="IZJ20" s="160"/>
      <c r="IZK20" s="160"/>
      <c r="IZL20" s="160"/>
      <c r="IZM20" s="160"/>
      <c r="IZN20" s="160"/>
      <c r="IZO20" s="160"/>
      <c r="IZP20" s="160"/>
      <c r="IZQ20" s="160"/>
      <c r="IZR20" s="160"/>
      <c r="IZS20" s="160"/>
      <c r="IZT20" s="160"/>
      <c r="IZU20" s="160"/>
      <c r="IZV20" s="160"/>
      <c r="IZW20" s="160"/>
      <c r="IZX20" s="160"/>
      <c r="IZY20" s="160"/>
      <c r="IZZ20" s="160"/>
      <c r="JAA20" s="160"/>
      <c r="JAB20" s="160"/>
      <c r="JAC20" s="160"/>
      <c r="JAD20" s="160"/>
      <c r="JAE20" s="160"/>
      <c r="JAF20" s="160"/>
      <c r="JAG20" s="160"/>
      <c r="JAH20" s="160"/>
      <c r="JAI20" s="160"/>
      <c r="JAJ20" s="160"/>
      <c r="JAK20" s="160"/>
      <c r="JAL20" s="160"/>
      <c r="JAM20" s="160"/>
      <c r="JAN20" s="160"/>
      <c r="JAO20" s="160"/>
      <c r="JAP20" s="160"/>
      <c r="JAQ20" s="160"/>
      <c r="JAR20" s="160"/>
      <c r="JAS20" s="160"/>
      <c r="JAT20" s="160"/>
      <c r="JAU20" s="160"/>
      <c r="JAV20" s="160"/>
      <c r="JAW20" s="160"/>
      <c r="JAX20" s="160"/>
      <c r="JAY20" s="160"/>
      <c r="JAZ20" s="160"/>
      <c r="JBA20" s="160"/>
      <c r="JBB20" s="160"/>
      <c r="JBC20" s="160"/>
      <c r="JBD20" s="160"/>
      <c r="JBE20" s="160"/>
      <c r="JBF20" s="160"/>
      <c r="JBG20" s="160"/>
      <c r="JBH20" s="160"/>
      <c r="JBI20" s="160"/>
      <c r="JBJ20" s="160"/>
      <c r="JBK20" s="160"/>
      <c r="JBL20" s="160"/>
      <c r="JBM20" s="160"/>
      <c r="JBN20" s="160"/>
      <c r="JBO20" s="160"/>
      <c r="JBP20" s="160"/>
      <c r="JBQ20" s="160"/>
      <c r="JBR20" s="160"/>
      <c r="JBS20" s="160"/>
      <c r="JBT20" s="160"/>
      <c r="JBU20" s="160"/>
      <c r="JBV20" s="160"/>
      <c r="JBW20" s="160"/>
      <c r="JBX20" s="160"/>
      <c r="JBY20" s="160"/>
      <c r="JBZ20" s="160"/>
      <c r="JCA20" s="160"/>
      <c r="JCB20" s="160"/>
      <c r="JCC20" s="160"/>
      <c r="JCD20" s="160"/>
      <c r="JCE20" s="160"/>
      <c r="JCF20" s="160"/>
      <c r="JCG20" s="160"/>
      <c r="JCH20" s="160"/>
      <c r="JCI20" s="160"/>
      <c r="JCJ20" s="160"/>
      <c r="JCK20" s="160"/>
      <c r="JCL20" s="160"/>
      <c r="JCM20" s="160"/>
      <c r="JCN20" s="160"/>
      <c r="JCO20" s="160"/>
      <c r="JCP20" s="160"/>
      <c r="JCQ20" s="160"/>
      <c r="JCR20" s="160"/>
      <c r="JCS20" s="160"/>
      <c r="JCT20" s="160"/>
      <c r="JCU20" s="160"/>
      <c r="JCV20" s="160"/>
      <c r="JCW20" s="160"/>
      <c r="JCX20" s="160"/>
      <c r="JCY20" s="160"/>
      <c r="JCZ20" s="160"/>
      <c r="JDA20" s="160"/>
      <c r="JDB20" s="160"/>
      <c r="JDC20" s="160"/>
      <c r="JDD20" s="160"/>
      <c r="JDE20" s="160"/>
      <c r="JDF20" s="160"/>
      <c r="JDG20" s="160"/>
      <c r="JDH20" s="160"/>
      <c r="JDI20" s="160"/>
      <c r="JDJ20" s="160"/>
      <c r="JDK20" s="160"/>
      <c r="JDL20" s="160"/>
      <c r="JDM20" s="160"/>
      <c r="JDN20" s="160"/>
      <c r="JDO20" s="160"/>
      <c r="JDP20" s="160"/>
      <c r="JDQ20" s="160"/>
      <c r="JDR20" s="160"/>
      <c r="JDS20" s="160"/>
      <c r="JDT20" s="160"/>
      <c r="JDU20" s="160"/>
      <c r="JDV20" s="160"/>
      <c r="JDW20" s="160"/>
      <c r="JDX20" s="160"/>
      <c r="JDY20" s="160"/>
      <c r="JDZ20" s="160"/>
      <c r="JEA20" s="160"/>
      <c r="JEB20" s="160"/>
      <c r="JEC20" s="160"/>
      <c r="JED20" s="160"/>
      <c r="JEE20" s="160"/>
      <c r="JEF20" s="160"/>
      <c r="JEG20" s="160"/>
      <c r="JEH20" s="160"/>
      <c r="JEI20" s="160"/>
      <c r="JEJ20" s="160"/>
      <c r="JEK20" s="160"/>
      <c r="JEL20" s="160"/>
      <c r="JEM20" s="160"/>
      <c r="JEN20" s="160"/>
      <c r="JEO20" s="160"/>
      <c r="JEP20" s="160"/>
      <c r="JEQ20" s="160"/>
      <c r="JER20" s="160"/>
      <c r="JES20" s="160"/>
      <c r="JET20" s="160"/>
      <c r="JEU20" s="160"/>
      <c r="JEV20" s="160"/>
      <c r="JEW20" s="160"/>
      <c r="JEX20" s="160"/>
      <c r="JEY20" s="160"/>
      <c r="JEZ20" s="160"/>
      <c r="JFA20" s="160"/>
      <c r="JFB20" s="160"/>
      <c r="JFC20" s="160"/>
      <c r="JFD20" s="160"/>
      <c r="JFE20" s="160"/>
      <c r="JFF20" s="160"/>
      <c r="JFG20" s="160"/>
      <c r="JFH20" s="160"/>
      <c r="JFI20" s="160"/>
      <c r="JFJ20" s="160"/>
      <c r="JFK20" s="160"/>
      <c r="JFL20" s="160"/>
      <c r="JFM20" s="160"/>
      <c r="JFN20" s="160"/>
      <c r="JFO20" s="160"/>
      <c r="JFP20" s="160"/>
      <c r="JFQ20" s="160"/>
      <c r="JFR20" s="160"/>
      <c r="JFS20" s="160"/>
      <c r="JFT20" s="160"/>
      <c r="JFU20" s="160"/>
      <c r="JFV20" s="160"/>
      <c r="JFW20" s="160"/>
      <c r="JFX20" s="160"/>
      <c r="JFY20" s="160"/>
      <c r="JFZ20" s="160"/>
      <c r="JGA20" s="160"/>
      <c r="JGB20" s="160"/>
      <c r="JGC20" s="160"/>
      <c r="JGD20" s="160"/>
      <c r="JGE20" s="160"/>
      <c r="JGF20" s="160"/>
      <c r="JGG20" s="160"/>
      <c r="JGH20" s="160"/>
      <c r="JGI20" s="160"/>
      <c r="JGJ20" s="160"/>
      <c r="JGK20" s="160"/>
      <c r="JGL20" s="160"/>
      <c r="JGM20" s="160"/>
      <c r="JGN20" s="160"/>
      <c r="JGO20" s="160"/>
      <c r="JGP20" s="160"/>
      <c r="JGQ20" s="160"/>
      <c r="JGR20" s="160"/>
      <c r="JGS20" s="160"/>
      <c r="JGT20" s="160"/>
      <c r="JGU20" s="160"/>
      <c r="JGV20" s="160"/>
      <c r="JGW20" s="160"/>
      <c r="JGX20" s="160"/>
      <c r="JGY20" s="160"/>
      <c r="JGZ20" s="160"/>
      <c r="JHA20" s="160"/>
      <c r="JHB20" s="160"/>
      <c r="JHC20" s="160"/>
      <c r="JHD20" s="160"/>
      <c r="JHE20" s="160"/>
      <c r="JHF20" s="160"/>
      <c r="JHG20" s="160"/>
      <c r="JHH20" s="160"/>
      <c r="JHI20" s="160"/>
      <c r="JHJ20" s="160"/>
      <c r="JHK20" s="160"/>
      <c r="JHL20" s="160"/>
      <c r="JHM20" s="160"/>
      <c r="JHN20" s="160"/>
      <c r="JHO20" s="160"/>
      <c r="JHP20" s="160"/>
      <c r="JHQ20" s="160"/>
      <c r="JHR20" s="160"/>
      <c r="JHS20" s="160"/>
      <c r="JHT20" s="160"/>
      <c r="JHU20" s="160"/>
      <c r="JHV20" s="160"/>
      <c r="JHW20" s="160"/>
      <c r="JHX20" s="160"/>
      <c r="JHY20" s="160"/>
      <c r="JHZ20" s="160"/>
      <c r="JIA20" s="160"/>
      <c r="JIB20" s="160"/>
      <c r="JIC20" s="160"/>
      <c r="JID20" s="160"/>
      <c r="JIE20" s="160"/>
      <c r="JIF20" s="160"/>
      <c r="JIG20" s="160"/>
      <c r="JIH20" s="160"/>
      <c r="JII20" s="160"/>
      <c r="JIJ20" s="160"/>
      <c r="JIK20" s="160"/>
      <c r="JIL20" s="160"/>
      <c r="JIM20" s="160"/>
      <c r="JIN20" s="160"/>
      <c r="JIO20" s="160"/>
      <c r="JIP20" s="160"/>
      <c r="JIQ20" s="160"/>
      <c r="JIR20" s="160"/>
      <c r="JIS20" s="160"/>
      <c r="JIT20" s="160"/>
      <c r="JIU20" s="160"/>
      <c r="JIV20" s="160"/>
      <c r="JIW20" s="160"/>
      <c r="JIX20" s="160"/>
      <c r="JIY20" s="160"/>
      <c r="JIZ20" s="160"/>
      <c r="JJA20" s="160"/>
      <c r="JJB20" s="160"/>
      <c r="JJC20" s="160"/>
      <c r="JJD20" s="160"/>
      <c r="JJE20" s="160"/>
      <c r="JJF20" s="160"/>
      <c r="JJG20" s="160"/>
      <c r="JJH20" s="160"/>
      <c r="JJI20" s="160"/>
      <c r="JJJ20" s="160"/>
      <c r="JJK20" s="160"/>
      <c r="JJL20" s="160"/>
      <c r="JJM20" s="160"/>
      <c r="JJN20" s="160"/>
      <c r="JJO20" s="160"/>
      <c r="JJP20" s="160"/>
      <c r="JJQ20" s="160"/>
      <c r="JJR20" s="160"/>
      <c r="JJS20" s="160"/>
      <c r="JJT20" s="160"/>
      <c r="JJU20" s="160"/>
      <c r="JJV20" s="160"/>
      <c r="JJW20" s="160"/>
      <c r="JJX20" s="160"/>
      <c r="JJY20" s="160"/>
      <c r="JJZ20" s="160"/>
      <c r="JKA20" s="160"/>
      <c r="JKB20" s="160"/>
      <c r="JKC20" s="160"/>
      <c r="JKD20" s="160"/>
      <c r="JKE20" s="160"/>
      <c r="JKF20" s="160"/>
      <c r="JKG20" s="160"/>
      <c r="JKH20" s="160"/>
      <c r="JKI20" s="160"/>
      <c r="JKJ20" s="160"/>
      <c r="JKK20" s="160"/>
      <c r="JKL20" s="160"/>
      <c r="JKM20" s="160"/>
      <c r="JKN20" s="160"/>
      <c r="JKO20" s="160"/>
      <c r="JKP20" s="160"/>
      <c r="JKQ20" s="160"/>
      <c r="JKR20" s="160"/>
      <c r="JKS20" s="160"/>
      <c r="JKT20" s="160"/>
      <c r="JKU20" s="160"/>
      <c r="JKV20" s="160"/>
      <c r="JKW20" s="160"/>
      <c r="JKX20" s="160"/>
      <c r="JKY20" s="160"/>
      <c r="JKZ20" s="160"/>
      <c r="JLA20" s="160"/>
      <c r="JLB20" s="160"/>
      <c r="JLC20" s="160"/>
      <c r="JLD20" s="160"/>
      <c r="JLE20" s="160"/>
      <c r="JLF20" s="160"/>
      <c r="JLG20" s="160"/>
      <c r="JLH20" s="160"/>
      <c r="JLI20" s="160"/>
      <c r="JLJ20" s="160"/>
      <c r="JLK20" s="160"/>
      <c r="JLL20" s="160"/>
      <c r="JLM20" s="160"/>
      <c r="JLN20" s="160"/>
      <c r="JLO20" s="160"/>
      <c r="JLP20" s="160"/>
      <c r="JLQ20" s="160"/>
      <c r="JLR20" s="160"/>
      <c r="JLS20" s="160"/>
      <c r="JLT20" s="160"/>
      <c r="JLU20" s="160"/>
      <c r="JLV20" s="160"/>
      <c r="JLW20" s="160"/>
      <c r="JLX20" s="160"/>
      <c r="JLY20" s="160"/>
      <c r="JLZ20" s="160"/>
      <c r="JMA20" s="160"/>
      <c r="JMB20" s="160"/>
      <c r="JMC20" s="160"/>
      <c r="JMD20" s="160"/>
      <c r="JME20" s="160"/>
      <c r="JMF20" s="160"/>
      <c r="JMG20" s="160"/>
      <c r="JMH20" s="160"/>
      <c r="JMI20" s="160"/>
      <c r="JMJ20" s="160"/>
      <c r="JMK20" s="160"/>
      <c r="JML20" s="160"/>
      <c r="JMM20" s="160"/>
      <c r="JMN20" s="160"/>
      <c r="JMO20" s="160"/>
      <c r="JMP20" s="160"/>
      <c r="JMQ20" s="160"/>
      <c r="JMR20" s="160"/>
      <c r="JMS20" s="160"/>
      <c r="JMT20" s="160"/>
      <c r="JMU20" s="160"/>
      <c r="JMV20" s="160"/>
      <c r="JMW20" s="160"/>
      <c r="JMX20" s="160"/>
      <c r="JMY20" s="160"/>
      <c r="JMZ20" s="160"/>
      <c r="JNA20" s="160"/>
      <c r="JNB20" s="160"/>
      <c r="JNC20" s="160"/>
      <c r="JND20" s="160"/>
      <c r="JNE20" s="160"/>
      <c r="JNF20" s="160"/>
      <c r="JNG20" s="160"/>
      <c r="JNH20" s="160"/>
      <c r="JNI20" s="160"/>
      <c r="JNJ20" s="160"/>
      <c r="JNK20" s="160"/>
      <c r="JNL20" s="160"/>
      <c r="JNM20" s="160"/>
      <c r="JNN20" s="160"/>
      <c r="JNO20" s="160"/>
      <c r="JNP20" s="160"/>
      <c r="JNQ20" s="160"/>
      <c r="JNR20" s="160"/>
      <c r="JNS20" s="160"/>
      <c r="JNT20" s="160"/>
      <c r="JNU20" s="160"/>
      <c r="JNV20" s="160"/>
      <c r="JNW20" s="160"/>
      <c r="JNX20" s="160"/>
      <c r="JNY20" s="160"/>
      <c r="JNZ20" s="160"/>
      <c r="JOA20" s="160"/>
      <c r="JOB20" s="160"/>
      <c r="JOC20" s="160"/>
      <c r="JOD20" s="160"/>
      <c r="JOE20" s="160"/>
      <c r="JOF20" s="160"/>
      <c r="JOG20" s="160"/>
      <c r="JOH20" s="160"/>
      <c r="JOI20" s="160"/>
      <c r="JOJ20" s="160"/>
      <c r="JOK20" s="160"/>
      <c r="JOL20" s="160"/>
      <c r="JOM20" s="160"/>
      <c r="JON20" s="160"/>
      <c r="JOO20" s="160"/>
      <c r="JOP20" s="160"/>
      <c r="JOQ20" s="160"/>
      <c r="JOR20" s="160"/>
      <c r="JOS20" s="160"/>
      <c r="JOT20" s="160"/>
      <c r="JOU20" s="160"/>
      <c r="JOV20" s="160"/>
      <c r="JOW20" s="160"/>
      <c r="JOX20" s="160"/>
      <c r="JOY20" s="160"/>
      <c r="JOZ20" s="160"/>
      <c r="JPA20" s="160"/>
      <c r="JPB20" s="160"/>
      <c r="JPC20" s="160"/>
      <c r="JPD20" s="160"/>
      <c r="JPE20" s="160"/>
      <c r="JPF20" s="160"/>
      <c r="JPG20" s="160"/>
      <c r="JPH20" s="160"/>
      <c r="JPI20" s="160"/>
      <c r="JPJ20" s="160"/>
      <c r="JPK20" s="160"/>
      <c r="JPL20" s="160"/>
      <c r="JPM20" s="160"/>
      <c r="JPN20" s="160"/>
      <c r="JPO20" s="160"/>
      <c r="JPP20" s="160"/>
      <c r="JPQ20" s="160"/>
      <c r="JPR20" s="160"/>
      <c r="JPS20" s="160"/>
      <c r="JPT20" s="160"/>
      <c r="JPU20" s="160"/>
      <c r="JPV20" s="160"/>
      <c r="JPW20" s="160"/>
      <c r="JPX20" s="160"/>
      <c r="JPY20" s="160"/>
      <c r="JPZ20" s="160"/>
      <c r="JQA20" s="160"/>
      <c r="JQB20" s="160"/>
      <c r="JQC20" s="160"/>
      <c r="JQD20" s="160"/>
      <c r="JQE20" s="160"/>
      <c r="JQF20" s="160"/>
      <c r="JQG20" s="160"/>
      <c r="JQH20" s="160"/>
      <c r="JQI20" s="160"/>
      <c r="JQJ20" s="160"/>
      <c r="JQK20" s="160"/>
      <c r="JQL20" s="160"/>
      <c r="JQM20" s="160"/>
      <c r="JQN20" s="160"/>
      <c r="JQO20" s="160"/>
      <c r="JQP20" s="160"/>
      <c r="JQQ20" s="160"/>
      <c r="JQR20" s="160"/>
      <c r="JQS20" s="160"/>
      <c r="JQT20" s="160"/>
      <c r="JQU20" s="160"/>
      <c r="JQV20" s="160"/>
      <c r="JQW20" s="160"/>
      <c r="JQX20" s="160"/>
      <c r="JQY20" s="160"/>
      <c r="JQZ20" s="160"/>
      <c r="JRA20" s="160"/>
      <c r="JRB20" s="160"/>
      <c r="JRC20" s="160"/>
      <c r="JRD20" s="160"/>
      <c r="JRE20" s="160"/>
      <c r="JRF20" s="160"/>
      <c r="JRG20" s="160"/>
      <c r="JRH20" s="160"/>
      <c r="JRI20" s="160"/>
      <c r="JRJ20" s="160"/>
      <c r="JRK20" s="160"/>
      <c r="JRL20" s="160"/>
      <c r="JRM20" s="160"/>
      <c r="JRN20" s="160"/>
      <c r="JRO20" s="160"/>
      <c r="JRP20" s="160"/>
      <c r="JRQ20" s="160"/>
      <c r="JRR20" s="160"/>
      <c r="JRS20" s="160"/>
      <c r="JRT20" s="160"/>
      <c r="JRU20" s="160"/>
      <c r="JRV20" s="160"/>
      <c r="JRW20" s="160"/>
      <c r="JRX20" s="160"/>
      <c r="JRY20" s="160"/>
      <c r="JRZ20" s="160"/>
      <c r="JSA20" s="160"/>
      <c r="JSB20" s="160"/>
      <c r="JSC20" s="160"/>
      <c r="JSD20" s="160"/>
      <c r="JSE20" s="160"/>
      <c r="JSF20" s="160"/>
      <c r="JSG20" s="160"/>
      <c r="JSH20" s="160"/>
      <c r="JSI20" s="160"/>
      <c r="JSJ20" s="160"/>
      <c r="JSK20" s="160"/>
      <c r="JSL20" s="160"/>
      <c r="JSM20" s="160"/>
      <c r="JSN20" s="160"/>
      <c r="JSO20" s="160"/>
      <c r="JSP20" s="160"/>
      <c r="JSQ20" s="160"/>
      <c r="JSR20" s="160"/>
      <c r="JSS20" s="160"/>
      <c r="JST20" s="160"/>
      <c r="JSU20" s="160"/>
      <c r="JSV20" s="160"/>
      <c r="JSW20" s="160"/>
      <c r="JSX20" s="160"/>
      <c r="JSY20" s="160"/>
      <c r="JSZ20" s="160"/>
      <c r="JTA20" s="160"/>
      <c r="JTB20" s="160"/>
      <c r="JTC20" s="160"/>
      <c r="JTD20" s="160"/>
      <c r="JTE20" s="160"/>
      <c r="JTF20" s="160"/>
      <c r="JTG20" s="160"/>
      <c r="JTH20" s="160"/>
      <c r="JTI20" s="160"/>
      <c r="JTJ20" s="160"/>
      <c r="JTK20" s="160"/>
      <c r="JTL20" s="160"/>
      <c r="JTM20" s="160"/>
      <c r="JTN20" s="160"/>
      <c r="JTO20" s="160"/>
      <c r="JTP20" s="160"/>
      <c r="JTQ20" s="160"/>
      <c r="JTR20" s="160"/>
      <c r="JTS20" s="160"/>
      <c r="JTT20" s="160"/>
      <c r="JTU20" s="160"/>
      <c r="JTV20" s="160"/>
      <c r="JTW20" s="160"/>
      <c r="JTX20" s="160"/>
      <c r="JTY20" s="160"/>
      <c r="JTZ20" s="160"/>
      <c r="JUA20" s="160"/>
      <c r="JUB20" s="160"/>
      <c r="JUC20" s="160"/>
      <c r="JUD20" s="160"/>
      <c r="JUE20" s="160"/>
      <c r="JUF20" s="160"/>
      <c r="JUG20" s="160"/>
      <c r="JUH20" s="160"/>
      <c r="JUI20" s="160"/>
      <c r="JUJ20" s="160"/>
      <c r="JUK20" s="160"/>
      <c r="JUL20" s="160"/>
      <c r="JUM20" s="160"/>
      <c r="JUN20" s="160"/>
      <c r="JUO20" s="160"/>
      <c r="JUP20" s="160"/>
      <c r="JUQ20" s="160"/>
      <c r="JUR20" s="160"/>
      <c r="JUS20" s="160"/>
      <c r="JUT20" s="160"/>
      <c r="JUU20" s="160"/>
      <c r="JUV20" s="160"/>
      <c r="JUW20" s="160"/>
      <c r="JUX20" s="160"/>
      <c r="JUY20" s="160"/>
      <c r="JUZ20" s="160"/>
      <c r="JVA20" s="160"/>
      <c r="JVB20" s="160"/>
      <c r="JVC20" s="160"/>
      <c r="JVD20" s="160"/>
      <c r="JVE20" s="160"/>
      <c r="JVF20" s="160"/>
      <c r="JVG20" s="160"/>
      <c r="JVH20" s="160"/>
      <c r="JVI20" s="160"/>
      <c r="JVJ20" s="160"/>
      <c r="JVK20" s="160"/>
      <c r="JVL20" s="160"/>
      <c r="JVM20" s="160"/>
      <c r="JVN20" s="160"/>
      <c r="JVO20" s="160"/>
      <c r="JVP20" s="160"/>
      <c r="JVQ20" s="160"/>
      <c r="JVR20" s="160"/>
      <c r="JVS20" s="160"/>
      <c r="JVT20" s="160"/>
      <c r="JVU20" s="160"/>
      <c r="JVV20" s="160"/>
      <c r="JVW20" s="160"/>
      <c r="JVX20" s="160"/>
      <c r="JVY20" s="160"/>
      <c r="JVZ20" s="160"/>
      <c r="JWA20" s="160"/>
      <c r="JWB20" s="160"/>
      <c r="JWC20" s="160"/>
      <c r="JWD20" s="160"/>
      <c r="JWE20" s="160"/>
      <c r="JWF20" s="160"/>
      <c r="JWG20" s="160"/>
      <c r="JWH20" s="160"/>
      <c r="JWI20" s="160"/>
      <c r="JWJ20" s="160"/>
      <c r="JWK20" s="160"/>
      <c r="JWL20" s="160"/>
      <c r="JWM20" s="160"/>
      <c r="JWN20" s="160"/>
      <c r="JWO20" s="160"/>
      <c r="JWP20" s="160"/>
      <c r="JWQ20" s="160"/>
      <c r="JWR20" s="160"/>
      <c r="JWS20" s="160"/>
      <c r="JWT20" s="160"/>
      <c r="JWU20" s="160"/>
      <c r="JWV20" s="160"/>
      <c r="JWW20" s="160"/>
      <c r="JWX20" s="160"/>
      <c r="JWY20" s="160"/>
      <c r="JWZ20" s="160"/>
      <c r="JXA20" s="160"/>
      <c r="JXB20" s="160"/>
      <c r="JXC20" s="160"/>
      <c r="JXD20" s="160"/>
      <c r="JXE20" s="160"/>
      <c r="JXF20" s="160"/>
      <c r="JXG20" s="160"/>
      <c r="JXH20" s="160"/>
      <c r="JXI20" s="160"/>
      <c r="JXJ20" s="160"/>
      <c r="JXK20" s="160"/>
      <c r="JXL20" s="160"/>
      <c r="JXM20" s="160"/>
      <c r="JXN20" s="160"/>
      <c r="JXO20" s="160"/>
      <c r="JXP20" s="160"/>
      <c r="JXQ20" s="160"/>
      <c r="JXR20" s="160"/>
      <c r="JXS20" s="160"/>
      <c r="JXT20" s="160"/>
      <c r="JXU20" s="160"/>
      <c r="JXV20" s="160"/>
      <c r="JXW20" s="160"/>
      <c r="JXX20" s="160"/>
      <c r="JXY20" s="160"/>
      <c r="JXZ20" s="160"/>
      <c r="JYA20" s="160"/>
      <c r="JYB20" s="160"/>
      <c r="JYC20" s="160"/>
      <c r="JYD20" s="160"/>
      <c r="JYE20" s="160"/>
      <c r="JYF20" s="160"/>
      <c r="JYG20" s="160"/>
      <c r="JYH20" s="160"/>
      <c r="JYI20" s="160"/>
      <c r="JYJ20" s="160"/>
      <c r="JYK20" s="160"/>
      <c r="JYL20" s="160"/>
      <c r="JYM20" s="160"/>
      <c r="JYN20" s="160"/>
      <c r="JYO20" s="160"/>
      <c r="JYP20" s="160"/>
      <c r="JYQ20" s="160"/>
      <c r="JYR20" s="160"/>
      <c r="JYS20" s="160"/>
      <c r="JYT20" s="160"/>
      <c r="JYU20" s="160"/>
      <c r="JYV20" s="160"/>
      <c r="JYW20" s="160"/>
      <c r="JYX20" s="160"/>
      <c r="JYY20" s="160"/>
      <c r="JYZ20" s="160"/>
      <c r="JZA20" s="160"/>
      <c r="JZB20" s="160"/>
      <c r="JZC20" s="160"/>
      <c r="JZD20" s="160"/>
      <c r="JZE20" s="160"/>
      <c r="JZF20" s="160"/>
      <c r="JZG20" s="160"/>
      <c r="JZH20" s="160"/>
      <c r="JZI20" s="160"/>
      <c r="JZJ20" s="160"/>
      <c r="JZK20" s="160"/>
      <c r="JZL20" s="160"/>
      <c r="JZM20" s="160"/>
      <c r="JZN20" s="160"/>
      <c r="JZO20" s="160"/>
      <c r="JZP20" s="160"/>
      <c r="JZQ20" s="160"/>
      <c r="JZR20" s="160"/>
      <c r="JZS20" s="160"/>
      <c r="JZT20" s="160"/>
      <c r="JZU20" s="160"/>
      <c r="JZV20" s="160"/>
      <c r="JZW20" s="160"/>
      <c r="JZX20" s="160"/>
      <c r="JZY20" s="160"/>
      <c r="JZZ20" s="160"/>
      <c r="KAA20" s="160"/>
      <c r="KAB20" s="160"/>
      <c r="KAC20" s="160"/>
      <c r="KAD20" s="160"/>
      <c r="KAE20" s="160"/>
      <c r="KAF20" s="160"/>
      <c r="KAG20" s="160"/>
      <c r="KAH20" s="160"/>
      <c r="KAI20" s="160"/>
      <c r="KAJ20" s="160"/>
      <c r="KAK20" s="160"/>
      <c r="KAL20" s="160"/>
      <c r="KAM20" s="160"/>
      <c r="KAN20" s="160"/>
      <c r="KAO20" s="160"/>
      <c r="KAP20" s="160"/>
      <c r="KAQ20" s="160"/>
      <c r="KAR20" s="160"/>
      <c r="KAS20" s="160"/>
      <c r="KAT20" s="160"/>
      <c r="KAU20" s="160"/>
      <c r="KAV20" s="160"/>
      <c r="KAW20" s="160"/>
      <c r="KAX20" s="160"/>
      <c r="KAY20" s="160"/>
      <c r="KAZ20" s="160"/>
      <c r="KBA20" s="160"/>
      <c r="KBB20" s="160"/>
      <c r="KBC20" s="160"/>
      <c r="KBD20" s="160"/>
      <c r="KBE20" s="160"/>
      <c r="KBF20" s="160"/>
      <c r="KBG20" s="160"/>
      <c r="KBH20" s="160"/>
      <c r="KBI20" s="160"/>
      <c r="KBJ20" s="160"/>
      <c r="KBK20" s="160"/>
      <c r="KBL20" s="160"/>
      <c r="KBM20" s="160"/>
      <c r="KBN20" s="160"/>
      <c r="KBO20" s="160"/>
      <c r="KBP20" s="160"/>
      <c r="KBQ20" s="160"/>
      <c r="KBR20" s="160"/>
      <c r="KBS20" s="160"/>
      <c r="KBT20" s="160"/>
      <c r="KBU20" s="160"/>
      <c r="KBV20" s="160"/>
      <c r="KBW20" s="160"/>
      <c r="KBX20" s="160"/>
      <c r="KBY20" s="160"/>
      <c r="KBZ20" s="160"/>
      <c r="KCA20" s="160"/>
      <c r="KCB20" s="160"/>
      <c r="KCC20" s="160"/>
      <c r="KCD20" s="160"/>
      <c r="KCE20" s="160"/>
      <c r="KCF20" s="160"/>
      <c r="KCG20" s="160"/>
      <c r="KCH20" s="160"/>
      <c r="KCI20" s="160"/>
      <c r="KCJ20" s="160"/>
      <c r="KCK20" s="160"/>
      <c r="KCL20" s="160"/>
      <c r="KCM20" s="160"/>
      <c r="KCN20" s="160"/>
      <c r="KCO20" s="160"/>
      <c r="KCP20" s="160"/>
      <c r="KCQ20" s="160"/>
      <c r="KCR20" s="160"/>
      <c r="KCS20" s="160"/>
      <c r="KCT20" s="160"/>
      <c r="KCU20" s="160"/>
      <c r="KCV20" s="160"/>
      <c r="KCW20" s="160"/>
      <c r="KCX20" s="160"/>
      <c r="KCY20" s="160"/>
      <c r="KCZ20" s="160"/>
      <c r="KDA20" s="160"/>
      <c r="KDB20" s="160"/>
      <c r="KDC20" s="160"/>
      <c r="KDD20" s="160"/>
      <c r="KDE20" s="160"/>
      <c r="KDF20" s="160"/>
      <c r="KDG20" s="160"/>
      <c r="KDH20" s="160"/>
      <c r="KDI20" s="160"/>
      <c r="KDJ20" s="160"/>
      <c r="KDK20" s="160"/>
      <c r="KDL20" s="160"/>
      <c r="KDM20" s="160"/>
      <c r="KDN20" s="160"/>
      <c r="KDO20" s="160"/>
      <c r="KDP20" s="160"/>
      <c r="KDQ20" s="160"/>
      <c r="KDR20" s="160"/>
      <c r="KDS20" s="160"/>
      <c r="KDT20" s="160"/>
      <c r="KDU20" s="160"/>
      <c r="KDV20" s="160"/>
      <c r="KDW20" s="160"/>
      <c r="KDX20" s="160"/>
      <c r="KDY20" s="160"/>
      <c r="KDZ20" s="160"/>
      <c r="KEA20" s="160"/>
      <c r="KEB20" s="160"/>
      <c r="KEC20" s="160"/>
      <c r="KED20" s="160"/>
      <c r="KEE20" s="160"/>
      <c r="KEF20" s="160"/>
      <c r="KEG20" s="160"/>
      <c r="KEH20" s="160"/>
      <c r="KEI20" s="160"/>
      <c r="KEJ20" s="160"/>
      <c r="KEK20" s="160"/>
      <c r="KEL20" s="160"/>
      <c r="KEM20" s="160"/>
      <c r="KEN20" s="160"/>
      <c r="KEO20" s="160"/>
      <c r="KEP20" s="160"/>
      <c r="KEQ20" s="160"/>
      <c r="KER20" s="160"/>
      <c r="KES20" s="160"/>
      <c r="KET20" s="160"/>
      <c r="KEU20" s="160"/>
      <c r="KEV20" s="160"/>
      <c r="KEW20" s="160"/>
      <c r="KEX20" s="160"/>
      <c r="KEY20" s="160"/>
      <c r="KEZ20" s="160"/>
      <c r="KFA20" s="160"/>
      <c r="KFB20" s="160"/>
      <c r="KFC20" s="160"/>
      <c r="KFD20" s="160"/>
      <c r="KFE20" s="160"/>
      <c r="KFF20" s="160"/>
      <c r="KFG20" s="160"/>
      <c r="KFH20" s="160"/>
      <c r="KFI20" s="160"/>
      <c r="KFJ20" s="160"/>
      <c r="KFK20" s="160"/>
      <c r="KFL20" s="160"/>
      <c r="KFM20" s="160"/>
      <c r="KFN20" s="160"/>
      <c r="KFO20" s="160"/>
      <c r="KFP20" s="160"/>
      <c r="KFQ20" s="160"/>
      <c r="KFR20" s="160"/>
      <c r="KFS20" s="160"/>
      <c r="KFT20" s="160"/>
      <c r="KFU20" s="160"/>
      <c r="KFV20" s="160"/>
      <c r="KFW20" s="160"/>
      <c r="KFX20" s="160"/>
      <c r="KFY20" s="160"/>
      <c r="KFZ20" s="160"/>
      <c r="KGA20" s="160"/>
      <c r="KGB20" s="160"/>
      <c r="KGC20" s="160"/>
      <c r="KGD20" s="160"/>
      <c r="KGE20" s="160"/>
      <c r="KGF20" s="160"/>
      <c r="KGG20" s="160"/>
      <c r="KGH20" s="160"/>
      <c r="KGI20" s="160"/>
      <c r="KGJ20" s="160"/>
      <c r="KGK20" s="160"/>
      <c r="KGL20" s="160"/>
      <c r="KGM20" s="160"/>
      <c r="KGN20" s="160"/>
      <c r="KGO20" s="160"/>
      <c r="KGP20" s="160"/>
      <c r="KGQ20" s="160"/>
      <c r="KGR20" s="160"/>
      <c r="KGS20" s="160"/>
      <c r="KGT20" s="160"/>
      <c r="KGU20" s="160"/>
      <c r="KGV20" s="160"/>
      <c r="KGW20" s="160"/>
      <c r="KGX20" s="160"/>
      <c r="KGY20" s="160"/>
      <c r="KGZ20" s="160"/>
      <c r="KHA20" s="160"/>
      <c r="KHB20" s="160"/>
      <c r="KHC20" s="160"/>
      <c r="KHD20" s="160"/>
      <c r="KHE20" s="160"/>
      <c r="KHF20" s="160"/>
      <c r="KHG20" s="160"/>
      <c r="KHH20" s="160"/>
      <c r="KHI20" s="160"/>
      <c r="KHJ20" s="160"/>
      <c r="KHK20" s="160"/>
      <c r="KHL20" s="160"/>
      <c r="KHM20" s="160"/>
      <c r="KHN20" s="160"/>
      <c r="KHO20" s="160"/>
      <c r="KHP20" s="160"/>
      <c r="KHQ20" s="160"/>
      <c r="KHR20" s="160"/>
      <c r="KHS20" s="160"/>
      <c r="KHT20" s="160"/>
      <c r="KHU20" s="160"/>
      <c r="KHV20" s="160"/>
      <c r="KHW20" s="160"/>
      <c r="KHX20" s="160"/>
      <c r="KHY20" s="160"/>
      <c r="KHZ20" s="160"/>
      <c r="KIA20" s="160"/>
      <c r="KIB20" s="160"/>
      <c r="KIC20" s="160"/>
      <c r="KID20" s="160"/>
      <c r="KIE20" s="160"/>
      <c r="KIF20" s="160"/>
      <c r="KIG20" s="160"/>
      <c r="KIH20" s="160"/>
      <c r="KII20" s="160"/>
      <c r="KIJ20" s="160"/>
      <c r="KIK20" s="160"/>
      <c r="KIL20" s="160"/>
      <c r="KIM20" s="160"/>
      <c r="KIN20" s="160"/>
      <c r="KIO20" s="160"/>
      <c r="KIP20" s="160"/>
      <c r="KIQ20" s="160"/>
      <c r="KIR20" s="160"/>
      <c r="KIS20" s="160"/>
      <c r="KIT20" s="160"/>
      <c r="KIU20" s="160"/>
      <c r="KIV20" s="160"/>
      <c r="KIW20" s="160"/>
      <c r="KIX20" s="160"/>
      <c r="KIY20" s="160"/>
      <c r="KIZ20" s="160"/>
      <c r="KJA20" s="160"/>
      <c r="KJB20" s="160"/>
      <c r="KJC20" s="160"/>
      <c r="KJD20" s="160"/>
      <c r="KJE20" s="160"/>
      <c r="KJF20" s="160"/>
      <c r="KJG20" s="160"/>
      <c r="KJH20" s="160"/>
      <c r="KJI20" s="160"/>
      <c r="KJJ20" s="160"/>
      <c r="KJK20" s="160"/>
      <c r="KJL20" s="160"/>
      <c r="KJM20" s="160"/>
      <c r="KJN20" s="160"/>
      <c r="KJO20" s="160"/>
      <c r="KJP20" s="160"/>
      <c r="KJQ20" s="160"/>
      <c r="KJR20" s="160"/>
      <c r="KJS20" s="160"/>
      <c r="KJT20" s="160"/>
      <c r="KJU20" s="160"/>
      <c r="KJV20" s="160"/>
      <c r="KJW20" s="160"/>
      <c r="KJX20" s="160"/>
      <c r="KJY20" s="160"/>
      <c r="KJZ20" s="160"/>
      <c r="KKA20" s="160"/>
      <c r="KKB20" s="160"/>
      <c r="KKC20" s="160"/>
      <c r="KKD20" s="160"/>
      <c r="KKE20" s="160"/>
      <c r="KKF20" s="160"/>
      <c r="KKG20" s="160"/>
      <c r="KKH20" s="160"/>
      <c r="KKI20" s="160"/>
      <c r="KKJ20" s="160"/>
      <c r="KKK20" s="160"/>
      <c r="KKL20" s="160"/>
      <c r="KKM20" s="160"/>
      <c r="KKN20" s="160"/>
      <c r="KKO20" s="160"/>
      <c r="KKP20" s="160"/>
      <c r="KKQ20" s="160"/>
      <c r="KKR20" s="160"/>
      <c r="KKS20" s="160"/>
      <c r="KKT20" s="160"/>
      <c r="KKU20" s="160"/>
      <c r="KKV20" s="160"/>
      <c r="KKW20" s="160"/>
      <c r="KKX20" s="160"/>
      <c r="KKY20" s="160"/>
      <c r="KKZ20" s="160"/>
      <c r="KLA20" s="160"/>
      <c r="KLB20" s="160"/>
      <c r="KLC20" s="160"/>
      <c r="KLD20" s="160"/>
      <c r="KLE20" s="160"/>
      <c r="KLF20" s="160"/>
      <c r="KLG20" s="160"/>
      <c r="KLH20" s="160"/>
      <c r="KLI20" s="160"/>
      <c r="KLJ20" s="160"/>
      <c r="KLK20" s="160"/>
      <c r="KLL20" s="160"/>
      <c r="KLM20" s="160"/>
      <c r="KLN20" s="160"/>
      <c r="KLO20" s="160"/>
      <c r="KLP20" s="160"/>
      <c r="KLQ20" s="160"/>
      <c r="KLR20" s="160"/>
      <c r="KLS20" s="160"/>
      <c r="KLT20" s="160"/>
      <c r="KLU20" s="160"/>
      <c r="KLV20" s="160"/>
      <c r="KLW20" s="160"/>
      <c r="KLX20" s="160"/>
      <c r="KLY20" s="160"/>
      <c r="KLZ20" s="160"/>
      <c r="KMA20" s="160"/>
      <c r="KMB20" s="160"/>
      <c r="KMC20" s="160"/>
      <c r="KMD20" s="160"/>
      <c r="KME20" s="160"/>
      <c r="KMF20" s="160"/>
      <c r="KMG20" s="160"/>
      <c r="KMH20" s="160"/>
      <c r="KMI20" s="160"/>
      <c r="KMJ20" s="160"/>
      <c r="KMK20" s="160"/>
      <c r="KML20" s="160"/>
      <c r="KMM20" s="160"/>
      <c r="KMN20" s="160"/>
      <c r="KMO20" s="160"/>
      <c r="KMP20" s="160"/>
      <c r="KMQ20" s="160"/>
      <c r="KMR20" s="160"/>
      <c r="KMS20" s="160"/>
      <c r="KMT20" s="160"/>
      <c r="KMU20" s="160"/>
      <c r="KMV20" s="160"/>
      <c r="KMW20" s="160"/>
      <c r="KMX20" s="160"/>
      <c r="KMY20" s="160"/>
      <c r="KMZ20" s="160"/>
      <c r="KNA20" s="160"/>
      <c r="KNB20" s="160"/>
      <c r="KNC20" s="160"/>
      <c r="KND20" s="160"/>
      <c r="KNE20" s="160"/>
      <c r="KNF20" s="160"/>
      <c r="KNG20" s="160"/>
      <c r="KNH20" s="160"/>
      <c r="KNI20" s="160"/>
      <c r="KNJ20" s="160"/>
      <c r="KNK20" s="160"/>
      <c r="KNL20" s="160"/>
      <c r="KNM20" s="160"/>
      <c r="KNN20" s="160"/>
      <c r="KNO20" s="160"/>
      <c r="KNP20" s="160"/>
      <c r="KNQ20" s="160"/>
      <c r="KNR20" s="160"/>
      <c r="KNS20" s="160"/>
      <c r="KNT20" s="160"/>
      <c r="KNU20" s="160"/>
      <c r="KNV20" s="160"/>
      <c r="KNW20" s="160"/>
      <c r="KNX20" s="160"/>
      <c r="KNY20" s="160"/>
      <c r="KNZ20" s="160"/>
      <c r="KOA20" s="160"/>
      <c r="KOB20" s="160"/>
      <c r="KOC20" s="160"/>
      <c r="KOD20" s="160"/>
      <c r="KOE20" s="160"/>
      <c r="KOF20" s="160"/>
      <c r="KOG20" s="160"/>
      <c r="KOH20" s="160"/>
      <c r="KOI20" s="160"/>
      <c r="KOJ20" s="160"/>
      <c r="KOK20" s="160"/>
      <c r="KOL20" s="160"/>
      <c r="KOM20" s="160"/>
      <c r="KON20" s="160"/>
      <c r="KOO20" s="160"/>
      <c r="KOP20" s="160"/>
      <c r="KOQ20" s="160"/>
      <c r="KOR20" s="160"/>
      <c r="KOS20" s="160"/>
      <c r="KOT20" s="160"/>
      <c r="KOU20" s="160"/>
      <c r="KOV20" s="160"/>
      <c r="KOW20" s="160"/>
      <c r="KOX20" s="160"/>
      <c r="KOY20" s="160"/>
      <c r="KOZ20" s="160"/>
      <c r="KPA20" s="160"/>
      <c r="KPB20" s="160"/>
      <c r="KPC20" s="160"/>
      <c r="KPD20" s="160"/>
      <c r="KPE20" s="160"/>
      <c r="KPF20" s="160"/>
      <c r="KPG20" s="160"/>
      <c r="KPH20" s="160"/>
      <c r="KPI20" s="160"/>
      <c r="KPJ20" s="160"/>
      <c r="KPK20" s="160"/>
      <c r="KPL20" s="160"/>
      <c r="KPM20" s="160"/>
      <c r="KPN20" s="160"/>
      <c r="KPO20" s="160"/>
      <c r="KPP20" s="160"/>
      <c r="KPQ20" s="160"/>
      <c r="KPR20" s="160"/>
      <c r="KPS20" s="160"/>
      <c r="KPT20" s="160"/>
      <c r="KPU20" s="160"/>
      <c r="KPV20" s="160"/>
      <c r="KPW20" s="160"/>
      <c r="KPX20" s="160"/>
      <c r="KPY20" s="160"/>
      <c r="KPZ20" s="160"/>
      <c r="KQA20" s="160"/>
      <c r="KQB20" s="160"/>
      <c r="KQC20" s="160"/>
      <c r="KQD20" s="160"/>
      <c r="KQE20" s="160"/>
      <c r="KQF20" s="160"/>
      <c r="KQG20" s="160"/>
      <c r="KQH20" s="160"/>
      <c r="KQI20" s="160"/>
      <c r="KQJ20" s="160"/>
      <c r="KQK20" s="160"/>
      <c r="KQL20" s="160"/>
      <c r="KQM20" s="160"/>
      <c r="KQN20" s="160"/>
      <c r="KQO20" s="160"/>
      <c r="KQP20" s="160"/>
      <c r="KQQ20" s="160"/>
      <c r="KQR20" s="160"/>
      <c r="KQS20" s="160"/>
      <c r="KQT20" s="160"/>
      <c r="KQU20" s="160"/>
      <c r="KQV20" s="160"/>
      <c r="KQW20" s="160"/>
      <c r="KQX20" s="160"/>
      <c r="KQY20" s="160"/>
      <c r="KQZ20" s="160"/>
      <c r="KRA20" s="160"/>
      <c r="KRB20" s="160"/>
      <c r="KRC20" s="160"/>
      <c r="KRD20" s="160"/>
      <c r="KRE20" s="160"/>
      <c r="KRF20" s="160"/>
      <c r="KRG20" s="160"/>
      <c r="KRH20" s="160"/>
      <c r="KRI20" s="160"/>
      <c r="KRJ20" s="160"/>
      <c r="KRK20" s="160"/>
      <c r="KRL20" s="160"/>
      <c r="KRM20" s="160"/>
      <c r="KRN20" s="160"/>
      <c r="KRO20" s="160"/>
      <c r="KRP20" s="160"/>
      <c r="KRQ20" s="160"/>
      <c r="KRR20" s="160"/>
      <c r="KRS20" s="160"/>
      <c r="KRT20" s="160"/>
      <c r="KRU20" s="160"/>
      <c r="KRV20" s="160"/>
      <c r="KRW20" s="160"/>
      <c r="KRX20" s="160"/>
      <c r="KRY20" s="160"/>
      <c r="KRZ20" s="160"/>
      <c r="KSA20" s="160"/>
      <c r="KSB20" s="160"/>
      <c r="KSC20" s="160"/>
      <c r="KSD20" s="160"/>
      <c r="KSE20" s="160"/>
      <c r="KSF20" s="160"/>
      <c r="KSG20" s="160"/>
      <c r="KSH20" s="160"/>
      <c r="KSI20" s="160"/>
      <c r="KSJ20" s="160"/>
      <c r="KSK20" s="160"/>
      <c r="KSL20" s="160"/>
      <c r="KSM20" s="160"/>
      <c r="KSN20" s="160"/>
      <c r="KSO20" s="160"/>
      <c r="KSP20" s="160"/>
      <c r="KSQ20" s="160"/>
      <c r="KSR20" s="160"/>
      <c r="KSS20" s="160"/>
      <c r="KST20" s="160"/>
      <c r="KSU20" s="160"/>
      <c r="KSV20" s="160"/>
      <c r="KSW20" s="160"/>
      <c r="KSX20" s="160"/>
      <c r="KSY20" s="160"/>
      <c r="KSZ20" s="160"/>
      <c r="KTA20" s="160"/>
      <c r="KTB20" s="160"/>
      <c r="KTC20" s="160"/>
      <c r="KTD20" s="160"/>
      <c r="KTE20" s="160"/>
      <c r="KTF20" s="160"/>
      <c r="KTG20" s="160"/>
      <c r="KTH20" s="160"/>
      <c r="KTI20" s="160"/>
      <c r="KTJ20" s="160"/>
      <c r="KTK20" s="160"/>
      <c r="KTL20" s="160"/>
      <c r="KTM20" s="160"/>
      <c r="KTN20" s="160"/>
      <c r="KTO20" s="160"/>
      <c r="KTP20" s="160"/>
      <c r="KTQ20" s="160"/>
      <c r="KTR20" s="160"/>
      <c r="KTS20" s="160"/>
      <c r="KTT20" s="160"/>
      <c r="KTU20" s="160"/>
      <c r="KTV20" s="160"/>
      <c r="KTW20" s="160"/>
      <c r="KTX20" s="160"/>
      <c r="KTY20" s="160"/>
      <c r="KTZ20" s="160"/>
      <c r="KUA20" s="160"/>
      <c r="KUB20" s="160"/>
      <c r="KUC20" s="160"/>
      <c r="KUD20" s="160"/>
      <c r="KUE20" s="160"/>
      <c r="KUF20" s="160"/>
      <c r="KUG20" s="160"/>
      <c r="KUH20" s="160"/>
      <c r="KUI20" s="160"/>
      <c r="KUJ20" s="160"/>
      <c r="KUK20" s="160"/>
      <c r="KUL20" s="160"/>
      <c r="KUM20" s="160"/>
      <c r="KUN20" s="160"/>
      <c r="KUO20" s="160"/>
      <c r="KUP20" s="160"/>
      <c r="KUQ20" s="160"/>
      <c r="KUR20" s="160"/>
      <c r="KUS20" s="160"/>
      <c r="KUT20" s="160"/>
      <c r="KUU20" s="160"/>
      <c r="KUV20" s="160"/>
      <c r="KUW20" s="160"/>
      <c r="KUX20" s="160"/>
      <c r="KUY20" s="160"/>
      <c r="KUZ20" s="160"/>
      <c r="KVA20" s="160"/>
      <c r="KVB20" s="160"/>
      <c r="KVC20" s="160"/>
      <c r="KVD20" s="160"/>
      <c r="KVE20" s="160"/>
      <c r="KVF20" s="160"/>
      <c r="KVG20" s="160"/>
      <c r="KVH20" s="160"/>
      <c r="KVI20" s="160"/>
      <c r="KVJ20" s="160"/>
      <c r="KVK20" s="160"/>
      <c r="KVL20" s="160"/>
      <c r="KVM20" s="160"/>
      <c r="KVN20" s="160"/>
      <c r="KVO20" s="160"/>
      <c r="KVP20" s="160"/>
      <c r="KVQ20" s="160"/>
      <c r="KVR20" s="160"/>
      <c r="KVS20" s="160"/>
      <c r="KVT20" s="160"/>
      <c r="KVU20" s="160"/>
      <c r="KVV20" s="160"/>
      <c r="KVW20" s="160"/>
      <c r="KVX20" s="160"/>
      <c r="KVY20" s="160"/>
      <c r="KVZ20" s="160"/>
      <c r="KWA20" s="160"/>
      <c r="KWB20" s="160"/>
      <c r="KWC20" s="160"/>
      <c r="KWD20" s="160"/>
      <c r="KWE20" s="160"/>
      <c r="KWF20" s="160"/>
      <c r="KWG20" s="160"/>
      <c r="KWH20" s="160"/>
      <c r="KWI20" s="160"/>
      <c r="KWJ20" s="160"/>
      <c r="KWK20" s="160"/>
      <c r="KWL20" s="160"/>
      <c r="KWM20" s="160"/>
      <c r="KWN20" s="160"/>
      <c r="KWO20" s="160"/>
      <c r="KWP20" s="160"/>
      <c r="KWQ20" s="160"/>
      <c r="KWR20" s="160"/>
      <c r="KWS20" s="160"/>
      <c r="KWT20" s="160"/>
      <c r="KWU20" s="160"/>
      <c r="KWV20" s="160"/>
      <c r="KWW20" s="160"/>
      <c r="KWX20" s="160"/>
      <c r="KWY20" s="160"/>
      <c r="KWZ20" s="160"/>
      <c r="KXA20" s="160"/>
      <c r="KXB20" s="160"/>
      <c r="KXC20" s="160"/>
      <c r="KXD20" s="160"/>
      <c r="KXE20" s="160"/>
      <c r="KXF20" s="160"/>
      <c r="KXG20" s="160"/>
      <c r="KXH20" s="160"/>
      <c r="KXI20" s="160"/>
      <c r="KXJ20" s="160"/>
      <c r="KXK20" s="160"/>
      <c r="KXL20" s="160"/>
      <c r="KXM20" s="160"/>
      <c r="KXN20" s="160"/>
      <c r="KXO20" s="160"/>
      <c r="KXP20" s="160"/>
      <c r="KXQ20" s="160"/>
      <c r="KXR20" s="160"/>
      <c r="KXS20" s="160"/>
      <c r="KXT20" s="160"/>
      <c r="KXU20" s="160"/>
      <c r="KXV20" s="160"/>
      <c r="KXW20" s="160"/>
      <c r="KXX20" s="160"/>
      <c r="KXY20" s="160"/>
      <c r="KXZ20" s="160"/>
      <c r="KYA20" s="160"/>
      <c r="KYB20" s="160"/>
      <c r="KYC20" s="160"/>
      <c r="KYD20" s="160"/>
      <c r="KYE20" s="160"/>
      <c r="KYF20" s="160"/>
      <c r="KYG20" s="160"/>
      <c r="KYH20" s="160"/>
      <c r="KYI20" s="160"/>
      <c r="KYJ20" s="160"/>
      <c r="KYK20" s="160"/>
      <c r="KYL20" s="160"/>
      <c r="KYM20" s="160"/>
      <c r="KYN20" s="160"/>
      <c r="KYO20" s="160"/>
      <c r="KYP20" s="160"/>
      <c r="KYQ20" s="160"/>
      <c r="KYR20" s="160"/>
      <c r="KYS20" s="160"/>
      <c r="KYT20" s="160"/>
      <c r="KYU20" s="160"/>
      <c r="KYV20" s="160"/>
      <c r="KYW20" s="160"/>
      <c r="KYX20" s="160"/>
      <c r="KYY20" s="160"/>
      <c r="KYZ20" s="160"/>
      <c r="KZA20" s="160"/>
      <c r="KZB20" s="160"/>
      <c r="KZC20" s="160"/>
      <c r="KZD20" s="160"/>
      <c r="KZE20" s="160"/>
      <c r="KZF20" s="160"/>
      <c r="KZG20" s="160"/>
      <c r="KZH20" s="160"/>
      <c r="KZI20" s="160"/>
      <c r="KZJ20" s="160"/>
      <c r="KZK20" s="160"/>
      <c r="KZL20" s="160"/>
      <c r="KZM20" s="160"/>
      <c r="KZN20" s="160"/>
      <c r="KZO20" s="160"/>
      <c r="KZP20" s="160"/>
      <c r="KZQ20" s="160"/>
      <c r="KZR20" s="160"/>
      <c r="KZS20" s="160"/>
      <c r="KZT20" s="160"/>
      <c r="KZU20" s="160"/>
      <c r="KZV20" s="160"/>
      <c r="KZW20" s="160"/>
      <c r="KZX20" s="160"/>
      <c r="KZY20" s="160"/>
      <c r="KZZ20" s="160"/>
      <c r="LAA20" s="160"/>
      <c r="LAB20" s="160"/>
      <c r="LAC20" s="160"/>
      <c r="LAD20" s="160"/>
      <c r="LAE20" s="160"/>
      <c r="LAF20" s="160"/>
      <c r="LAG20" s="160"/>
      <c r="LAH20" s="160"/>
      <c r="LAI20" s="160"/>
      <c r="LAJ20" s="160"/>
      <c r="LAK20" s="160"/>
      <c r="LAL20" s="160"/>
      <c r="LAM20" s="160"/>
      <c r="LAN20" s="160"/>
      <c r="LAO20" s="160"/>
      <c r="LAP20" s="160"/>
      <c r="LAQ20" s="160"/>
      <c r="LAR20" s="160"/>
      <c r="LAS20" s="160"/>
      <c r="LAT20" s="160"/>
      <c r="LAU20" s="160"/>
      <c r="LAV20" s="160"/>
      <c r="LAW20" s="160"/>
      <c r="LAX20" s="160"/>
      <c r="LAY20" s="160"/>
      <c r="LAZ20" s="160"/>
      <c r="LBA20" s="160"/>
      <c r="LBB20" s="160"/>
      <c r="LBC20" s="160"/>
      <c r="LBD20" s="160"/>
      <c r="LBE20" s="160"/>
      <c r="LBF20" s="160"/>
      <c r="LBG20" s="160"/>
      <c r="LBH20" s="160"/>
      <c r="LBI20" s="160"/>
      <c r="LBJ20" s="160"/>
      <c r="LBK20" s="160"/>
      <c r="LBL20" s="160"/>
      <c r="LBM20" s="160"/>
      <c r="LBN20" s="160"/>
      <c r="LBO20" s="160"/>
      <c r="LBP20" s="160"/>
      <c r="LBQ20" s="160"/>
      <c r="LBR20" s="160"/>
      <c r="LBS20" s="160"/>
      <c r="LBT20" s="160"/>
      <c r="LBU20" s="160"/>
      <c r="LBV20" s="160"/>
      <c r="LBW20" s="160"/>
      <c r="LBX20" s="160"/>
      <c r="LBY20" s="160"/>
      <c r="LBZ20" s="160"/>
      <c r="LCA20" s="160"/>
      <c r="LCB20" s="160"/>
      <c r="LCC20" s="160"/>
      <c r="LCD20" s="160"/>
      <c r="LCE20" s="160"/>
      <c r="LCF20" s="160"/>
      <c r="LCG20" s="160"/>
      <c r="LCH20" s="160"/>
      <c r="LCI20" s="160"/>
      <c r="LCJ20" s="160"/>
      <c r="LCK20" s="160"/>
      <c r="LCL20" s="160"/>
      <c r="LCM20" s="160"/>
      <c r="LCN20" s="160"/>
      <c r="LCO20" s="160"/>
      <c r="LCP20" s="160"/>
      <c r="LCQ20" s="160"/>
      <c r="LCR20" s="160"/>
      <c r="LCS20" s="160"/>
      <c r="LCT20" s="160"/>
      <c r="LCU20" s="160"/>
      <c r="LCV20" s="160"/>
      <c r="LCW20" s="160"/>
      <c r="LCX20" s="160"/>
      <c r="LCY20" s="160"/>
      <c r="LCZ20" s="160"/>
      <c r="LDA20" s="160"/>
      <c r="LDB20" s="160"/>
      <c r="LDC20" s="160"/>
      <c r="LDD20" s="160"/>
      <c r="LDE20" s="160"/>
      <c r="LDF20" s="160"/>
      <c r="LDG20" s="160"/>
      <c r="LDH20" s="160"/>
      <c r="LDI20" s="160"/>
      <c r="LDJ20" s="160"/>
      <c r="LDK20" s="160"/>
      <c r="LDL20" s="160"/>
      <c r="LDM20" s="160"/>
      <c r="LDN20" s="160"/>
      <c r="LDO20" s="160"/>
      <c r="LDP20" s="160"/>
      <c r="LDQ20" s="160"/>
      <c r="LDR20" s="160"/>
      <c r="LDS20" s="160"/>
      <c r="LDT20" s="160"/>
      <c r="LDU20" s="160"/>
      <c r="LDV20" s="160"/>
      <c r="LDW20" s="160"/>
      <c r="LDX20" s="160"/>
      <c r="LDY20" s="160"/>
      <c r="LDZ20" s="160"/>
      <c r="LEA20" s="160"/>
      <c r="LEB20" s="160"/>
      <c r="LEC20" s="160"/>
      <c r="LED20" s="160"/>
      <c r="LEE20" s="160"/>
      <c r="LEF20" s="160"/>
      <c r="LEG20" s="160"/>
      <c r="LEH20" s="160"/>
      <c r="LEI20" s="160"/>
      <c r="LEJ20" s="160"/>
      <c r="LEK20" s="160"/>
      <c r="LEL20" s="160"/>
      <c r="LEM20" s="160"/>
      <c r="LEN20" s="160"/>
      <c r="LEO20" s="160"/>
      <c r="LEP20" s="160"/>
      <c r="LEQ20" s="160"/>
      <c r="LER20" s="160"/>
      <c r="LES20" s="160"/>
      <c r="LET20" s="160"/>
      <c r="LEU20" s="160"/>
      <c r="LEV20" s="160"/>
      <c r="LEW20" s="160"/>
      <c r="LEX20" s="160"/>
      <c r="LEY20" s="160"/>
      <c r="LEZ20" s="160"/>
      <c r="LFA20" s="160"/>
      <c r="LFB20" s="160"/>
      <c r="LFC20" s="160"/>
      <c r="LFD20" s="160"/>
      <c r="LFE20" s="160"/>
      <c r="LFF20" s="160"/>
      <c r="LFG20" s="160"/>
      <c r="LFH20" s="160"/>
      <c r="LFI20" s="160"/>
      <c r="LFJ20" s="160"/>
      <c r="LFK20" s="160"/>
      <c r="LFL20" s="160"/>
      <c r="LFM20" s="160"/>
      <c r="LFN20" s="160"/>
      <c r="LFO20" s="160"/>
      <c r="LFP20" s="160"/>
      <c r="LFQ20" s="160"/>
      <c r="LFR20" s="160"/>
      <c r="LFS20" s="160"/>
      <c r="LFT20" s="160"/>
      <c r="LFU20" s="160"/>
      <c r="LFV20" s="160"/>
      <c r="LFW20" s="160"/>
      <c r="LFX20" s="160"/>
      <c r="LFY20" s="160"/>
      <c r="LFZ20" s="160"/>
      <c r="LGA20" s="160"/>
      <c r="LGB20" s="160"/>
      <c r="LGC20" s="160"/>
      <c r="LGD20" s="160"/>
      <c r="LGE20" s="160"/>
      <c r="LGF20" s="160"/>
      <c r="LGG20" s="160"/>
      <c r="LGH20" s="160"/>
      <c r="LGI20" s="160"/>
      <c r="LGJ20" s="160"/>
      <c r="LGK20" s="160"/>
      <c r="LGL20" s="160"/>
      <c r="LGM20" s="160"/>
      <c r="LGN20" s="160"/>
      <c r="LGO20" s="160"/>
      <c r="LGP20" s="160"/>
      <c r="LGQ20" s="160"/>
      <c r="LGR20" s="160"/>
      <c r="LGS20" s="160"/>
      <c r="LGT20" s="160"/>
      <c r="LGU20" s="160"/>
      <c r="LGV20" s="160"/>
      <c r="LGW20" s="160"/>
      <c r="LGX20" s="160"/>
      <c r="LGY20" s="160"/>
      <c r="LGZ20" s="160"/>
      <c r="LHA20" s="160"/>
      <c r="LHB20" s="160"/>
      <c r="LHC20" s="160"/>
      <c r="LHD20" s="160"/>
      <c r="LHE20" s="160"/>
      <c r="LHF20" s="160"/>
      <c r="LHG20" s="160"/>
      <c r="LHH20" s="160"/>
      <c r="LHI20" s="160"/>
      <c r="LHJ20" s="160"/>
      <c r="LHK20" s="160"/>
      <c r="LHL20" s="160"/>
      <c r="LHM20" s="160"/>
      <c r="LHN20" s="160"/>
      <c r="LHO20" s="160"/>
      <c r="LHP20" s="160"/>
      <c r="LHQ20" s="160"/>
      <c r="LHR20" s="160"/>
      <c r="LHS20" s="160"/>
      <c r="LHT20" s="160"/>
      <c r="LHU20" s="160"/>
      <c r="LHV20" s="160"/>
      <c r="LHW20" s="160"/>
      <c r="LHX20" s="160"/>
      <c r="LHY20" s="160"/>
      <c r="LHZ20" s="160"/>
      <c r="LIA20" s="160"/>
      <c r="LIB20" s="160"/>
      <c r="LIC20" s="160"/>
      <c r="LID20" s="160"/>
      <c r="LIE20" s="160"/>
      <c r="LIF20" s="160"/>
      <c r="LIG20" s="160"/>
      <c r="LIH20" s="160"/>
      <c r="LII20" s="160"/>
      <c r="LIJ20" s="160"/>
      <c r="LIK20" s="160"/>
      <c r="LIL20" s="160"/>
      <c r="LIM20" s="160"/>
      <c r="LIN20" s="160"/>
      <c r="LIO20" s="160"/>
      <c r="LIP20" s="160"/>
      <c r="LIQ20" s="160"/>
      <c r="LIR20" s="160"/>
      <c r="LIS20" s="160"/>
      <c r="LIT20" s="160"/>
      <c r="LIU20" s="160"/>
      <c r="LIV20" s="160"/>
      <c r="LIW20" s="160"/>
      <c r="LIX20" s="160"/>
      <c r="LIY20" s="160"/>
      <c r="LIZ20" s="160"/>
      <c r="LJA20" s="160"/>
      <c r="LJB20" s="160"/>
      <c r="LJC20" s="160"/>
      <c r="LJD20" s="160"/>
      <c r="LJE20" s="160"/>
      <c r="LJF20" s="160"/>
      <c r="LJG20" s="160"/>
      <c r="LJH20" s="160"/>
      <c r="LJI20" s="160"/>
      <c r="LJJ20" s="160"/>
      <c r="LJK20" s="160"/>
      <c r="LJL20" s="160"/>
      <c r="LJM20" s="160"/>
      <c r="LJN20" s="160"/>
      <c r="LJO20" s="160"/>
      <c r="LJP20" s="160"/>
      <c r="LJQ20" s="160"/>
      <c r="LJR20" s="160"/>
      <c r="LJS20" s="160"/>
      <c r="LJT20" s="160"/>
      <c r="LJU20" s="160"/>
      <c r="LJV20" s="160"/>
      <c r="LJW20" s="160"/>
      <c r="LJX20" s="160"/>
      <c r="LJY20" s="160"/>
      <c r="LJZ20" s="160"/>
      <c r="LKA20" s="160"/>
      <c r="LKB20" s="160"/>
      <c r="LKC20" s="160"/>
      <c r="LKD20" s="160"/>
      <c r="LKE20" s="160"/>
      <c r="LKF20" s="160"/>
      <c r="LKG20" s="160"/>
      <c r="LKH20" s="160"/>
      <c r="LKI20" s="160"/>
      <c r="LKJ20" s="160"/>
      <c r="LKK20" s="160"/>
      <c r="LKL20" s="160"/>
      <c r="LKM20" s="160"/>
      <c r="LKN20" s="160"/>
      <c r="LKO20" s="160"/>
      <c r="LKP20" s="160"/>
      <c r="LKQ20" s="160"/>
      <c r="LKR20" s="160"/>
      <c r="LKS20" s="160"/>
      <c r="LKT20" s="160"/>
      <c r="LKU20" s="160"/>
      <c r="LKV20" s="160"/>
      <c r="LKW20" s="160"/>
      <c r="LKX20" s="160"/>
      <c r="LKY20" s="160"/>
      <c r="LKZ20" s="160"/>
      <c r="LLA20" s="160"/>
      <c r="LLB20" s="160"/>
      <c r="LLC20" s="160"/>
      <c r="LLD20" s="160"/>
      <c r="LLE20" s="160"/>
      <c r="LLF20" s="160"/>
      <c r="LLG20" s="160"/>
      <c r="LLH20" s="160"/>
      <c r="LLI20" s="160"/>
      <c r="LLJ20" s="160"/>
      <c r="LLK20" s="160"/>
      <c r="LLL20" s="160"/>
      <c r="LLM20" s="160"/>
      <c r="LLN20" s="160"/>
      <c r="LLO20" s="160"/>
      <c r="LLP20" s="160"/>
      <c r="LLQ20" s="160"/>
      <c r="LLR20" s="160"/>
      <c r="LLS20" s="160"/>
      <c r="LLT20" s="160"/>
      <c r="LLU20" s="160"/>
      <c r="LLV20" s="160"/>
      <c r="LLW20" s="160"/>
      <c r="LLX20" s="160"/>
      <c r="LLY20" s="160"/>
      <c r="LLZ20" s="160"/>
      <c r="LMA20" s="160"/>
      <c r="LMB20" s="160"/>
      <c r="LMC20" s="160"/>
      <c r="LMD20" s="160"/>
      <c r="LME20" s="160"/>
      <c r="LMF20" s="160"/>
      <c r="LMG20" s="160"/>
      <c r="LMH20" s="160"/>
      <c r="LMI20" s="160"/>
      <c r="LMJ20" s="160"/>
      <c r="LMK20" s="160"/>
      <c r="LML20" s="160"/>
      <c r="LMM20" s="160"/>
      <c r="LMN20" s="160"/>
      <c r="LMO20" s="160"/>
      <c r="LMP20" s="160"/>
      <c r="LMQ20" s="160"/>
      <c r="LMR20" s="160"/>
      <c r="LMS20" s="160"/>
      <c r="LMT20" s="160"/>
      <c r="LMU20" s="160"/>
      <c r="LMV20" s="160"/>
      <c r="LMW20" s="160"/>
      <c r="LMX20" s="160"/>
      <c r="LMY20" s="160"/>
      <c r="LMZ20" s="160"/>
      <c r="LNA20" s="160"/>
      <c r="LNB20" s="160"/>
      <c r="LNC20" s="160"/>
      <c r="LND20" s="160"/>
      <c r="LNE20" s="160"/>
      <c r="LNF20" s="160"/>
      <c r="LNG20" s="160"/>
      <c r="LNH20" s="160"/>
      <c r="LNI20" s="160"/>
      <c r="LNJ20" s="160"/>
      <c r="LNK20" s="160"/>
      <c r="LNL20" s="160"/>
      <c r="LNM20" s="160"/>
      <c r="LNN20" s="160"/>
      <c r="LNO20" s="160"/>
      <c r="LNP20" s="160"/>
      <c r="LNQ20" s="160"/>
      <c r="LNR20" s="160"/>
      <c r="LNS20" s="160"/>
      <c r="LNT20" s="160"/>
      <c r="LNU20" s="160"/>
      <c r="LNV20" s="160"/>
      <c r="LNW20" s="160"/>
      <c r="LNX20" s="160"/>
      <c r="LNY20" s="160"/>
      <c r="LNZ20" s="160"/>
      <c r="LOA20" s="160"/>
      <c r="LOB20" s="160"/>
      <c r="LOC20" s="160"/>
      <c r="LOD20" s="160"/>
      <c r="LOE20" s="160"/>
      <c r="LOF20" s="160"/>
      <c r="LOG20" s="160"/>
      <c r="LOH20" s="160"/>
      <c r="LOI20" s="160"/>
      <c r="LOJ20" s="160"/>
      <c r="LOK20" s="160"/>
      <c r="LOL20" s="160"/>
      <c r="LOM20" s="160"/>
      <c r="LON20" s="160"/>
      <c r="LOO20" s="160"/>
      <c r="LOP20" s="160"/>
      <c r="LOQ20" s="160"/>
      <c r="LOR20" s="160"/>
      <c r="LOS20" s="160"/>
      <c r="LOT20" s="160"/>
      <c r="LOU20" s="160"/>
      <c r="LOV20" s="160"/>
      <c r="LOW20" s="160"/>
      <c r="LOX20" s="160"/>
      <c r="LOY20" s="160"/>
      <c r="LOZ20" s="160"/>
      <c r="LPA20" s="160"/>
      <c r="LPB20" s="160"/>
      <c r="LPC20" s="160"/>
      <c r="LPD20" s="160"/>
      <c r="LPE20" s="160"/>
      <c r="LPF20" s="160"/>
      <c r="LPG20" s="160"/>
      <c r="LPH20" s="160"/>
      <c r="LPI20" s="160"/>
      <c r="LPJ20" s="160"/>
      <c r="LPK20" s="160"/>
      <c r="LPL20" s="160"/>
      <c r="LPM20" s="160"/>
      <c r="LPN20" s="160"/>
      <c r="LPO20" s="160"/>
      <c r="LPP20" s="160"/>
      <c r="LPQ20" s="160"/>
      <c r="LPR20" s="160"/>
      <c r="LPS20" s="160"/>
      <c r="LPT20" s="160"/>
      <c r="LPU20" s="160"/>
      <c r="LPV20" s="160"/>
      <c r="LPW20" s="160"/>
      <c r="LPX20" s="160"/>
      <c r="LPY20" s="160"/>
      <c r="LPZ20" s="160"/>
      <c r="LQA20" s="160"/>
      <c r="LQB20" s="160"/>
      <c r="LQC20" s="160"/>
      <c r="LQD20" s="160"/>
      <c r="LQE20" s="160"/>
      <c r="LQF20" s="160"/>
      <c r="LQG20" s="160"/>
      <c r="LQH20" s="160"/>
      <c r="LQI20" s="160"/>
      <c r="LQJ20" s="160"/>
      <c r="LQK20" s="160"/>
      <c r="LQL20" s="160"/>
      <c r="LQM20" s="160"/>
      <c r="LQN20" s="160"/>
      <c r="LQO20" s="160"/>
      <c r="LQP20" s="160"/>
      <c r="LQQ20" s="160"/>
      <c r="LQR20" s="160"/>
      <c r="LQS20" s="160"/>
      <c r="LQT20" s="160"/>
      <c r="LQU20" s="160"/>
      <c r="LQV20" s="160"/>
      <c r="LQW20" s="160"/>
      <c r="LQX20" s="160"/>
      <c r="LQY20" s="160"/>
      <c r="LQZ20" s="160"/>
      <c r="LRA20" s="160"/>
      <c r="LRB20" s="160"/>
      <c r="LRC20" s="160"/>
      <c r="LRD20" s="160"/>
      <c r="LRE20" s="160"/>
      <c r="LRF20" s="160"/>
      <c r="LRG20" s="160"/>
      <c r="LRH20" s="160"/>
      <c r="LRI20" s="160"/>
      <c r="LRJ20" s="160"/>
      <c r="LRK20" s="160"/>
      <c r="LRL20" s="160"/>
      <c r="LRM20" s="160"/>
      <c r="LRN20" s="160"/>
      <c r="LRO20" s="160"/>
      <c r="LRP20" s="160"/>
      <c r="LRQ20" s="160"/>
      <c r="LRR20" s="160"/>
      <c r="LRS20" s="160"/>
      <c r="LRT20" s="160"/>
      <c r="LRU20" s="160"/>
      <c r="LRV20" s="160"/>
      <c r="LRW20" s="160"/>
      <c r="LRX20" s="160"/>
      <c r="LRY20" s="160"/>
      <c r="LRZ20" s="160"/>
      <c r="LSA20" s="160"/>
      <c r="LSB20" s="160"/>
      <c r="LSC20" s="160"/>
      <c r="LSD20" s="160"/>
      <c r="LSE20" s="160"/>
      <c r="LSF20" s="160"/>
      <c r="LSG20" s="160"/>
      <c r="LSH20" s="160"/>
      <c r="LSI20" s="160"/>
      <c r="LSJ20" s="160"/>
      <c r="LSK20" s="160"/>
      <c r="LSL20" s="160"/>
      <c r="LSM20" s="160"/>
      <c r="LSN20" s="160"/>
      <c r="LSO20" s="160"/>
      <c r="LSP20" s="160"/>
      <c r="LSQ20" s="160"/>
      <c r="LSR20" s="160"/>
      <c r="LSS20" s="160"/>
      <c r="LST20" s="160"/>
      <c r="LSU20" s="160"/>
      <c r="LSV20" s="160"/>
      <c r="LSW20" s="160"/>
      <c r="LSX20" s="160"/>
      <c r="LSY20" s="160"/>
      <c r="LSZ20" s="160"/>
      <c r="LTA20" s="160"/>
      <c r="LTB20" s="160"/>
      <c r="LTC20" s="160"/>
      <c r="LTD20" s="160"/>
      <c r="LTE20" s="160"/>
      <c r="LTF20" s="160"/>
      <c r="LTG20" s="160"/>
      <c r="LTH20" s="160"/>
      <c r="LTI20" s="160"/>
      <c r="LTJ20" s="160"/>
      <c r="LTK20" s="160"/>
      <c r="LTL20" s="160"/>
      <c r="LTM20" s="160"/>
      <c r="LTN20" s="160"/>
      <c r="LTO20" s="160"/>
      <c r="LTP20" s="160"/>
      <c r="LTQ20" s="160"/>
      <c r="LTR20" s="160"/>
      <c r="LTS20" s="160"/>
      <c r="LTT20" s="160"/>
      <c r="LTU20" s="160"/>
      <c r="LTV20" s="160"/>
      <c r="LTW20" s="160"/>
      <c r="LTX20" s="160"/>
      <c r="LTY20" s="160"/>
      <c r="LTZ20" s="160"/>
      <c r="LUA20" s="160"/>
      <c r="LUB20" s="160"/>
      <c r="LUC20" s="160"/>
      <c r="LUD20" s="160"/>
      <c r="LUE20" s="160"/>
      <c r="LUF20" s="160"/>
      <c r="LUG20" s="160"/>
      <c r="LUH20" s="160"/>
      <c r="LUI20" s="160"/>
      <c r="LUJ20" s="160"/>
      <c r="LUK20" s="160"/>
      <c r="LUL20" s="160"/>
      <c r="LUM20" s="160"/>
      <c r="LUN20" s="160"/>
      <c r="LUO20" s="160"/>
      <c r="LUP20" s="160"/>
      <c r="LUQ20" s="160"/>
      <c r="LUR20" s="160"/>
      <c r="LUS20" s="160"/>
      <c r="LUT20" s="160"/>
      <c r="LUU20" s="160"/>
      <c r="LUV20" s="160"/>
      <c r="LUW20" s="160"/>
      <c r="LUX20" s="160"/>
      <c r="LUY20" s="160"/>
      <c r="LUZ20" s="160"/>
      <c r="LVA20" s="160"/>
      <c r="LVB20" s="160"/>
      <c r="LVC20" s="160"/>
      <c r="LVD20" s="160"/>
      <c r="LVE20" s="160"/>
      <c r="LVF20" s="160"/>
      <c r="LVG20" s="160"/>
      <c r="LVH20" s="160"/>
      <c r="LVI20" s="160"/>
      <c r="LVJ20" s="160"/>
      <c r="LVK20" s="160"/>
      <c r="LVL20" s="160"/>
      <c r="LVM20" s="160"/>
      <c r="LVN20" s="160"/>
      <c r="LVO20" s="160"/>
      <c r="LVP20" s="160"/>
      <c r="LVQ20" s="160"/>
      <c r="LVR20" s="160"/>
      <c r="LVS20" s="160"/>
      <c r="LVT20" s="160"/>
      <c r="LVU20" s="160"/>
      <c r="LVV20" s="160"/>
      <c r="LVW20" s="160"/>
      <c r="LVX20" s="160"/>
      <c r="LVY20" s="160"/>
      <c r="LVZ20" s="160"/>
      <c r="LWA20" s="160"/>
      <c r="LWB20" s="160"/>
      <c r="LWC20" s="160"/>
      <c r="LWD20" s="160"/>
      <c r="LWE20" s="160"/>
      <c r="LWF20" s="160"/>
      <c r="LWG20" s="160"/>
      <c r="LWH20" s="160"/>
      <c r="LWI20" s="160"/>
      <c r="LWJ20" s="160"/>
      <c r="LWK20" s="160"/>
      <c r="LWL20" s="160"/>
      <c r="LWM20" s="160"/>
      <c r="LWN20" s="160"/>
      <c r="LWO20" s="160"/>
      <c r="LWP20" s="160"/>
      <c r="LWQ20" s="160"/>
      <c r="LWR20" s="160"/>
      <c r="LWS20" s="160"/>
      <c r="LWT20" s="160"/>
      <c r="LWU20" s="160"/>
      <c r="LWV20" s="160"/>
      <c r="LWW20" s="160"/>
      <c r="LWX20" s="160"/>
      <c r="LWY20" s="160"/>
      <c r="LWZ20" s="160"/>
      <c r="LXA20" s="160"/>
      <c r="LXB20" s="160"/>
      <c r="LXC20" s="160"/>
      <c r="LXD20" s="160"/>
      <c r="LXE20" s="160"/>
      <c r="LXF20" s="160"/>
      <c r="LXG20" s="160"/>
      <c r="LXH20" s="160"/>
      <c r="LXI20" s="160"/>
      <c r="LXJ20" s="160"/>
      <c r="LXK20" s="160"/>
      <c r="LXL20" s="160"/>
      <c r="LXM20" s="160"/>
      <c r="LXN20" s="160"/>
      <c r="LXO20" s="160"/>
      <c r="LXP20" s="160"/>
      <c r="LXQ20" s="160"/>
      <c r="LXR20" s="160"/>
      <c r="LXS20" s="160"/>
      <c r="LXT20" s="160"/>
      <c r="LXU20" s="160"/>
      <c r="LXV20" s="160"/>
      <c r="LXW20" s="160"/>
      <c r="LXX20" s="160"/>
      <c r="LXY20" s="160"/>
      <c r="LXZ20" s="160"/>
      <c r="LYA20" s="160"/>
      <c r="LYB20" s="160"/>
      <c r="LYC20" s="160"/>
      <c r="LYD20" s="160"/>
      <c r="LYE20" s="160"/>
      <c r="LYF20" s="160"/>
      <c r="LYG20" s="160"/>
      <c r="LYH20" s="160"/>
      <c r="LYI20" s="160"/>
      <c r="LYJ20" s="160"/>
      <c r="LYK20" s="160"/>
      <c r="LYL20" s="160"/>
      <c r="LYM20" s="160"/>
      <c r="LYN20" s="160"/>
      <c r="LYO20" s="160"/>
      <c r="LYP20" s="160"/>
      <c r="LYQ20" s="160"/>
      <c r="LYR20" s="160"/>
      <c r="LYS20" s="160"/>
      <c r="LYT20" s="160"/>
      <c r="LYU20" s="160"/>
      <c r="LYV20" s="160"/>
      <c r="LYW20" s="160"/>
      <c r="LYX20" s="160"/>
      <c r="LYY20" s="160"/>
      <c r="LYZ20" s="160"/>
      <c r="LZA20" s="160"/>
      <c r="LZB20" s="160"/>
      <c r="LZC20" s="160"/>
      <c r="LZD20" s="160"/>
      <c r="LZE20" s="160"/>
      <c r="LZF20" s="160"/>
      <c r="LZG20" s="160"/>
      <c r="LZH20" s="160"/>
      <c r="LZI20" s="160"/>
      <c r="LZJ20" s="160"/>
      <c r="LZK20" s="160"/>
      <c r="LZL20" s="160"/>
      <c r="LZM20" s="160"/>
      <c r="LZN20" s="160"/>
      <c r="LZO20" s="160"/>
      <c r="LZP20" s="160"/>
      <c r="LZQ20" s="160"/>
      <c r="LZR20" s="160"/>
      <c r="LZS20" s="160"/>
      <c r="LZT20" s="160"/>
      <c r="LZU20" s="160"/>
      <c r="LZV20" s="160"/>
      <c r="LZW20" s="160"/>
      <c r="LZX20" s="160"/>
      <c r="LZY20" s="160"/>
      <c r="LZZ20" s="160"/>
      <c r="MAA20" s="160"/>
      <c r="MAB20" s="160"/>
      <c r="MAC20" s="160"/>
      <c r="MAD20" s="160"/>
      <c r="MAE20" s="160"/>
      <c r="MAF20" s="160"/>
      <c r="MAG20" s="160"/>
      <c r="MAH20" s="160"/>
      <c r="MAI20" s="160"/>
      <c r="MAJ20" s="160"/>
      <c r="MAK20" s="160"/>
      <c r="MAL20" s="160"/>
      <c r="MAM20" s="160"/>
      <c r="MAN20" s="160"/>
      <c r="MAO20" s="160"/>
      <c r="MAP20" s="160"/>
      <c r="MAQ20" s="160"/>
      <c r="MAR20" s="160"/>
      <c r="MAS20" s="160"/>
      <c r="MAT20" s="160"/>
      <c r="MAU20" s="160"/>
      <c r="MAV20" s="160"/>
      <c r="MAW20" s="160"/>
      <c r="MAX20" s="160"/>
      <c r="MAY20" s="160"/>
      <c r="MAZ20" s="160"/>
      <c r="MBA20" s="160"/>
      <c r="MBB20" s="160"/>
      <c r="MBC20" s="160"/>
      <c r="MBD20" s="160"/>
      <c r="MBE20" s="160"/>
      <c r="MBF20" s="160"/>
      <c r="MBG20" s="160"/>
      <c r="MBH20" s="160"/>
      <c r="MBI20" s="160"/>
      <c r="MBJ20" s="160"/>
      <c r="MBK20" s="160"/>
      <c r="MBL20" s="160"/>
      <c r="MBM20" s="160"/>
      <c r="MBN20" s="160"/>
      <c r="MBO20" s="160"/>
      <c r="MBP20" s="160"/>
      <c r="MBQ20" s="160"/>
      <c r="MBR20" s="160"/>
      <c r="MBS20" s="160"/>
      <c r="MBT20" s="160"/>
      <c r="MBU20" s="160"/>
      <c r="MBV20" s="160"/>
      <c r="MBW20" s="160"/>
      <c r="MBX20" s="160"/>
      <c r="MBY20" s="160"/>
      <c r="MBZ20" s="160"/>
      <c r="MCA20" s="160"/>
      <c r="MCB20" s="160"/>
      <c r="MCC20" s="160"/>
      <c r="MCD20" s="160"/>
      <c r="MCE20" s="160"/>
      <c r="MCF20" s="160"/>
      <c r="MCG20" s="160"/>
      <c r="MCH20" s="160"/>
      <c r="MCI20" s="160"/>
      <c r="MCJ20" s="160"/>
      <c r="MCK20" s="160"/>
      <c r="MCL20" s="160"/>
      <c r="MCM20" s="160"/>
      <c r="MCN20" s="160"/>
      <c r="MCO20" s="160"/>
      <c r="MCP20" s="160"/>
      <c r="MCQ20" s="160"/>
      <c r="MCR20" s="160"/>
      <c r="MCS20" s="160"/>
      <c r="MCT20" s="160"/>
      <c r="MCU20" s="160"/>
      <c r="MCV20" s="160"/>
      <c r="MCW20" s="160"/>
      <c r="MCX20" s="160"/>
      <c r="MCY20" s="160"/>
      <c r="MCZ20" s="160"/>
      <c r="MDA20" s="160"/>
      <c r="MDB20" s="160"/>
      <c r="MDC20" s="160"/>
      <c r="MDD20" s="160"/>
      <c r="MDE20" s="160"/>
      <c r="MDF20" s="160"/>
      <c r="MDG20" s="160"/>
      <c r="MDH20" s="160"/>
      <c r="MDI20" s="160"/>
      <c r="MDJ20" s="160"/>
      <c r="MDK20" s="160"/>
      <c r="MDL20" s="160"/>
      <c r="MDM20" s="160"/>
      <c r="MDN20" s="160"/>
      <c r="MDO20" s="160"/>
      <c r="MDP20" s="160"/>
      <c r="MDQ20" s="160"/>
      <c r="MDR20" s="160"/>
      <c r="MDS20" s="160"/>
      <c r="MDT20" s="160"/>
      <c r="MDU20" s="160"/>
      <c r="MDV20" s="160"/>
      <c r="MDW20" s="160"/>
      <c r="MDX20" s="160"/>
      <c r="MDY20" s="160"/>
      <c r="MDZ20" s="160"/>
      <c r="MEA20" s="160"/>
      <c r="MEB20" s="160"/>
      <c r="MEC20" s="160"/>
      <c r="MED20" s="160"/>
      <c r="MEE20" s="160"/>
      <c r="MEF20" s="160"/>
      <c r="MEG20" s="160"/>
      <c r="MEH20" s="160"/>
      <c r="MEI20" s="160"/>
      <c r="MEJ20" s="160"/>
      <c r="MEK20" s="160"/>
      <c r="MEL20" s="160"/>
      <c r="MEM20" s="160"/>
      <c r="MEN20" s="160"/>
      <c r="MEO20" s="160"/>
      <c r="MEP20" s="160"/>
      <c r="MEQ20" s="160"/>
      <c r="MER20" s="160"/>
      <c r="MES20" s="160"/>
      <c r="MET20" s="160"/>
      <c r="MEU20" s="160"/>
      <c r="MEV20" s="160"/>
      <c r="MEW20" s="160"/>
      <c r="MEX20" s="160"/>
      <c r="MEY20" s="160"/>
      <c r="MEZ20" s="160"/>
      <c r="MFA20" s="160"/>
      <c r="MFB20" s="160"/>
      <c r="MFC20" s="160"/>
      <c r="MFD20" s="160"/>
      <c r="MFE20" s="160"/>
      <c r="MFF20" s="160"/>
      <c r="MFG20" s="160"/>
      <c r="MFH20" s="160"/>
      <c r="MFI20" s="160"/>
      <c r="MFJ20" s="160"/>
      <c r="MFK20" s="160"/>
      <c r="MFL20" s="160"/>
      <c r="MFM20" s="160"/>
      <c r="MFN20" s="160"/>
      <c r="MFO20" s="160"/>
      <c r="MFP20" s="160"/>
      <c r="MFQ20" s="160"/>
      <c r="MFR20" s="160"/>
      <c r="MFS20" s="160"/>
      <c r="MFT20" s="160"/>
      <c r="MFU20" s="160"/>
      <c r="MFV20" s="160"/>
      <c r="MFW20" s="160"/>
      <c r="MFX20" s="160"/>
      <c r="MFY20" s="160"/>
      <c r="MFZ20" s="160"/>
      <c r="MGA20" s="160"/>
      <c r="MGB20" s="160"/>
      <c r="MGC20" s="160"/>
      <c r="MGD20" s="160"/>
      <c r="MGE20" s="160"/>
      <c r="MGF20" s="160"/>
      <c r="MGG20" s="160"/>
      <c r="MGH20" s="160"/>
      <c r="MGI20" s="160"/>
      <c r="MGJ20" s="160"/>
      <c r="MGK20" s="160"/>
      <c r="MGL20" s="160"/>
      <c r="MGM20" s="160"/>
      <c r="MGN20" s="160"/>
      <c r="MGO20" s="160"/>
      <c r="MGP20" s="160"/>
      <c r="MGQ20" s="160"/>
      <c r="MGR20" s="160"/>
      <c r="MGS20" s="160"/>
      <c r="MGT20" s="160"/>
      <c r="MGU20" s="160"/>
      <c r="MGV20" s="160"/>
      <c r="MGW20" s="160"/>
      <c r="MGX20" s="160"/>
      <c r="MGY20" s="160"/>
      <c r="MGZ20" s="160"/>
      <c r="MHA20" s="160"/>
      <c r="MHB20" s="160"/>
      <c r="MHC20" s="160"/>
      <c r="MHD20" s="160"/>
      <c r="MHE20" s="160"/>
      <c r="MHF20" s="160"/>
      <c r="MHG20" s="160"/>
      <c r="MHH20" s="160"/>
      <c r="MHI20" s="160"/>
      <c r="MHJ20" s="160"/>
      <c r="MHK20" s="160"/>
      <c r="MHL20" s="160"/>
      <c r="MHM20" s="160"/>
      <c r="MHN20" s="160"/>
      <c r="MHO20" s="160"/>
      <c r="MHP20" s="160"/>
      <c r="MHQ20" s="160"/>
      <c r="MHR20" s="160"/>
      <c r="MHS20" s="160"/>
      <c r="MHT20" s="160"/>
      <c r="MHU20" s="160"/>
      <c r="MHV20" s="160"/>
      <c r="MHW20" s="160"/>
      <c r="MHX20" s="160"/>
      <c r="MHY20" s="160"/>
      <c r="MHZ20" s="160"/>
      <c r="MIA20" s="160"/>
      <c r="MIB20" s="160"/>
      <c r="MIC20" s="160"/>
      <c r="MID20" s="160"/>
      <c r="MIE20" s="160"/>
      <c r="MIF20" s="160"/>
      <c r="MIG20" s="160"/>
      <c r="MIH20" s="160"/>
      <c r="MII20" s="160"/>
      <c r="MIJ20" s="160"/>
      <c r="MIK20" s="160"/>
      <c r="MIL20" s="160"/>
      <c r="MIM20" s="160"/>
      <c r="MIN20" s="160"/>
      <c r="MIO20" s="160"/>
      <c r="MIP20" s="160"/>
      <c r="MIQ20" s="160"/>
      <c r="MIR20" s="160"/>
      <c r="MIS20" s="160"/>
      <c r="MIT20" s="160"/>
      <c r="MIU20" s="160"/>
      <c r="MIV20" s="160"/>
      <c r="MIW20" s="160"/>
      <c r="MIX20" s="160"/>
      <c r="MIY20" s="160"/>
      <c r="MIZ20" s="160"/>
      <c r="MJA20" s="160"/>
      <c r="MJB20" s="160"/>
      <c r="MJC20" s="160"/>
      <c r="MJD20" s="160"/>
      <c r="MJE20" s="160"/>
      <c r="MJF20" s="160"/>
      <c r="MJG20" s="160"/>
      <c r="MJH20" s="160"/>
      <c r="MJI20" s="160"/>
      <c r="MJJ20" s="160"/>
      <c r="MJK20" s="160"/>
      <c r="MJL20" s="160"/>
      <c r="MJM20" s="160"/>
      <c r="MJN20" s="160"/>
      <c r="MJO20" s="160"/>
      <c r="MJP20" s="160"/>
      <c r="MJQ20" s="160"/>
      <c r="MJR20" s="160"/>
      <c r="MJS20" s="160"/>
      <c r="MJT20" s="160"/>
      <c r="MJU20" s="160"/>
      <c r="MJV20" s="160"/>
      <c r="MJW20" s="160"/>
      <c r="MJX20" s="160"/>
      <c r="MJY20" s="160"/>
      <c r="MJZ20" s="160"/>
      <c r="MKA20" s="160"/>
      <c r="MKB20" s="160"/>
      <c r="MKC20" s="160"/>
      <c r="MKD20" s="160"/>
      <c r="MKE20" s="160"/>
      <c r="MKF20" s="160"/>
      <c r="MKG20" s="160"/>
      <c r="MKH20" s="160"/>
      <c r="MKI20" s="160"/>
      <c r="MKJ20" s="160"/>
      <c r="MKK20" s="160"/>
      <c r="MKL20" s="160"/>
      <c r="MKM20" s="160"/>
      <c r="MKN20" s="160"/>
      <c r="MKO20" s="160"/>
      <c r="MKP20" s="160"/>
      <c r="MKQ20" s="160"/>
      <c r="MKR20" s="160"/>
      <c r="MKS20" s="160"/>
      <c r="MKT20" s="160"/>
      <c r="MKU20" s="160"/>
      <c r="MKV20" s="160"/>
      <c r="MKW20" s="160"/>
      <c r="MKX20" s="160"/>
      <c r="MKY20" s="160"/>
      <c r="MKZ20" s="160"/>
      <c r="MLA20" s="160"/>
      <c r="MLB20" s="160"/>
      <c r="MLC20" s="160"/>
      <c r="MLD20" s="160"/>
      <c r="MLE20" s="160"/>
      <c r="MLF20" s="160"/>
      <c r="MLG20" s="160"/>
      <c r="MLH20" s="160"/>
      <c r="MLI20" s="160"/>
      <c r="MLJ20" s="160"/>
      <c r="MLK20" s="160"/>
      <c r="MLL20" s="160"/>
      <c r="MLM20" s="160"/>
      <c r="MLN20" s="160"/>
      <c r="MLO20" s="160"/>
      <c r="MLP20" s="160"/>
      <c r="MLQ20" s="160"/>
      <c r="MLR20" s="160"/>
      <c r="MLS20" s="160"/>
      <c r="MLT20" s="160"/>
      <c r="MLU20" s="160"/>
      <c r="MLV20" s="160"/>
      <c r="MLW20" s="160"/>
      <c r="MLX20" s="160"/>
      <c r="MLY20" s="160"/>
      <c r="MLZ20" s="160"/>
      <c r="MMA20" s="160"/>
      <c r="MMB20" s="160"/>
      <c r="MMC20" s="160"/>
      <c r="MMD20" s="160"/>
      <c r="MME20" s="160"/>
      <c r="MMF20" s="160"/>
      <c r="MMG20" s="160"/>
      <c r="MMH20" s="160"/>
      <c r="MMI20" s="160"/>
      <c r="MMJ20" s="160"/>
      <c r="MMK20" s="160"/>
      <c r="MML20" s="160"/>
      <c r="MMM20" s="160"/>
      <c r="MMN20" s="160"/>
      <c r="MMO20" s="160"/>
      <c r="MMP20" s="160"/>
      <c r="MMQ20" s="160"/>
      <c r="MMR20" s="160"/>
      <c r="MMS20" s="160"/>
      <c r="MMT20" s="160"/>
      <c r="MMU20" s="160"/>
      <c r="MMV20" s="160"/>
      <c r="MMW20" s="160"/>
      <c r="MMX20" s="160"/>
      <c r="MMY20" s="160"/>
      <c r="MMZ20" s="160"/>
      <c r="MNA20" s="160"/>
      <c r="MNB20" s="160"/>
      <c r="MNC20" s="160"/>
      <c r="MND20" s="160"/>
      <c r="MNE20" s="160"/>
      <c r="MNF20" s="160"/>
      <c r="MNG20" s="160"/>
      <c r="MNH20" s="160"/>
      <c r="MNI20" s="160"/>
      <c r="MNJ20" s="160"/>
      <c r="MNK20" s="160"/>
      <c r="MNL20" s="160"/>
      <c r="MNM20" s="160"/>
      <c r="MNN20" s="160"/>
      <c r="MNO20" s="160"/>
      <c r="MNP20" s="160"/>
      <c r="MNQ20" s="160"/>
      <c r="MNR20" s="160"/>
      <c r="MNS20" s="160"/>
      <c r="MNT20" s="160"/>
      <c r="MNU20" s="160"/>
      <c r="MNV20" s="160"/>
      <c r="MNW20" s="160"/>
      <c r="MNX20" s="160"/>
      <c r="MNY20" s="160"/>
      <c r="MNZ20" s="160"/>
      <c r="MOA20" s="160"/>
      <c r="MOB20" s="160"/>
      <c r="MOC20" s="160"/>
      <c r="MOD20" s="160"/>
      <c r="MOE20" s="160"/>
      <c r="MOF20" s="160"/>
      <c r="MOG20" s="160"/>
      <c r="MOH20" s="160"/>
      <c r="MOI20" s="160"/>
      <c r="MOJ20" s="160"/>
      <c r="MOK20" s="160"/>
      <c r="MOL20" s="160"/>
      <c r="MOM20" s="160"/>
      <c r="MON20" s="160"/>
      <c r="MOO20" s="160"/>
      <c r="MOP20" s="160"/>
      <c r="MOQ20" s="160"/>
      <c r="MOR20" s="160"/>
      <c r="MOS20" s="160"/>
      <c r="MOT20" s="160"/>
      <c r="MOU20" s="160"/>
      <c r="MOV20" s="160"/>
      <c r="MOW20" s="160"/>
      <c r="MOX20" s="160"/>
      <c r="MOY20" s="160"/>
      <c r="MOZ20" s="160"/>
      <c r="MPA20" s="160"/>
      <c r="MPB20" s="160"/>
      <c r="MPC20" s="160"/>
      <c r="MPD20" s="160"/>
      <c r="MPE20" s="160"/>
      <c r="MPF20" s="160"/>
      <c r="MPG20" s="160"/>
      <c r="MPH20" s="160"/>
      <c r="MPI20" s="160"/>
      <c r="MPJ20" s="160"/>
      <c r="MPK20" s="160"/>
      <c r="MPL20" s="160"/>
      <c r="MPM20" s="160"/>
      <c r="MPN20" s="160"/>
      <c r="MPO20" s="160"/>
      <c r="MPP20" s="160"/>
      <c r="MPQ20" s="160"/>
      <c r="MPR20" s="160"/>
      <c r="MPS20" s="160"/>
      <c r="MPT20" s="160"/>
      <c r="MPU20" s="160"/>
      <c r="MPV20" s="160"/>
      <c r="MPW20" s="160"/>
      <c r="MPX20" s="160"/>
      <c r="MPY20" s="160"/>
      <c r="MPZ20" s="160"/>
      <c r="MQA20" s="160"/>
      <c r="MQB20" s="160"/>
      <c r="MQC20" s="160"/>
      <c r="MQD20" s="160"/>
      <c r="MQE20" s="160"/>
      <c r="MQF20" s="160"/>
      <c r="MQG20" s="160"/>
      <c r="MQH20" s="160"/>
      <c r="MQI20" s="160"/>
      <c r="MQJ20" s="160"/>
      <c r="MQK20" s="160"/>
      <c r="MQL20" s="160"/>
      <c r="MQM20" s="160"/>
      <c r="MQN20" s="160"/>
      <c r="MQO20" s="160"/>
      <c r="MQP20" s="160"/>
      <c r="MQQ20" s="160"/>
      <c r="MQR20" s="160"/>
      <c r="MQS20" s="160"/>
      <c r="MQT20" s="160"/>
      <c r="MQU20" s="160"/>
      <c r="MQV20" s="160"/>
      <c r="MQW20" s="160"/>
      <c r="MQX20" s="160"/>
      <c r="MQY20" s="160"/>
      <c r="MQZ20" s="160"/>
      <c r="MRA20" s="160"/>
      <c r="MRB20" s="160"/>
      <c r="MRC20" s="160"/>
      <c r="MRD20" s="160"/>
      <c r="MRE20" s="160"/>
      <c r="MRF20" s="160"/>
      <c r="MRG20" s="160"/>
      <c r="MRH20" s="160"/>
      <c r="MRI20" s="160"/>
      <c r="MRJ20" s="160"/>
      <c r="MRK20" s="160"/>
      <c r="MRL20" s="160"/>
      <c r="MRM20" s="160"/>
      <c r="MRN20" s="160"/>
      <c r="MRO20" s="160"/>
      <c r="MRP20" s="160"/>
      <c r="MRQ20" s="160"/>
      <c r="MRR20" s="160"/>
      <c r="MRS20" s="160"/>
      <c r="MRT20" s="160"/>
      <c r="MRU20" s="160"/>
      <c r="MRV20" s="160"/>
      <c r="MRW20" s="160"/>
      <c r="MRX20" s="160"/>
      <c r="MRY20" s="160"/>
      <c r="MRZ20" s="160"/>
      <c r="MSA20" s="160"/>
      <c r="MSB20" s="160"/>
      <c r="MSC20" s="160"/>
      <c r="MSD20" s="160"/>
      <c r="MSE20" s="160"/>
      <c r="MSF20" s="160"/>
      <c r="MSG20" s="160"/>
      <c r="MSH20" s="160"/>
      <c r="MSI20" s="160"/>
      <c r="MSJ20" s="160"/>
      <c r="MSK20" s="160"/>
      <c r="MSL20" s="160"/>
      <c r="MSM20" s="160"/>
      <c r="MSN20" s="160"/>
      <c r="MSO20" s="160"/>
      <c r="MSP20" s="160"/>
      <c r="MSQ20" s="160"/>
      <c r="MSR20" s="160"/>
      <c r="MSS20" s="160"/>
      <c r="MST20" s="160"/>
      <c r="MSU20" s="160"/>
      <c r="MSV20" s="160"/>
      <c r="MSW20" s="160"/>
      <c r="MSX20" s="160"/>
      <c r="MSY20" s="160"/>
      <c r="MSZ20" s="160"/>
      <c r="MTA20" s="160"/>
      <c r="MTB20" s="160"/>
      <c r="MTC20" s="160"/>
      <c r="MTD20" s="160"/>
      <c r="MTE20" s="160"/>
      <c r="MTF20" s="160"/>
      <c r="MTG20" s="160"/>
      <c r="MTH20" s="160"/>
      <c r="MTI20" s="160"/>
      <c r="MTJ20" s="160"/>
      <c r="MTK20" s="160"/>
      <c r="MTL20" s="160"/>
      <c r="MTM20" s="160"/>
      <c r="MTN20" s="160"/>
      <c r="MTO20" s="160"/>
      <c r="MTP20" s="160"/>
      <c r="MTQ20" s="160"/>
      <c r="MTR20" s="160"/>
      <c r="MTS20" s="160"/>
      <c r="MTT20" s="160"/>
      <c r="MTU20" s="160"/>
      <c r="MTV20" s="160"/>
      <c r="MTW20" s="160"/>
      <c r="MTX20" s="160"/>
      <c r="MTY20" s="160"/>
      <c r="MTZ20" s="160"/>
      <c r="MUA20" s="160"/>
      <c r="MUB20" s="160"/>
      <c r="MUC20" s="160"/>
      <c r="MUD20" s="160"/>
      <c r="MUE20" s="160"/>
      <c r="MUF20" s="160"/>
      <c r="MUG20" s="160"/>
      <c r="MUH20" s="160"/>
      <c r="MUI20" s="160"/>
      <c r="MUJ20" s="160"/>
      <c r="MUK20" s="160"/>
      <c r="MUL20" s="160"/>
      <c r="MUM20" s="160"/>
      <c r="MUN20" s="160"/>
      <c r="MUO20" s="160"/>
      <c r="MUP20" s="160"/>
      <c r="MUQ20" s="160"/>
      <c r="MUR20" s="160"/>
      <c r="MUS20" s="160"/>
      <c r="MUT20" s="160"/>
      <c r="MUU20" s="160"/>
      <c r="MUV20" s="160"/>
      <c r="MUW20" s="160"/>
      <c r="MUX20" s="160"/>
      <c r="MUY20" s="160"/>
      <c r="MUZ20" s="160"/>
      <c r="MVA20" s="160"/>
      <c r="MVB20" s="160"/>
      <c r="MVC20" s="160"/>
      <c r="MVD20" s="160"/>
      <c r="MVE20" s="160"/>
      <c r="MVF20" s="160"/>
      <c r="MVG20" s="160"/>
      <c r="MVH20" s="160"/>
      <c r="MVI20" s="160"/>
      <c r="MVJ20" s="160"/>
      <c r="MVK20" s="160"/>
      <c r="MVL20" s="160"/>
      <c r="MVM20" s="160"/>
      <c r="MVN20" s="160"/>
      <c r="MVO20" s="160"/>
      <c r="MVP20" s="160"/>
      <c r="MVQ20" s="160"/>
      <c r="MVR20" s="160"/>
      <c r="MVS20" s="160"/>
      <c r="MVT20" s="160"/>
      <c r="MVU20" s="160"/>
      <c r="MVV20" s="160"/>
      <c r="MVW20" s="160"/>
      <c r="MVX20" s="160"/>
      <c r="MVY20" s="160"/>
      <c r="MVZ20" s="160"/>
      <c r="MWA20" s="160"/>
      <c r="MWB20" s="160"/>
      <c r="MWC20" s="160"/>
      <c r="MWD20" s="160"/>
      <c r="MWE20" s="160"/>
      <c r="MWF20" s="160"/>
      <c r="MWG20" s="160"/>
      <c r="MWH20" s="160"/>
      <c r="MWI20" s="160"/>
      <c r="MWJ20" s="160"/>
      <c r="MWK20" s="160"/>
      <c r="MWL20" s="160"/>
      <c r="MWM20" s="160"/>
      <c r="MWN20" s="160"/>
      <c r="MWO20" s="160"/>
      <c r="MWP20" s="160"/>
      <c r="MWQ20" s="160"/>
      <c r="MWR20" s="160"/>
      <c r="MWS20" s="160"/>
      <c r="MWT20" s="160"/>
      <c r="MWU20" s="160"/>
      <c r="MWV20" s="160"/>
      <c r="MWW20" s="160"/>
      <c r="MWX20" s="160"/>
      <c r="MWY20" s="160"/>
      <c r="MWZ20" s="160"/>
      <c r="MXA20" s="160"/>
      <c r="MXB20" s="160"/>
      <c r="MXC20" s="160"/>
      <c r="MXD20" s="160"/>
      <c r="MXE20" s="160"/>
      <c r="MXF20" s="160"/>
      <c r="MXG20" s="160"/>
      <c r="MXH20" s="160"/>
      <c r="MXI20" s="160"/>
      <c r="MXJ20" s="160"/>
      <c r="MXK20" s="160"/>
      <c r="MXL20" s="160"/>
      <c r="MXM20" s="160"/>
      <c r="MXN20" s="160"/>
      <c r="MXO20" s="160"/>
      <c r="MXP20" s="160"/>
      <c r="MXQ20" s="160"/>
      <c r="MXR20" s="160"/>
      <c r="MXS20" s="160"/>
      <c r="MXT20" s="160"/>
      <c r="MXU20" s="160"/>
      <c r="MXV20" s="160"/>
      <c r="MXW20" s="160"/>
      <c r="MXX20" s="160"/>
      <c r="MXY20" s="160"/>
      <c r="MXZ20" s="160"/>
      <c r="MYA20" s="160"/>
      <c r="MYB20" s="160"/>
      <c r="MYC20" s="160"/>
      <c r="MYD20" s="160"/>
      <c r="MYE20" s="160"/>
      <c r="MYF20" s="160"/>
      <c r="MYG20" s="160"/>
      <c r="MYH20" s="160"/>
      <c r="MYI20" s="160"/>
      <c r="MYJ20" s="160"/>
      <c r="MYK20" s="160"/>
      <c r="MYL20" s="160"/>
      <c r="MYM20" s="160"/>
      <c r="MYN20" s="160"/>
      <c r="MYO20" s="160"/>
      <c r="MYP20" s="160"/>
      <c r="MYQ20" s="160"/>
      <c r="MYR20" s="160"/>
      <c r="MYS20" s="160"/>
      <c r="MYT20" s="160"/>
      <c r="MYU20" s="160"/>
      <c r="MYV20" s="160"/>
      <c r="MYW20" s="160"/>
      <c r="MYX20" s="160"/>
      <c r="MYY20" s="160"/>
      <c r="MYZ20" s="160"/>
      <c r="MZA20" s="160"/>
      <c r="MZB20" s="160"/>
      <c r="MZC20" s="160"/>
      <c r="MZD20" s="160"/>
      <c r="MZE20" s="160"/>
      <c r="MZF20" s="160"/>
      <c r="MZG20" s="160"/>
      <c r="MZH20" s="160"/>
      <c r="MZI20" s="160"/>
      <c r="MZJ20" s="160"/>
      <c r="MZK20" s="160"/>
      <c r="MZL20" s="160"/>
      <c r="MZM20" s="160"/>
      <c r="MZN20" s="160"/>
      <c r="MZO20" s="160"/>
      <c r="MZP20" s="160"/>
      <c r="MZQ20" s="160"/>
      <c r="MZR20" s="160"/>
      <c r="MZS20" s="160"/>
      <c r="MZT20" s="160"/>
      <c r="MZU20" s="160"/>
      <c r="MZV20" s="160"/>
      <c r="MZW20" s="160"/>
      <c r="MZX20" s="160"/>
      <c r="MZY20" s="160"/>
      <c r="MZZ20" s="160"/>
      <c r="NAA20" s="160"/>
      <c r="NAB20" s="160"/>
      <c r="NAC20" s="160"/>
      <c r="NAD20" s="160"/>
      <c r="NAE20" s="160"/>
      <c r="NAF20" s="160"/>
      <c r="NAG20" s="160"/>
      <c r="NAH20" s="160"/>
      <c r="NAI20" s="160"/>
      <c r="NAJ20" s="160"/>
      <c r="NAK20" s="160"/>
      <c r="NAL20" s="160"/>
      <c r="NAM20" s="160"/>
      <c r="NAN20" s="160"/>
      <c r="NAO20" s="160"/>
      <c r="NAP20" s="160"/>
      <c r="NAQ20" s="160"/>
      <c r="NAR20" s="160"/>
      <c r="NAS20" s="160"/>
      <c r="NAT20" s="160"/>
      <c r="NAU20" s="160"/>
      <c r="NAV20" s="160"/>
      <c r="NAW20" s="160"/>
      <c r="NAX20" s="160"/>
      <c r="NAY20" s="160"/>
      <c r="NAZ20" s="160"/>
      <c r="NBA20" s="160"/>
      <c r="NBB20" s="160"/>
      <c r="NBC20" s="160"/>
      <c r="NBD20" s="160"/>
      <c r="NBE20" s="160"/>
      <c r="NBF20" s="160"/>
      <c r="NBG20" s="160"/>
      <c r="NBH20" s="160"/>
      <c r="NBI20" s="160"/>
      <c r="NBJ20" s="160"/>
      <c r="NBK20" s="160"/>
      <c r="NBL20" s="160"/>
      <c r="NBM20" s="160"/>
      <c r="NBN20" s="160"/>
      <c r="NBO20" s="160"/>
      <c r="NBP20" s="160"/>
      <c r="NBQ20" s="160"/>
      <c r="NBR20" s="160"/>
      <c r="NBS20" s="160"/>
      <c r="NBT20" s="160"/>
      <c r="NBU20" s="160"/>
      <c r="NBV20" s="160"/>
      <c r="NBW20" s="160"/>
      <c r="NBX20" s="160"/>
      <c r="NBY20" s="160"/>
      <c r="NBZ20" s="160"/>
      <c r="NCA20" s="160"/>
      <c r="NCB20" s="160"/>
      <c r="NCC20" s="160"/>
      <c r="NCD20" s="160"/>
      <c r="NCE20" s="160"/>
      <c r="NCF20" s="160"/>
      <c r="NCG20" s="160"/>
      <c r="NCH20" s="160"/>
      <c r="NCI20" s="160"/>
      <c r="NCJ20" s="160"/>
      <c r="NCK20" s="160"/>
      <c r="NCL20" s="160"/>
      <c r="NCM20" s="160"/>
      <c r="NCN20" s="160"/>
      <c r="NCO20" s="160"/>
      <c r="NCP20" s="160"/>
      <c r="NCQ20" s="160"/>
      <c r="NCR20" s="160"/>
      <c r="NCS20" s="160"/>
      <c r="NCT20" s="160"/>
      <c r="NCU20" s="160"/>
      <c r="NCV20" s="160"/>
      <c r="NCW20" s="160"/>
      <c r="NCX20" s="160"/>
      <c r="NCY20" s="160"/>
      <c r="NCZ20" s="160"/>
      <c r="NDA20" s="160"/>
      <c r="NDB20" s="160"/>
      <c r="NDC20" s="160"/>
      <c r="NDD20" s="160"/>
      <c r="NDE20" s="160"/>
      <c r="NDF20" s="160"/>
      <c r="NDG20" s="160"/>
      <c r="NDH20" s="160"/>
      <c r="NDI20" s="160"/>
      <c r="NDJ20" s="160"/>
      <c r="NDK20" s="160"/>
      <c r="NDL20" s="160"/>
      <c r="NDM20" s="160"/>
      <c r="NDN20" s="160"/>
      <c r="NDO20" s="160"/>
      <c r="NDP20" s="160"/>
      <c r="NDQ20" s="160"/>
      <c r="NDR20" s="160"/>
      <c r="NDS20" s="160"/>
      <c r="NDT20" s="160"/>
      <c r="NDU20" s="160"/>
      <c r="NDV20" s="160"/>
      <c r="NDW20" s="160"/>
      <c r="NDX20" s="160"/>
      <c r="NDY20" s="160"/>
      <c r="NDZ20" s="160"/>
      <c r="NEA20" s="160"/>
      <c r="NEB20" s="160"/>
      <c r="NEC20" s="160"/>
      <c r="NED20" s="160"/>
      <c r="NEE20" s="160"/>
      <c r="NEF20" s="160"/>
      <c r="NEG20" s="160"/>
      <c r="NEH20" s="160"/>
      <c r="NEI20" s="160"/>
      <c r="NEJ20" s="160"/>
      <c r="NEK20" s="160"/>
      <c r="NEL20" s="160"/>
      <c r="NEM20" s="160"/>
      <c r="NEN20" s="160"/>
      <c r="NEO20" s="160"/>
      <c r="NEP20" s="160"/>
      <c r="NEQ20" s="160"/>
      <c r="NER20" s="160"/>
      <c r="NES20" s="160"/>
      <c r="NET20" s="160"/>
      <c r="NEU20" s="160"/>
      <c r="NEV20" s="160"/>
      <c r="NEW20" s="160"/>
      <c r="NEX20" s="160"/>
      <c r="NEY20" s="160"/>
      <c r="NEZ20" s="160"/>
      <c r="NFA20" s="160"/>
      <c r="NFB20" s="160"/>
      <c r="NFC20" s="160"/>
      <c r="NFD20" s="160"/>
      <c r="NFE20" s="160"/>
      <c r="NFF20" s="160"/>
      <c r="NFG20" s="160"/>
      <c r="NFH20" s="160"/>
      <c r="NFI20" s="160"/>
      <c r="NFJ20" s="160"/>
      <c r="NFK20" s="160"/>
      <c r="NFL20" s="160"/>
      <c r="NFM20" s="160"/>
      <c r="NFN20" s="160"/>
      <c r="NFO20" s="160"/>
      <c r="NFP20" s="160"/>
      <c r="NFQ20" s="160"/>
      <c r="NFR20" s="160"/>
      <c r="NFS20" s="160"/>
      <c r="NFT20" s="160"/>
      <c r="NFU20" s="160"/>
      <c r="NFV20" s="160"/>
      <c r="NFW20" s="160"/>
      <c r="NFX20" s="160"/>
      <c r="NFY20" s="160"/>
      <c r="NFZ20" s="160"/>
      <c r="NGA20" s="160"/>
      <c r="NGB20" s="160"/>
      <c r="NGC20" s="160"/>
      <c r="NGD20" s="160"/>
      <c r="NGE20" s="160"/>
      <c r="NGF20" s="160"/>
      <c r="NGG20" s="160"/>
      <c r="NGH20" s="160"/>
      <c r="NGI20" s="160"/>
      <c r="NGJ20" s="160"/>
      <c r="NGK20" s="160"/>
      <c r="NGL20" s="160"/>
      <c r="NGM20" s="160"/>
      <c r="NGN20" s="160"/>
      <c r="NGO20" s="160"/>
      <c r="NGP20" s="160"/>
      <c r="NGQ20" s="160"/>
      <c r="NGR20" s="160"/>
      <c r="NGS20" s="160"/>
      <c r="NGT20" s="160"/>
      <c r="NGU20" s="160"/>
      <c r="NGV20" s="160"/>
      <c r="NGW20" s="160"/>
      <c r="NGX20" s="160"/>
      <c r="NGY20" s="160"/>
      <c r="NGZ20" s="160"/>
      <c r="NHA20" s="160"/>
      <c r="NHB20" s="160"/>
      <c r="NHC20" s="160"/>
      <c r="NHD20" s="160"/>
      <c r="NHE20" s="160"/>
      <c r="NHF20" s="160"/>
      <c r="NHG20" s="160"/>
      <c r="NHH20" s="160"/>
      <c r="NHI20" s="160"/>
      <c r="NHJ20" s="160"/>
      <c r="NHK20" s="160"/>
      <c r="NHL20" s="160"/>
      <c r="NHM20" s="160"/>
      <c r="NHN20" s="160"/>
      <c r="NHO20" s="160"/>
      <c r="NHP20" s="160"/>
      <c r="NHQ20" s="160"/>
      <c r="NHR20" s="160"/>
      <c r="NHS20" s="160"/>
      <c r="NHT20" s="160"/>
      <c r="NHU20" s="160"/>
      <c r="NHV20" s="160"/>
      <c r="NHW20" s="160"/>
      <c r="NHX20" s="160"/>
      <c r="NHY20" s="160"/>
      <c r="NHZ20" s="160"/>
      <c r="NIA20" s="160"/>
      <c r="NIB20" s="160"/>
      <c r="NIC20" s="160"/>
      <c r="NID20" s="160"/>
      <c r="NIE20" s="160"/>
      <c r="NIF20" s="160"/>
      <c r="NIG20" s="160"/>
      <c r="NIH20" s="160"/>
      <c r="NII20" s="160"/>
      <c r="NIJ20" s="160"/>
      <c r="NIK20" s="160"/>
      <c r="NIL20" s="160"/>
      <c r="NIM20" s="160"/>
      <c r="NIN20" s="160"/>
      <c r="NIO20" s="160"/>
      <c r="NIP20" s="160"/>
      <c r="NIQ20" s="160"/>
      <c r="NIR20" s="160"/>
      <c r="NIS20" s="160"/>
      <c r="NIT20" s="160"/>
      <c r="NIU20" s="160"/>
      <c r="NIV20" s="160"/>
      <c r="NIW20" s="160"/>
      <c r="NIX20" s="160"/>
      <c r="NIY20" s="160"/>
      <c r="NIZ20" s="160"/>
      <c r="NJA20" s="160"/>
      <c r="NJB20" s="160"/>
      <c r="NJC20" s="160"/>
      <c r="NJD20" s="160"/>
      <c r="NJE20" s="160"/>
      <c r="NJF20" s="160"/>
      <c r="NJG20" s="160"/>
      <c r="NJH20" s="160"/>
      <c r="NJI20" s="160"/>
      <c r="NJJ20" s="160"/>
      <c r="NJK20" s="160"/>
      <c r="NJL20" s="160"/>
      <c r="NJM20" s="160"/>
      <c r="NJN20" s="160"/>
      <c r="NJO20" s="160"/>
      <c r="NJP20" s="160"/>
      <c r="NJQ20" s="160"/>
      <c r="NJR20" s="160"/>
      <c r="NJS20" s="160"/>
      <c r="NJT20" s="160"/>
      <c r="NJU20" s="160"/>
      <c r="NJV20" s="160"/>
      <c r="NJW20" s="160"/>
      <c r="NJX20" s="160"/>
      <c r="NJY20" s="160"/>
      <c r="NJZ20" s="160"/>
      <c r="NKA20" s="160"/>
      <c r="NKB20" s="160"/>
      <c r="NKC20" s="160"/>
      <c r="NKD20" s="160"/>
      <c r="NKE20" s="160"/>
      <c r="NKF20" s="160"/>
      <c r="NKG20" s="160"/>
      <c r="NKH20" s="160"/>
      <c r="NKI20" s="160"/>
      <c r="NKJ20" s="160"/>
      <c r="NKK20" s="160"/>
      <c r="NKL20" s="160"/>
      <c r="NKM20" s="160"/>
      <c r="NKN20" s="160"/>
      <c r="NKO20" s="160"/>
      <c r="NKP20" s="160"/>
      <c r="NKQ20" s="160"/>
      <c r="NKR20" s="160"/>
      <c r="NKS20" s="160"/>
      <c r="NKT20" s="160"/>
      <c r="NKU20" s="160"/>
      <c r="NKV20" s="160"/>
      <c r="NKW20" s="160"/>
      <c r="NKX20" s="160"/>
      <c r="NKY20" s="160"/>
      <c r="NKZ20" s="160"/>
      <c r="NLA20" s="160"/>
      <c r="NLB20" s="160"/>
      <c r="NLC20" s="160"/>
      <c r="NLD20" s="160"/>
      <c r="NLE20" s="160"/>
      <c r="NLF20" s="160"/>
      <c r="NLG20" s="160"/>
      <c r="NLH20" s="160"/>
      <c r="NLI20" s="160"/>
      <c r="NLJ20" s="160"/>
      <c r="NLK20" s="160"/>
      <c r="NLL20" s="160"/>
      <c r="NLM20" s="160"/>
      <c r="NLN20" s="160"/>
      <c r="NLO20" s="160"/>
      <c r="NLP20" s="160"/>
      <c r="NLQ20" s="160"/>
      <c r="NLR20" s="160"/>
      <c r="NLS20" s="160"/>
      <c r="NLT20" s="160"/>
      <c r="NLU20" s="160"/>
      <c r="NLV20" s="160"/>
      <c r="NLW20" s="160"/>
      <c r="NLX20" s="160"/>
      <c r="NLY20" s="160"/>
      <c r="NLZ20" s="160"/>
      <c r="NMA20" s="160"/>
      <c r="NMB20" s="160"/>
      <c r="NMC20" s="160"/>
      <c r="NMD20" s="160"/>
      <c r="NME20" s="160"/>
      <c r="NMF20" s="160"/>
      <c r="NMG20" s="160"/>
      <c r="NMH20" s="160"/>
      <c r="NMI20" s="160"/>
      <c r="NMJ20" s="160"/>
      <c r="NMK20" s="160"/>
      <c r="NML20" s="160"/>
      <c r="NMM20" s="160"/>
      <c r="NMN20" s="160"/>
      <c r="NMO20" s="160"/>
      <c r="NMP20" s="160"/>
      <c r="NMQ20" s="160"/>
      <c r="NMR20" s="160"/>
      <c r="NMS20" s="160"/>
      <c r="NMT20" s="160"/>
      <c r="NMU20" s="160"/>
      <c r="NMV20" s="160"/>
      <c r="NMW20" s="160"/>
      <c r="NMX20" s="160"/>
      <c r="NMY20" s="160"/>
      <c r="NMZ20" s="160"/>
      <c r="NNA20" s="160"/>
      <c r="NNB20" s="160"/>
      <c r="NNC20" s="160"/>
      <c r="NND20" s="160"/>
      <c r="NNE20" s="160"/>
      <c r="NNF20" s="160"/>
      <c r="NNG20" s="160"/>
      <c r="NNH20" s="160"/>
      <c r="NNI20" s="160"/>
      <c r="NNJ20" s="160"/>
      <c r="NNK20" s="160"/>
      <c r="NNL20" s="160"/>
      <c r="NNM20" s="160"/>
      <c r="NNN20" s="160"/>
      <c r="NNO20" s="160"/>
      <c r="NNP20" s="160"/>
      <c r="NNQ20" s="160"/>
      <c r="NNR20" s="160"/>
      <c r="NNS20" s="160"/>
      <c r="NNT20" s="160"/>
      <c r="NNU20" s="160"/>
      <c r="NNV20" s="160"/>
      <c r="NNW20" s="160"/>
      <c r="NNX20" s="160"/>
      <c r="NNY20" s="160"/>
      <c r="NNZ20" s="160"/>
      <c r="NOA20" s="160"/>
      <c r="NOB20" s="160"/>
      <c r="NOC20" s="160"/>
      <c r="NOD20" s="160"/>
      <c r="NOE20" s="160"/>
      <c r="NOF20" s="160"/>
      <c r="NOG20" s="160"/>
      <c r="NOH20" s="160"/>
      <c r="NOI20" s="160"/>
      <c r="NOJ20" s="160"/>
      <c r="NOK20" s="160"/>
      <c r="NOL20" s="160"/>
      <c r="NOM20" s="160"/>
      <c r="NON20" s="160"/>
      <c r="NOO20" s="160"/>
      <c r="NOP20" s="160"/>
      <c r="NOQ20" s="160"/>
      <c r="NOR20" s="160"/>
      <c r="NOS20" s="160"/>
      <c r="NOT20" s="160"/>
      <c r="NOU20" s="160"/>
      <c r="NOV20" s="160"/>
      <c r="NOW20" s="160"/>
      <c r="NOX20" s="160"/>
      <c r="NOY20" s="160"/>
      <c r="NOZ20" s="160"/>
      <c r="NPA20" s="160"/>
      <c r="NPB20" s="160"/>
      <c r="NPC20" s="160"/>
      <c r="NPD20" s="160"/>
      <c r="NPE20" s="160"/>
      <c r="NPF20" s="160"/>
      <c r="NPG20" s="160"/>
      <c r="NPH20" s="160"/>
      <c r="NPI20" s="160"/>
      <c r="NPJ20" s="160"/>
      <c r="NPK20" s="160"/>
      <c r="NPL20" s="160"/>
      <c r="NPM20" s="160"/>
      <c r="NPN20" s="160"/>
      <c r="NPO20" s="160"/>
      <c r="NPP20" s="160"/>
      <c r="NPQ20" s="160"/>
      <c r="NPR20" s="160"/>
      <c r="NPS20" s="160"/>
      <c r="NPT20" s="160"/>
      <c r="NPU20" s="160"/>
      <c r="NPV20" s="160"/>
      <c r="NPW20" s="160"/>
      <c r="NPX20" s="160"/>
      <c r="NPY20" s="160"/>
      <c r="NPZ20" s="160"/>
      <c r="NQA20" s="160"/>
      <c r="NQB20" s="160"/>
      <c r="NQC20" s="160"/>
      <c r="NQD20" s="160"/>
      <c r="NQE20" s="160"/>
      <c r="NQF20" s="160"/>
      <c r="NQG20" s="160"/>
      <c r="NQH20" s="160"/>
      <c r="NQI20" s="160"/>
      <c r="NQJ20" s="160"/>
      <c r="NQK20" s="160"/>
      <c r="NQL20" s="160"/>
      <c r="NQM20" s="160"/>
      <c r="NQN20" s="160"/>
      <c r="NQO20" s="160"/>
      <c r="NQP20" s="160"/>
      <c r="NQQ20" s="160"/>
      <c r="NQR20" s="160"/>
      <c r="NQS20" s="160"/>
      <c r="NQT20" s="160"/>
      <c r="NQU20" s="160"/>
      <c r="NQV20" s="160"/>
      <c r="NQW20" s="160"/>
      <c r="NQX20" s="160"/>
      <c r="NQY20" s="160"/>
      <c r="NQZ20" s="160"/>
      <c r="NRA20" s="160"/>
      <c r="NRB20" s="160"/>
      <c r="NRC20" s="160"/>
      <c r="NRD20" s="160"/>
      <c r="NRE20" s="160"/>
      <c r="NRF20" s="160"/>
      <c r="NRG20" s="160"/>
      <c r="NRH20" s="160"/>
      <c r="NRI20" s="160"/>
      <c r="NRJ20" s="160"/>
      <c r="NRK20" s="160"/>
      <c r="NRL20" s="160"/>
      <c r="NRM20" s="160"/>
      <c r="NRN20" s="160"/>
      <c r="NRO20" s="160"/>
      <c r="NRP20" s="160"/>
      <c r="NRQ20" s="160"/>
      <c r="NRR20" s="160"/>
      <c r="NRS20" s="160"/>
      <c r="NRT20" s="160"/>
      <c r="NRU20" s="160"/>
      <c r="NRV20" s="160"/>
      <c r="NRW20" s="160"/>
      <c r="NRX20" s="160"/>
      <c r="NRY20" s="160"/>
      <c r="NRZ20" s="160"/>
      <c r="NSA20" s="160"/>
      <c r="NSB20" s="160"/>
      <c r="NSC20" s="160"/>
      <c r="NSD20" s="160"/>
      <c r="NSE20" s="160"/>
      <c r="NSF20" s="160"/>
      <c r="NSG20" s="160"/>
      <c r="NSH20" s="160"/>
      <c r="NSI20" s="160"/>
      <c r="NSJ20" s="160"/>
      <c r="NSK20" s="160"/>
      <c r="NSL20" s="160"/>
      <c r="NSM20" s="160"/>
      <c r="NSN20" s="160"/>
      <c r="NSO20" s="160"/>
      <c r="NSP20" s="160"/>
      <c r="NSQ20" s="160"/>
      <c r="NSR20" s="160"/>
      <c r="NSS20" s="160"/>
      <c r="NST20" s="160"/>
      <c r="NSU20" s="160"/>
      <c r="NSV20" s="160"/>
      <c r="NSW20" s="160"/>
      <c r="NSX20" s="160"/>
      <c r="NSY20" s="160"/>
      <c r="NSZ20" s="160"/>
      <c r="NTA20" s="160"/>
      <c r="NTB20" s="160"/>
      <c r="NTC20" s="160"/>
      <c r="NTD20" s="160"/>
      <c r="NTE20" s="160"/>
      <c r="NTF20" s="160"/>
      <c r="NTG20" s="160"/>
      <c r="NTH20" s="160"/>
      <c r="NTI20" s="160"/>
      <c r="NTJ20" s="160"/>
      <c r="NTK20" s="160"/>
      <c r="NTL20" s="160"/>
      <c r="NTM20" s="160"/>
      <c r="NTN20" s="160"/>
      <c r="NTO20" s="160"/>
      <c r="NTP20" s="160"/>
      <c r="NTQ20" s="160"/>
      <c r="NTR20" s="160"/>
      <c r="NTS20" s="160"/>
      <c r="NTT20" s="160"/>
      <c r="NTU20" s="160"/>
      <c r="NTV20" s="160"/>
      <c r="NTW20" s="160"/>
      <c r="NTX20" s="160"/>
      <c r="NTY20" s="160"/>
      <c r="NTZ20" s="160"/>
      <c r="NUA20" s="160"/>
      <c r="NUB20" s="160"/>
      <c r="NUC20" s="160"/>
      <c r="NUD20" s="160"/>
      <c r="NUE20" s="160"/>
      <c r="NUF20" s="160"/>
      <c r="NUG20" s="160"/>
      <c r="NUH20" s="160"/>
      <c r="NUI20" s="160"/>
      <c r="NUJ20" s="160"/>
      <c r="NUK20" s="160"/>
      <c r="NUL20" s="160"/>
      <c r="NUM20" s="160"/>
      <c r="NUN20" s="160"/>
      <c r="NUO20" s="160"/>
      <c r="NUP20" s="160"/>
      <c r="NUQ20" s="160"/>
      <c r="NUR20" s="160"/>
      <c r="NUS20" s="160"/>
      <c r="NUT20" s="160"/>
      <c r="NUU20" s="160"/>
      <c r="NUV20" s="160"/>
      <c r="NUW20" s="160"/>
      <c r="NUX20" s="160"/>
      <c r="NUY20" s="160"/>
      <c r="NUZ20" s="160"/>
      <c r="NVA20" s="160"/>
      <c r="NVB20" s="160"/>
      <c r="NVC20" s="160"/>
      <c r="NVD20" s="160"/>
      <c r="NVE20" s="160"/>
      <c r="NVF20" s="160"/>
      <c r="NVG20" s="160"/>
      <c r="NVH20" s="160"/>
      <c r="NVI20" s="160"/>
      <c r="NVJ20" s="160"/>
      <c r="NVK20" s="160"/>
      <c r="NVL20" s="160"/>
      <c r="NVM20" s="160"/>
      <c r="NVN20" s="160"/>
      <c r="NVO20" s="160"/>
      <c r="NVP20" s="160"/>
      <c r="NVQ20" s="160"/>
      <c r="NVR20" s="160"/>
      <c r="NVS20" s="160"/>
      <c r="NVT20" s="160"/>
      <c r="NVU20" s="160"/>
      <c r="NVV20" s="160"/>
      <c r="NVW20" s="160"/>
      <c r="NVX20" s="160"/>
      <c r="NVY20" s="160"/>
      <c r="NVZ20" s="160"/>
      <c r="NWA20" s="160"/>
      <c r="NWB20" s="160"/>
      <c r="NWC20" s="160"/>
      <c r="NWD20" s="160"/>
      <c r="NWE20" s="160"/>
      <c r="NWF20" s="160"/>
      <c r="NWG20" s="160"/>
      <c r="NWH20" s="160"/>
      <c r="NWI20" s="160"/>
      <c r="NWJ20" s="160"/>
      <c r="NWK20" s="160"/>
      <c r="NWL20" s="160"/>
      <c r="NWM20" s="160"/>
      <c r="NWN20" s="160"/>
      <c r="NWO20" s="160"/>
      <c r="NWP20" s="160"/>
      <c r="NWQ20" s="160"/>
      <c r="NWR20" s="160"/>
      <c r="NWS20" s="160"/>
      <c r="NWT20" s="160"/>
      <c r="NWU20" s="160"/>
      <c r="NWV20" s="160"/>
      <c r="NWW20" s="160"/>
      <c r="NWX20" s="160"/>
      <c r="NWY20" s="160"/>
      <c r="NWZ20" s="160"/>
      <c r="NXA20" s="160"/>
      <c r="NXB20" s="160"/>
      <c r="NXC20" s="160"/>
      <c r="NXD20" s="160"/>
      <c r="NXE20" s="160"/>
      <c r="NXF20" s="160"/>
      <c r="NXG20" s="160"/>
      <c r="NXH20" s="160"/>
      <c r="NXI20" s="160"/>
      <c r="NXJ20" s="160"/>
      <c r="NXK20" s="160"/>
      <c r="NXL20" s="160"/>
      <c r="NXM20" s="160"/>
      <c r="NXN20" s="160"/>
      <c r="NXO20" s="160"/>
      <c r="NXP20" s="160"/>
      <c r="NXQ20" s="160"/>
      <c r="NXR20" s="160"/>
      <c r="NXS20" s="160"/>
      <c r="NXT20" s="160"/>
      <c r="NXU20" s="160"/>
      <c r="NXV20" s="160"/>
      <c r="NXW20" s="160"/>
      <c r="NXX20" s="160"/>
      <c r="NXY20" s="160"/>
      <c r="NXZ20" s="160"/>
      <c r="NYA20" s="160"/>
      <c r="NYB20" s="160"/>
      <c r="NYC20" s="160"/>
      <c r="NYD20" s="160"/>
      <c r="NYE20" s="160"/>
      <c r="NYF20" s="160"/>
      <c r="NYG20" s="160"/>
      <c r="NYH20" s="160"/>
      <c r="NYI20" s="160"/>
      <c r="NYJ20" s="160"/>
      <c r="NYK20" s="160"/>
      <c r="NYL20" s="160"/>
      <c r="NYM20" s="160"/>
      <c r="NYN20" s="160"/>
      <c r="NYO20" s="160"/>
      <c r="NYP20" s="160"/>
      <c r="NYQ20" s="160"/>
      <c r="NYR20" s="160"/>
      <c r="NYS20" s="160"/>
      <c r="NYT20" s="160"/>
      <c r="NYU20" s="160"/>
      <c r="NYV20" s="160"/>
      <c r="NYW20" s="160"/>
      <c r="NYX20" s="160"/>
      <c r="NYY20" s="160"/>
      <c r="NYZ20" s="160"/>
      <c r="NZA20" s="160"/>
      <c r="NZB20" s="160"/>
      <c r="NZC20" s="160"/>
      <c r="NZD20" s="160"/>
      <c r="NZE20" s="160"/>
      <c r="NZF20" s="160"/>
      <c r="NZG20" s="160"/>
      <c r="NZH20" s="160"/>
      <c r="NZI20" s="160"/>
      <c r="NZJ20" s="160"/>
      <c r="NZK20" s="160"/>
      <c r="NZL20" s="160"/>
      <c r="NZM20" s="160"/>
      <c r="NZN20" s="160"/>
      <c r="NZO20" s="160"/>
      <c r="NZP20" s="160"/>
      <c r="NZQ20" s="160"/>
      <c r="NZR20" s="160"/>
      <c r="NZS20" s="160"/>
      <c r="NZT20" s="160"/>
      <c r="NZU20" s="160"/>
      <c r="NZV20" s="160"/>
      <c r="NZW20" s="160"/>
      <c r="NZX20" s="160"/>
      <c r="NZY20" s="160"/>
      <c r="NZZ20" s="160"/>
      <c r="OAA20" s="160"/>
      <c r="OAB20" s="160"/>
      <c r="OAC20" s="160"/>
      <c r="OAD20" s="160"/>
      <c r="OAE20" s="160"/>
      <c r="OAF20" s="160"/>
      <c r="OAG20" s="160"/>
      <c r="OAH20" s="160"/>
      <c r="OAI20" s="160"/>
      <c r="OAJ20" s="160"/>
      <c r="OAK20" s="160"/>
      <c r="OAL20" s="160"/>
      <c r="OAM20" s="160"/>
      <c r="OAN20" s="160"/>
      <c r="OAO20" s="160"/>
      <c r="OAP20" s="160"/>
      <c r="OAQ20" s="160"/>
      <c r="OAR20" s="160"/>
      <c r="OAS20" s="160"/>
      <c r="OAT20" s="160"/>
      <c r="OAU20" s="160"/>
      <c r="OAV20" s="160"/>
      <c r="OAW20" s="160"/>
      <c r="OAX20" s="160"/>
      <c r="OAY20" s="160"/>
      <c r="OAZ20" s="160"/>
      <c r="OBA20" s="160"/>
      <c r="OBB20" s="160"/>
      <c r="OBC20" s="160"/>
      <c r="OBD20" s="160"/>
      <c r="OBE20" s="160"/>
      <c r="OBF20" s="160"/>
      <c r="OBG20" s="160"/>
      <c r="OBH20" s="160"/>
      <c r="OBI20" s="160"/>
      <c r="OBJ20" s="160"/>
      <c r="OBK20" s="160"/>
      <c r="OBL20" s="160"/>
      <c r="OBM20" s="160"/>
      <c r="OBN20" s="160"/>
      <c r="OBO20" s="160"/>
      <c r="OBP20" s="160"/>
      <c r="OBQ20" s="160"/>
      <c r="OBR20" s="160"/>
      <c r="OBS20" s="160"/>
      <c r="OBT20" s="160"/>
      <c r="OBU20" s="160"/>
      <c r="OBV20" s="160"/>
      <c r="OBW20" s="160"/>
      <c r="OBX20" s="160"/>
      <c r="OBY20" s="160"/>
      <c r="OBZ20" s="160"/>
      <c r="OCA20" s="160"/>
      <c r="OCB20" s="160"/>
      <c r="OCC20" s="160"/>
      <c r="OCD20" s="160"/>
      <c r="OCE20" s="160"/>
      <c r="OCF20" s="160"/>
      <c r="OCG20" s="160"/>
      <c r="OCH20" s="160"/>
      <c r="OCI20" s="160"/>
      <c r="OCJ20" s="160"/>
      <c r="OCK20" s="160"/>
      <c r="OCL20" s="160"/>
      <c r="OCM20" s="160"/>
      <c r="OCN20" s="160"/>
      <c r="OCO20" s="160"/>
      <c r="OCP20" s="160"/>
      <c r="OCQ20" s="160"/>
      <c r="OCR20" s="160"/>
      <c r="OCS20" s="160"/>
      <c r="OCT20" s="160"/>
      <c r="OCU20" s="160"/>
      <c r="OCV20" s="160"/>
      <c r="OCW20" s="160"/>
      <c r="OCX20" s="160"/>
      <c r="OCY20" s="160"/>
      <c r="OCZ20" s="160"/>
      <c r="ODA20" s="160"/>
      <c r="ODB20" s="160"/>
      <c r="ODC20" s="160"/>
      <c r="ODD20" s="160"/>
      <c r="ODE20" s="160"/>
      <c r="ODF20" s="160"/>
      <c r="ODG20" s="160"/>
      <c r="ODH20" s="160"/>
      <c r="ODI20" s="160"/>
      <c r="ODJ20" s="160"/>
      <c r="ODK20" s="160"/>
      <c r="ODL20" s="160"/>
      <c r="ODM20" s="160"/>
      <c r="ODN20" s="160"/>
      <c r="ODO20" s="160"/>
      <c r="ODP20" s="160"/>
      <c r="ODQ20" s="160"/>
      <c r="ODR20" s="160"/>
      <c r="ODS20" s="160"/>
      <c r="ODT20" s="160"/>
      <c r="ODU20" s="160"/>
      <c r="ODV20" s="160"/>
      <c r="ODW20" s="160"/>
      <c r="ODX20" s="160"/>
      <c r="ODY20" s="160"/>
      <c r="ODZ20" s="160"/>
      <c r="OEA20" s="160"/>
      <c r="OEB20" s="160"/>
      <c r="OEC20" s="160"/>
      <c r="OED20" s="160"/>
      <c r="OEE20" s="160"/>
      <c r="OEF20" s="160"/>
      <c r="OEG20" s="160"/>
      <c r="OEH20" s="160"/>
      <c r="OEI20" s="160"/>
      <c r="OEJ20" s="160"/>
      <c r="OEK20" s="160"/>
      <c r="OEL20" s="160"/>
      <c r="OEM20" s="160"/>
      <c r="OEN20" s="160"/>
      <c r="OEO20" s="160"/>
      <c r="OEP20" s="160"/>
      <c r="OEQ20" s="160"/>
      <c r="OER20" s="160"/>
      <c r="OES20" s="160"/>
      <c r="OET20" s="160"/>
      <c r="OEU20" s="160"/>
      <c r="OEV20" s="160"/>
      <c r="OEW20" s="160"/>
      <c r="OEX20" s="160"/>
      <c r="OEY20" s="160"/>
      <c r="OEZ20" s="160"/>
      <c r="OFA20" s="160"/>
      <c r="OFB20" s="160"/>
      <c r="OFC20" s="160"/>
      <c r="OFD20" s="160"/>
      <c r="OFE20" s="160"/>
      <c r="OFF20" s="160"/>
      <c r="OFG20" s="160"/>
      <c r="OFH20" s="160"/>
      <c r="OFI20" s="160"/>
      <c r="OFJ20" s="160"/>
      <c r="OFK20" s="160"/>
      <c r="OFL20" s="160"/>
      <c r="OFM20" s="160"/>
      <c r="OFN20" s="160"/>
      <c r="OFO20" s="160"/>
      <c r="OFP20" s="160"/>
      <c r="OFQ20" s="160"/>
      <c r="OFR20" s="160"/>
      <c r="OFS20" s="160"/>
      <c r="OFT20" s="160"/>
      <c r="OFU20" s="160"/>
      <c r="OFV20" s="160"/>
      <c r="OFW20" s="160"/>
      <c r="OFX20" s="160"/>
      <c r="OFY20" s="160"/>
      <c r="OFZ20" s="160"/>
      <c r="OGA20" s="160"/>
      <c r="OGB20" s="160"/>
      <c r="OGC20" s="160"/>
      <c r="OGD20" s="160"/>
      <c r="OGE20" s="160"/>
      <c r="OGF20" s="160"/>
      <c r="OGG20" s="160"/>
      <c r="OGH20" s="160"/>
      <c r="OGI20" s="160"/>
      <c r="OGJ20" s="160"/>
      <c r="OGK20" s="160"/>
      <c r="OGL20" s="160"/>
      <c r="OGM20" s="160"/>
      <c r="OGN20" s="160"/>
      <c r="OGO20" s="160"/>
      <c r="OGP20" s="160"/>
      <c r="OGQ20" s="160"/>
      <c r="OGR20" s="160"/>
      <c r="OGS20" s="160"/>
      <c r="OGT20" s="160"/>
      <c r="OGU20" s="160"/>
      <c r="OGV20" s="160"/>
      <c r="OGW20" s="160"/>
      <c r="OGX20" s="160"/>
      <c r="OGY20" s="160"/>
      <c r="OGZ20" s="160"/>
      <c r="OHA20" s="160"/>
      <c r="OHB20" s="160"/>
      <c r="OHC20" s="160"/>
      <c r="OHD20" s="160"/>
      <c r="OHE20" s="160"/>
      <c r="OHF20" s="160"/>
      <c r="OHG20" s="160"/>
      <c r="OHH20" s="160"/>
      <c r="OHI20" s="160"/>
      <c r="OHJ20" s="160"/>
      <c r="OHK20" s="160"/>
      <c r="OHL20" s="160"/>
      <c r="OHM20" s="160"/>
      <c r="OHN20" s="160"/>
      <c r="OHO20" s="160"/>
      <c r="OHP20" s="160"/>
      <c r="OHQ20" s="160"/>
      <c r="OHR20" s="160"/>
      <c r="OHS20" s="160"/>
      <c r="OHT20" s="160"/>
      <c r="OHU20" s="160"/>
      <c r="OHV20" s="160"/>
      <c r="OHW20" s="160"/>
      <c r="OHX20" s="160"/>
      <c r="OHY20" s="160"/>
      <c r="OHZ20" s="160"/>
      <c r="OIA20" s="160"/>
      <c r="OIB20" s="160"/>
      <c r="OIC20" s="160"/>
      <c r="OID20" s="160"/>
      <c r="OIE20" s="160"/>
      <c r="OIF20" s="160"/>
      <c r="OIG20" s="160"/>
      <c r="OIH20" s="160"/>
      <c r="OII20" s="160"/>
      <c r="OIJ20" s="160"/>
      <c r="OIK20" s="160"/>
      <c r="OIL20" s="160"/>
      <c r="OIM20" s="160"/>
      <c r="OIN20" s="160"/>
      <c r="OIO20" s="160"/>
      <c r="OIP20" s="160"/>
      <c r="OIQ20" s="160"/>
      <c r="OIR20" s="160"/>
      <c r="OIS20" s="160"/>
      <c r="OIT20" s="160"/>
      <c r="OIU20" s="160"/>
      <c r="OIV20" s="160"/>
      <c r="OIW20" s="160"/>
      <c r="OIX20" s="160"/>
      <c r="OIY20" s="160"/>
      <c r="OIZ20" s="160"/>
      <c r="OJA20" s="160"/>
      <c r="OJB20" s="160"/>
      <c r="OJC20" s="160"/>
      <c r="OJD20" s="160"/>
      <c r="OJE20" s="160"/>
      <c r="OJF20" s="160"/>
      <c r="OJG20" s="160"/>
      <c r="OJH20" s="160"/>
      <c r="OJI20" s="160"/>
      <c r="OJJ20" s="160"/>
      <c r="OJK20" s="160"/>
      <c r="OJL20" s="160"/>
      <c r="OJM20" s="160"/>
      <c r="OJN20" s="160"/>
      <c r="OJO20" s="160"/>
      <c r="OJP20" s="160"/>
      <c r="OJQ20" s="160"/>
      <c r="OJR20" s="160"/>
      <c r="OJS20" s="160"/>
      <c r="OJT20" s="160"/>
      <c r="OJU20" s="160"/>
      <c r="OJV20" s="160"/>
      <c r="OJW20" s="160"/>
      <c r="OJX20" s="160"/>
      <c r="OJY20" s="160"/>
      <c r="OJZ20" s="160"/>
      <c r="OKA20" s="160"/>
      <c r="OKB20" s="160"/>
      <c r="OKC20" s="160"/>
      <c r="OKD20" s="160"/>
      <c r="OKE20" s="160"/>
      <c r="OKF20" s="160"/>
      <c r="OKG20" s="160"/>
      <c r="OKH20" s="160"/>
      <c r="OKI20" s="160"/>
      <c r="OKJ20" s="160"/>
      <c r="OKK20" s="160"/>
      <c r="OKL20" s="160"/>
      <c r="OKM20" s="160"/>
      <c r="OKN20" s="160"/>
      <c r="OKO20" s="160"/>
      <c r="OKP20" s="160"/>
      <c r="OKQ20" s="160"/>
      <c r="OKR20" s="160"/>
      <c r="OKS20" s="160"/>
      <c r="OKT20" s="160"/>
      <c r="OKU20" s="160"/>
      <c r="OKV20" s="160"/>
      <c r="OKW20" s="160"/>
      <c r="OKX20" s="160"/>
      <c r="OKY20" s="160"/>
      <c r="OKZ20" s="160"/>
      <c r="OLA20" s="160"/>
      <c r="OLB20" s="160"/>
      <c r="OLC20" s="160"/>
      <c r="OLD20" s="160"/>
      <c r="OLE20" s="160"/>
      <c r="OLF20" s="160"/>
      <c r="OLG20" s="160"/>
      <c r="OLH20" s="160"/>
      <c r="OLI20" s="160"/>
      <c r="OLJ20" s="160"/>
      <c r="OLK20" s="160"/>
      <c r="OLL20" s="160"/>
      <c r="OLM20" s="160"/>
      <c r="OLN20" s="160"/>
      <c r="OLO20" s="160"/>
      <c r="OLP20" s="160"/>
      <c r="OLQ20" s="160"/>
      <c r="OLR20" s="160"/>
      <c r="OLS20" s="160"/>
      <c r="OLT20" s="160"/>
      <c r="OLU20" s="160"/>
      <c r="OLV20" s="160"/>
      <c r="OLW20" s="160"/>
      <c r="OLX20" s="160"/>
      <c r="OLY20" s="160"/>
      <c r="OLZ20" s="160"/>
      <c r="OMA20" s="160"/>
      <c r="OMB20" s="160"/>
      <c r="OMC20" s="160"/>
      <c r="OMD20" s="160"/>
      <c r="OME20" s="160"/>
      <c r="OMF20" s="160"/>
      <c r="OMG20" s="160"/>
      <c r="OMH20" s="160"/>
      <c r="OMI20" s="160"/>
      <c r="OMJ20" s="160"/>
      <c r="OMK20" s="160"/>
      <c r="OML20" s="160"/>
      <c r="OMM20" s="160"/>
      <c r="OMN20" s="160"/>
      <c r="OMO20" s="160"/>
      <c r="OMP20" s="160"/>
      <c r="OMQ20" s="160"/>
      <c r="OMR20" s="160"/>
      <c r="OMS20" s="160"/>
      <c r="OMT20" s="160"/>
      <c r="OMU20" s="160"/>
      <c r="OMV20" s="160"/>
      <c r="OMW20" s="160"/>
      <c r="OMX20" s="160"/>
      <c r="OMY20" s="160"/>
      <c r="OMZ20" s="160"/>
      <c r="ONA20" s="160"/>
      <c r="ONB20" s="160"/>
      <c r="ONC20" s="160"/>
      <c r="OND20" s="160"/>
      <c r="ONE20" s="160"/>
      <c r="ONF20" s="160"/>
      <c r="ONG20" s="160"/>
      <c r="ONH20" s="160"/>
      <c r="ONI20" s="160"/>
      <c r="ONJ20" s="160"/>
      <c r="ONK20" s="160"/>
      <c r="ONL20" s="160"/>
      <c r="ONM20" s="160"/>
      <c r="ONN20" s="160"/>
      <c r="ONO20" s="160"/>
      <c r="ONP20" s="160"/>
      <c r="ONQ20" s="160"/>
      <c r="ONR20" s="160"/>
      <c r="ONS20" s="160"/>
      <c r="ONT20" s="160"/>
      <c r="ONU20" s="160"/>
      <c r="ONV20" s="160"/>
      <c r="ONW20" s="160"/>
      <c r="ONX20" s="160"/>
      <c r="ONY20" s="160"/>
      <c r="ONZ20" s="160"/>
      <c r="OOA20" s="160"/>
      <c r="OOB20" s="160"/>
      <c r="OOC20" s="160"/>
      <c r="OOD20" s="160"/>
      <c r="OOE20" s="160"/>
      <c r="OOF20" s="160"/>
      <c r="OOG20" s="160"/>
      <c r="OOH20" s="160"/>
      <c r="OOI20" s="160"/>
      <c r="OOJ20" s="160"/>
      <c r="OOK20" s="160"/>
      <c r="OOL20" s="160"/>
      <c r="OOM20" s="160"/>
      <c r="OON20" s="160"/>
      <c r="OOO20" s="160"/>
      <c r="OOP20" s="160"/>
      <c r="OOQ20" s="160"/>
      <c r="OOR20" s="160"/>
      <c r="OOS20" s="160"/>
      <c r="OOT20" s="160"/>
      <c r="OOU20" s="160"/>
      <c r="OOV20" s="160"/>
      <c r="OOW20" s="160"/>
      <c r="OOX20" s="160"/>
      <c r="OOY20" s="160"/>
      <c r="OOZ20" s="160"/>
      <c r="OPA20" s="160"/>
      <c r="OPB20" s="160"/>
      <c r="OPC20" s="160"/>
      <c r="OPD20" s="160"/>
      <c r="OPE20" s="160"/>
      <c r="OPF20" s="160"/>
      <c r="OPG20" s="160"/>
      <c r="OPH20" s="160"/>
      <c r="OPI20" s="160"/>
      <c r="OPJ20" s="160"/>
      <c r="OPK20" s="160"/>
      <c r="OPL20" s="160"/>
      <c r="OPM20" s="160"/>
      <c r="OPN20" s="160"/>
      <c r="OPO20" s="160"/>
      <c r="OPP20" s="160"/>
      <c r="OPQ20" s="160"/>
      <c r="OPR20" s="160"/>
      <c r="OPS20" s="160"/>
      <c r="OPT20" s="160"/>
      <c r="OPU20" s="160"/>
      <c r="OPV20" s="160"/>
      <c r="OPW20" s="160"/>
      <c r="OPX20" s="160"/>
      <c r="OPY20" s="160"/>
      <c r="OPZ20" s="160"/>
      <c r="OQA20" s="160"/>
      <c r="OQB20" s="160"/>
      <c r="OQC20" s="160"/>
      <c r="OQD20" s="160"/>
      <c r="OQE20" s="160"/>
      <c r="OQF20" s="160"/>
      <c r="OQG20" s="160"/>
      <c r="OQH20" s="160"/>
      <c r="OQI20" s="160"/>
      <c r="OQJ20" s="160"/>
      <c r="OQK20" s="160"/>
      <c r="OQL20" s="160"/>
      <c r="OQM20" s="160"/>
      <c r="OQN20" s="160"/>
      <c r="OQO20" s="160"/>
      <c r="OQP20" s="160"/>
      <c r="OQQ20" s="160"/>
      <c r="OQR20" s="160"/>
      <c r="OQS20" s="160"/>
      <c r="OQT20" s="160"/>
      <c r="OQU20" s="160"/>
      <c r="OQV20" s="160"/>
      <c r="OQW20" s="160"/>
      <c r="OQX20" s="160"/>
      <c r="OQY20" s="160"/>
      <c r="OQZ20" s="160"/>
      <c r="ORA20" s="160"/>
      <c r="ORB20" s="160"/>
      <c r="ORC20" s="160"/>
      <c r="ORD20" s="160"/>
      <c r="ORE20" s="160"/>
      <c r="ORF20" s="160"/>
      <c r="ORG20" s="160"/>
      <c r="ORH20" s="160"/>
      <c r="ORI20" s="160"/>
      <c r="ORJ20" s="160"/>
      <c r="ORK20" s="160"/>
      <c r="ORL20" s="160"/>
      <c r="ORM20" s="160"/>
      <c r="ORN20" s="160"/>
      <c r="ORO20" s="160"/>
      <c r="ORP20" s="160"/>
      <c r="ORQ20" s="160"/>
      <c r="ORR20" s="160"/>
      <c r="ORS20" s="160"/>
      <c r="ORT20" s="160"/>
      <c r="ORU20" s="160"/>
      <c r="ORV20" s="160"/>
      <c r="ORW20" s="160"/>
      <c r="ORX20" s="160"/>
      <c r="ORY20" s="160"/>
      <c r="ORZ20" s="160"/>
      <c r="OSA20" s="160"/>
      <c r="OSB20" s="160"/>
      <c r="OSC20" s="160"/>
      <c r="OSD20" s="160"/>
      <c r="OSE20" s="160"/>
      <c r="OSF20" s="160"/>
      <c r="OSG20" s="160"/>
      <c r="OSH20" s="160"/>
      <c r="OSI20" s="160"/>
      <c r="OSJ20" s="160"/>
      <c r="OSK20" s="160"/>
      <c r="OSL20" s="160"/>
      <c r="OSM20" s="160"/>
      <c r="OSN20" s="160"/>
      <c r="OSO20" s="160"/>
      <c r="OSP20" s="160"/>
      <c r="OSQ20" s="160"/>
      <c r="OSR20" s="160"/>
      <c r="OSS20" s="160"/>
      <c r="OST20" s="160"/>
      <c r="OSU20" s="160"/>
      <c r="OSV20" s="160"/>
      <c r="OSW20" s="160"/>
      <c r="OSX20" s="160"/>
      <c r="OSY20" s="160"/>
      <c r="OSZ20" s="160"/>
      <c r="OTA20" s="160"/>
      <c r="OTB20" s="160"/>
      <c r="OTC20" s="160"/>
      <c r="OTD20" s="160"/>
      <c r="OTE20" s="160"/>
      <c r="OTF20" s="160"/>
      <c r="OTG20" s="160"/>
      <c r="OTH20" s="160"/>
      <c r="OTI20" s="160"/>
      <c r="OTJ20" s="160"/>
      <c r="OTK20" s="160"/>
      <c r="OTL20" s="160"/>
      <c r="OTM20" s="160"/>
      <c r="OTN20" s="160"/>
      <c r="OTO20" s="160"/>
      <c r="OTP20" s="160"/>
      <c r="OTQ20" s="160"/>
      <c r="OTR20" s="160"/>
      <c r="OTS20" s="160"/>
      <c r="OTT20" s="160"/>
      <c r="OTU20" s="160"/>
      <c r="OTV20" s="160"/>
      <c r="OTW20" s="160"/>
      <c r="OTX20" s="160"/>
      <c r="OTY20" s="160"/>
      <c r="OTZ20" s="160"/>
      <c r="OUA20" s="160"/>
      <c r="OUB20" s="160"/>
      <c r="OUC20" s="160"/>
      <c r="OUD20" s="160"/>
      <c r="OUE20" s="160"/>
      <c r="OUF20" s="160"/>
      <c r="OUG20" s="160"/>
      <c r="OUH20" s="160"/>
      <c r="OUI20" s="160"/>
      <c r="OUJ20" s="160"/>
      <c r="OUK20" s="160"/>
      <c r="OUL20" s="160"/>
      <c r="OUM20" s="160"/>
      <c r="OUN20" s="160"/>
      <c r="OUO20" s="160"/>
      <c r="OUP20" s="160"/>
      <c r="OUQ20" s="160"/>
      <c r="OUR20" s="160"/>
      <c r="OUS20" s="160"/>
      <c r="OUT20" s="160"/>
      <c r="OUU20" s="160"/>
      <c r="OUV20" s="160"/>
      <c r="OUW20" s="160"/>
      <c r="OUX20" s="160"/>
      <c r="OUY20" s="160"/>
      <c r="OUZ20" s="160"/>
      <c r="OVA20" s="160"/>
      <c r="OVB20" s="160"/>
      <c r="OVC20" s="160"/>
      <c r="OVD20" s="160"/>
      <c r="OVE20" s="160"/>
      <c r="OVF20" s="160"/>
      <c r="OVG20" s="160"/>
      <c r="OVH20" s="160"/>
      <c r="OVI20" s="160"/>
      <c r="OVJ20" s="160"/>
      <c r="OVK20" s="160"/>
      <c r="OVL20" s="160"/>
      <c r="OVM20" s="160"/>
      <c r="OVN20" s="160"/>
      <c r="OVO20" s="160"/>
      <c r="OVP20" s="160"/>
      <c r="OVQ20" s="160"/>
      <c r="OVR20" s="160"/>
      <c r="OVS20" s="160"/>
      <c r="OVT20" s="160"/>
      <c r="OVU20" s="160"/>
      <c r="OVV20" s="160"/>
      <c r="OVW20" s="160"/>
      <c r="OVX20" s="160"/>
      <c r="OVY20" s="160"/>
      <c r="OVZ20" s="160"/>
      <c r="OWA20" s="160"/>
      <c r="OWB20" s="160"/>
      <c r="OWC20" s="160"/>
      <c r="OWD20" s="160"/>
      <c r="OWE20" s="160"/>
      <c r="OWF20" s="160"/>
      <c r="OWG20" s="160"/>
      <c r="OWH20" s="160"/>
      <c r="OWI20" s="160"/>
      <c r="OWJ20" s="160"/>
      <c r="OWK20" s="160"/>
      <c r="OWL20" s="160"/>
      <c r="OWM20" s="160"/>
      <c r="OWN20" s="160"/>
      <c r="OWO20" s="160"/>
      <c r="OWP20" s="160"/>
      <c r="OWQ20" s="160"/>
      <c r="OWR20" s="160"/>
      <c r="OWS20" s="160"/>
      <c r="OWT20" s="160"/>
      <c r="OWU20" s="160"/>
      <c r="OWV20" s="160"/>
      <c r="OWW20" s="160"/>
      <c r="OWX20" s="160"/>
      <c r="OWY20" s="160"/>
      <c r="OWZ20" s="160"/>
      <c r="OXA20" s="160"/>
      <c r="OXB20" s="160"/>
      <c r="OXC20" s="160"/>
      <c r="OXD20" s="160"/>
      <c r="OXE20" s="160"/>
      <c r="OXF20" s="160"/>
      <c r="OXG20" s="160"/>
      <c r="OXH20" s="160"/>
      <c r="OXI20" s="160"/>
      <c r="OXJ20" s="160"/>
      <c r="OXK20" s="160"/>
      <c r="OXL20" s="160"/>
      <c r="OXM20" s="160"/>
      <c r="OXN20" s="160"/>
      <c r="OXO20" s="160"/>
      <c r="OXP20" s="160"/>
      <c r="OXQ20" s="160"/>
      <c r="OXR20" s="160"/>
      <c r="OXS20" s="160"/>
      <c r="OXT20" s="160"/>
      <c r="OXU20" s="160"/>
      <c r="OXV20" s="160"/>
      <c r="OXW20" s="160"/>
      <c r="OXX20" s="160"/>
      <c r="OXY20" s="160"/>
      <c r="OXZ20" s="160"/>
      <c r="OYA20" s="160"/>
      <c r="OYB20" s="160"/>
      <c r="OYC20" s="160"/>
      <c r="OYD20" s="160"/>
      <c r="OYE20" s="160"/>
      <c r="OYF20" s="160"/>
      <c r="OYG20" s="160"/>
      <c r="OYH20" s="160"/>
      <c r="OYI20" s="160"/>
      <c r="OYJ20" s="160"/>
      <c r="OYK20" s="160"/>
      <c r="OYL20" s="160"/>
      <c r="OYM20" s="160"/>
      <c r="OYN20" s="160"/>
      <c r="OYO20" s="160"/>
      <c r="OYP20" s="160"/>
      <c r="OYQ20" s="160"/>
      <c r="OYR20" s="160"/>
      <c r="OYS20" s="160"/>
      <c r="OYT20" s="160"/>
      <c r="OYU20" s="160"/>
      <c r="OYV20" s="160"/>
      <c r="OYW20" s="160"/>
      <c r="OYX20" s="160"/>
      <c r="OYY20" s="160"/>
      <c r="OYZ20" s="160"/>
      <c r="OZA20" s="160"/>
      <c r="OZB20" s="160"/>
      <c r="OZC20" s="160"/>
      <c r="OZD20" s="160"/>
      <c r="OZE20" s="160"/>
      <c r="OZF20" s="160"/>
      <c r="OZG20" s="160"/>
      <c r="OZH20" s="160"/>
      <c r="OZI20" s="160"/>
      <c r="OZJ20" s="160"/>
      <c r="OZK20" s="160"/>
      <c r="OZL20" s="160"/>
      <c r="OZM20" s="160"/>
      <c r="OZN20" s="160"/>
      <c r="OZO20" s="160"/>
      <c r="OZP20" s="160"/>
      <c r="OZQ20" s="160"/>
      <c r="OZR20" s="160"/>
      <c r="OZS20" s="160"/>
      <c r="OZT20" s="160"/>
      <c r="OZU20" s="160"/>
      <c r="OZV20" s="160"/>
      <c r="OZW20" s="160"/>
      <c r="OZX20" s="160"/>
      <c r="OZY20" s="160"/>
      <c r="OZZ20" s="160"/>
      <c r="PAA20" s="160"/>
      <c r="PAB20" s="160"/>
      <c r="PAC20" s="160"/>
      <c r="PAD20" s="160"/>
      <c r="PAE20" s="160"/>
      <c r="PAF20" s="160"/>
      <c r="PAG20" s="160"/>
      <c r="PAH20" s="160"/>
      <c r="PAI20" s="160"/>
      <c r="PAJ20" s="160"/>
      <c r="PAK20" s="160"/>
      <c r="PAL20" s="160"/>
      <c r="PAM20" s="160"/>
      <c r="PAN20" s="160"/>
      <c r="PAO20" s="160"/>
      <c r="PAP20" s="160"/>
      <c r="PAQ20" s="160"/>
      <c r="PAR20" s="160"/>
      <c r="PAS20" s="160"/>
      <c r="PAT20" s="160"/>
      <c r="PAU20" s="160"/>
      <c r="PAV20" s="160"/>
      <c r="PAW20" s="160"/>
      <c r="PAX20" s="160"/>
      <c r="PAY20" s="160"/>
      <c r="PAZ20" s="160"/>
      <c r="PBA20" s="160"/>
      <c r="PBB20" s="160"/>
      <c r="PBC20" s="160"/>
      <c r="PBD20" s="160"/>
      <c r="PBE20" s="160"/>
      <c r="PBF20" s="160"/>
      <c r="PBG20" s="160"/>
      <c r="PBH20" s="160"/>
      <c r="PBI20" s="160"/>
      <c r="PBJ20" s="160"/>
      <c r="PBK20" s="160"/>
      <c r="PBL20" s="160"/>
      <c r="PBM20" s="160"/>
      <c r="PBN20" s="160"/>
      <c r="PBO20" s="160"/>
      <c r="PBP20" s="160"/>
      <c r="PBQ20" s="160"/>
      <c r="PBR20" s="160"/>
      <c r="PBS20" s="160"/>
      <c r="PBT20" s="160"/>
      <c r="PBU20" s="160"/>
      <c r="PBV20" s="160"/>
      <c r="PBW20" s="160"/>
      <c r="PBX20" s="160"/>
      <c r="PBY20" s="160"/>
      <c r="PBZ20" s="160"/>
      <c r="PCA20" s="160"/>
      <c r="PCB20" s="160"/>
      <c r="PCC20" s="160"/>
      <c r="PCD20" s="160"/>
      <c r="PCE20" s="160"/>
      <c r="PCF20" s="160"/>
      <c r="PCG20" s="160"/>
      <c r="PCH20" s="160"/>
      <c r="PCI20" s="160"/>
      <c r="PCJ20" s="160"/>
      <c r="PCK20" s="160"/>
      <c r="PCL20" s="160"/>
      <c r="PCM20" s="160"/>
      <c r="PCN20" s="160"/>
      <c r="PCO20" s="160"/>
      <c r="PCP20" s="160"/>
      <c r="PCQ20" s="160"/>
      <c r="PCR20" s="160"/>
      <c r="PCS20" s="160"/>
      <c r="PCT20" s="160"/>
      <c r="PCU20" s="160"/>
      <c r="PCV20" s="160"/>
      <c r="PCW20" s="160"/>
      <c r="PCX20" s="160"/>
      <c r="PCY20" s="160"/>
      <c r="PCZ20" s="160"/>
      <c r="PDA20" s="160"/>
      <c r="PDB20" s="160"/>
      <c r="PDC20" s="160"/>
      <c r="PDD20" s="160"/>
      <c r="PDE20" s="160"/>
      <c r="PDF20" s="160"/>
      <c r="PDG20" s="160"/>
      <c r="PDH20" s="160"/>
      <c r="PDI20" s="160"/>
      <c r="PDJ20" s="160"/>
      <c r="PDK20" s="160"/>
      <c r="PDL20" s="160"/>
      <c r="PDM20" s="160"/>
      <c r="PDN20" s="160"/>
      <c r="PDO20" s="160"/>
      <c r="PDP20" s="160"/>
      <c r="PDQ20" s="160"/>
      <c r="PDR20" s="160"/>
      <c r="PDS20" s="160"/>
      <c r="PDT20" s="160"/>
      <c r="PDU20" s="160"/>
      <c r="PDV20" s="160"/>
      <c r="PDW20" s="160"/>
      <c r="PDX20" s="160"/>
      <c r="PDY20" s="160"/>
      <c r="PDZ20" s="160"/>
      <c r="PEA20" s="160"/>
      <c r="PEB20" s="160"/>
      <c r="PEC20" s="160"/>
      <c r="PED20" s="160"/>
      <c r="PEE20" s="160"/>
      <c r="PEF20" s="160"/>
      <c r="PEG20" s="160"/>
      <c r="PEH20" s="160"/>
      <c r="PEI20" s="160"/>
      <c r="PEJ20" s="160"/>
      <c r="PEK20" s="160"/>
      <c r="PEL20" s="160"/>
      <c r="PEM20" s="160"/>
      <c r="PEN20" s="160"/>
      <c r="PEO20" s="160"/>
      <c r="PEP20" s="160"/>
      <c r="PEQ20" s="160"/>
      <c r="PER20" s="160"/>
      <c r="PES20" s="160"/>
      <c r="PET20" s="160"/>
      <c r="PEU20" s="160"/>
      <c r="PEV20" s="160"/>
      <c r="PEW20" s="160"/>
      <c r="PEX20" s="160"/>
      <c r="PEY20" s="160"/>
      <c r="PEZ20" s="160"/>
      <c r="PFA20" s="160"/>
      <c r="PFB20" s="160"/>
      <c r="PFC20" s="160"/>
      <c r="PFD20" s="160"/>
      <c r="PFE20" s="160"/>
      <c r="PFF20" s="160"/>
      <c r="PFG20" s="160"/>
      <c r="PFH20" s="160"/>
      <c r="PFI20" s="160"/>
      <c r="PFJ20" s="160"/>
      <c r="PFK20" s="160"/>
      <c r="PFL20" s="160"/>
      <c r="PFM20" s="160"/>
      <c r="PFN20" s="160"/>
      <c r="PFO20" s="160"/>
      <c r="PFP20" s="160"/>
      <c r="PFQ20" s="160"/>
      <c r="PFR20" s="160"/>
      <c r="PFS20" s="160"/>
      <c r="PFT20" s="160"/>
      <c r="PFU20" s="160"/>
      <c r="PFV20" s="160"/>
      <c r="PFW20" s="160"/>
      <c r="PFX20" s="160"/>
      <c r="PFY20" s="160"/>
      <c r="PFZ20" s="160"/>
      <c r="PGA20" s="160"/>
      <c r="PGB20" s="160"/>
      <c r="PGC20" s="160"/>
      <c r="PGD20" s="160"/>
      <c r="PGE20" s="160"/>
      <c r="PGF20" s="160"/>
      <c r="PGG20" s="160"/>
      <c r="PGH20" s="160"/>
      <c r="PGI20" s="160"/>
      <c r="PGJ20" s="160"/>
      <c r="PGK20" s="160"/>
      <c r="PGL20" s="160"/>
      <c r="PGM20" s="160"/>
      <c r="PGN20" s="160"/>
      <c r="PGO20" s="160"/>
      <c r="PGP20" s="160"/>
      <c r="PGQ20" s="160"/>
      <c r="PGR20" s="160"/>
      <c r="PGS20" s="160"/>
      <c r="PGT20" s="160"/>
      <c r="PGU20" s="160"/>
      <c r="PGV20" s="160"/>
      <c r="PGW20" s="160"/>
      <c r="PGX20" s="160"/>
      <c r="PGY20" s="160"/>
      <c r="PGZ20" s="160"/>
      <c r="PHA20" s="160"/>
      <c r="PHB20" s="160"/>
      <c r="PHC20" s="160"/>
      <c r="PHD20" s="160"/>
      <c r="PHE20" s="160"/>
      <c r="PHF20" s="160"/>
      <c r="PHG20" s="160"/>
      <c r="PHH20" s="160"/>
      <c r="PHI20" s="160"/>
      <c r="PHJ20" s="160"/>
      <c r="PHK20" s="160"/>
      <c r="PHL20" s="160"/>
      <c r="PHM20" s="160"/>
      <c r="PHN20" s="160"/>
      <c r="PHO20" s="160"/>
      <c r="PHP20" s="160"/>
      <c r="PHQ20" s="160"/>
      <c r="PHR20" s="160"/>
      <c r="PHS20" s="160"/>
      <c r="PHT20" s="160"/>
      <c r="PHU20" s="160"/>
      <c r="PHV20" s="160"/>
      <c r="PHW20" s="160"/>
      <c r="PHX20" s="160"/>
      <c r="PHY20" s="160"/>
      <c r="PHZ20" s="160"/>
      <c r="PIA20" s="160"/>
      <c r="PIB20" s="160"/>
      <c r="PIC20" s="160"/>
      <c r="PID20" s="160"/>
      <c r="PIE20" s="160"/>
      <c r="PIF20" s="160"/>
      <c r="PIG20" s="160"/>
      <c r="PIH20" s="160"/>
      <c r="PII20" s="160"/>
      <c r="PIJ20" s="160"/>
      <c r="PIK20" s="160"/>
      <c r="PIL20" s="160"/>
      <c r="PIM20" s="160"/>
      <c r="PIN20" s="160"/>
      <c r="PIO20" s="160"/>
      <c r="PIP20" s="160"/>
      <c r="PIQ20" s="160"/>
      <c r="PIR20" s="160"/>
      <c r="PIS20" s="160"/>
      <c r="PIT20" s="160"/>
      <c r="PIU20" s="160"/>
      <c r="PIV20" s="160"/>
      <c r="PIW20" s="160"/>
      <c r="PIX20" s="160"/>
      <c r="PIY20" s="160"/>
      <c r="PIZ20" s="160"/>
      <c r="PJA20" s="160"/>
      <c r="PJB20" s="160"/>
      <c r="PJC20" s="160"/>
      <c r="PJD20" s="160"/>
      <c r="PJE20" s="160"/>
      <c r="PJF20" s="160"/>
      <c r="PJG20" s="160"/>
      <c r="PJH20" s="160"/>
      <c r="PJI20" s="160"/>
      <c r="PJJ20" s="160"/>
      <c r="PJK20" s="160"/>
      <c r="PJL20" s="160"/>
      <c r="PJM20" s="160"/>
      <c r="PJN20" s="160"/>
      <c r="PJO20" s="160"/>
      <c r="PJP20" s="160"/>
      <c r="PJQ20" s="160"/>
      <c r="PJR20" s="160"/>
      <c r="PJS20" s="160"/>
      <c r="PJT20" s="160"/>
      <c r="PJU20" s="160"/>
      <c r="PJV20" s="160"/>
      <c r="PJW20" s="160"/>
      <c r="PJX20" s="160"/>
      <c r="PJY20" s="160"/>
      <c r="PJZ20" s="160"/>
      <c r="PKA20" s="160"/>
      <c r="PKB20" s="160"/>
      <c r="PKC20" s="160"/>
      <c r="PKD20" s="160"/>
      <c r="PKE20" s="160"/>
      <c r="PKF20" s="160"/>
      <c r="PKG20" s="160"/>
      <c r="PKH20" s="160"/>
      <c r="PKI20" s="160"/>
      <c r="PKJ20" s="160"/>
      <c r="PKK20" s="160"/>
      <c r="PKL20" s="160"/>
      <c r="PKM20" s="160"/>
      <c r="PKN20" s="160"/>
      <c r="PKO20" s="160"/>
      <c r="PKP20" s="160"/>
      <c r="PKQ20" s="160"/>
      <c r="PKR20" s="160"/>
      <c r="PKS20" s="160"/>
      <c r="PKT20" s="160"/>
      <c r="PKU20" s="160"/>
      <c r="PKV20" s="160"/>
      <c r="PKW20" s="160"/>
      <c r="PKX20" s="160"/>
      <c r="PKY20" s="160"/>
      <c r="PKZ20" s="160"/>
      <c r="PLA20" s="160"/>
      <c r="PLB20" s="160"/>
      <c r="PLC20" s="160"/>
      <c r="PLD20" s="160"/>
      <c r="PLE20" s="160"/>
      <c r="PLF20" s="160"/>
      <c r="PLG20" s="160"/>
      <c r="PLH20" s="160"/>
      <c r="PLI20" s="160"/>
      <c r="PLJ20" s="160"/>
      <c r="PLK20" s="160"/>
      <c r="PLL20" s="160"/>
      <c r="PLM20" s="160"/>
      <c r="PLN20" s="160"/>
      <c r="PLO20" s="160"/>
      <c r="PLP20" s="160"/>
      <c r="PLQ20" s="160"/>
      <c r="PLR20" s="160"/>
      <c r="PLS20" s="160"/>
      <c r="PLT20" s="160"/>
      <c r="PLU20" s="160"/>
      <c r="PLV20" s="160"/>
      <c r="PLW20" s="160"/>
      <c r="PLX20" s="160"/>
      <c r="PLY20" s="160"/>
      <c r="PLZ20" s="160"/>
      <c r="PMA20" s="160"/>
      <c r="PMB20" s="160"/>
      <c r="PMC20" s="160"/>
      <c r="PMD20" s="160"/>
      <c r="PME20" s="160"/>
      <c r="PMF20" s="160"/>
      <c r="PMG20" s="160"/>
      <c r="PMH20" s="160"/>
      <c r="PMI20" s="160"/>
      <c r="PMJ20" s="160"/>
      <c r="PMK20" s="160"/>
      <c r="PML20" s="160"/>
      <c r="PMM20" s="160"/>
      <c r="PMN20" s="160"/>
      <c r="PMO20" s="160"/>
      <c r="PMP20" s="160"/>
      <c r="PMQ20" s="160"/>
      <c r="PMR20" s="160"/>
      <c r="PMS20" s="160"/>
      <c r="PMT20" s="160"/>
      <c r="PMU20" s="160"/>
      <c r="PMV20" s="160"/>
      <c r="PMW20" s="160"/>
      <c r="PMX20" s="160"/>
      <c r="PMY20" s="160"/>
      <c r="PMZ20" s="160"/>
      <c r="PNA20" s="160"/>
      <c r="PNB20" s="160"/>
      <c r="PNC20" s="160"/>
      <c r="PND20" s="160"/>
      <c r="PNE20" s="160"/>
      <c r="PNF20" s="160"/>
      <c r="PNG20" s="160"/>
      <c r="PNH20" s="160"/>
      <c r="PNI20" s="160"/>
      <c r="PNJ20" s="160"/>
      <c r="PNK20" s="160"/>
      <c r="PNL20" s="160"/>
      <c r="PNM20" s="160"/>
      <c r="PNN20" s="160"/>
      <c r="PNO20" s="160"/>
      <c r="PNP20" s="160"/>
      <c r="PNQ20" s="160"/>
      <c r="PNR20" s="160"/>
      <c r="PNS20" s="160"/>
      <c r="PNT20" s="160"/>
      <c r="PNU20" s="160"/>
      <c r="PNV20" s="160"/>
      <c r="PNW20" s="160"/>
      <c r="PNX20" s="160"/>
      <c r="PNY20" s="160"/>
      <c r="PNZ20" s="160"/>
      <c r="POA20" s="160"/>
      <c r="POB20" s="160"/>
      <c r="POC20" s="160"/>
      <c r="POD20" s="160"/>
      <c r="POE20" s="160"/>
      <c r="POF20" s="160"/>
      <c r="POG20" s="160"/>
      <c r="POH20" s="160"/>
      <c r="POI20" s="160"/>
      <c r="POJ20" s="160"/>
      <c r="POK20" s="160"/>
      <c r="POL20" s="160"/>
      <c r="POM20" s="160"/>
      <c r="PON20" s="160"/>
      <c r="POO20" s="160"/>
      <c r="POP20" s="160"/>
      <c r="POQ20" s="160"/>
      <c r="POR20" s="160"/>
      <c r="POS20" s="160"/>
      <c r="POT20" s="160"/>
      <c r="POU20" s="160"/>
      <c r="POV20" s="160"/>
      <c r="POW20" s="160"/>
      <c r="POX20" s="160"/>
      <c r="POY20" s="160"/>
      <c r="POZ20" s="160"/>
      <c r="PPA20" s="160"/>
      <c r="PPB20" s="160"/>
      <c r="PPC20" s="160"/>
      <c r="PPD20" s="160"/>
      <c r="PPE20" s="160"/>
      <c r="PPF20" s="160"/>
      <c r="PPG20" s="160"/>
      <c r="PPH20" s="160"/>
      <c r="PPI20" s="160"/>
      <c r="PPJ20" s="160"/>
      <c r="PPK20" s="160"/>
      <c r="PPL20" s="160"/>
      <c r="PPM20" s="160"/>
      <c r="PPN20" s="160"/>
      <c r="PPO20" s="160"/>
      <c r="PPP20" s="160"/>
      <c r="PPQ20" s="160"/>
      <c r="PPR20" s="160"/>
      <c r="PPS20" s="160"/>
      <c r="PPT20" s="160"/>
      <c r="PPU20" s="160"/>
      <c r="PPV20" s="160"/>
      <c r="PPW20" s="160"/>
      <c r="PPX20" s="160"/>
      <c r="PPY20" s="160"/>
      <c r="PPZ20" s="160"/>
      <c r="PQA20" s="160"/>
      <c r="PQB20" s="160"/>
      <c r="PQC20" s="160"/>
      <c r="PQD20" s="160"/>
      <c r="PQE20" s="160"/>
      <c r="PQF20" s="160"/>
      <c r="PQG20" s="160"/>
      <c r="PQH20" s="160"/>
      <c r="PQI20" s="160"/>
      <c r="PQJ20" s="160"/>
      <c r="PQK20" s="160"/>
      <c r="PQL20" s="160"/>
      <c r="PQM20" s="160"/>
      <c r="PQN20" s="160"/>
      <c r="PQO20" s="160"/>
      <c r="PQP20" s="160"/>
      <c r="PQQ20" s="160"/>
      <c r="PQR20" s="160"/>
      <c r="PQS20" s="160"/>
      <c r="PQT20" s="160"/>
      <c r="PQU20" s="160"/>
      <c r="PQV20" s="160"/>
      <c r="PQW20" s="160"/>
      <c r="PQX20" s="160"/>
      <c r="PQY20" s="160"/>
      <c r="PQZ20" s="160"/>
      <c r="PRA20" s="160"/>
      <c r="PRB20" s="160"/>
      <c r="PRC20" s="160"/>
      <c r="PRD20" s="160"/>
      <c r="PRE20" s="160"/>
      <c r="PRF20" s="160"/>
      <c r="PRG20" s="160"/>
      <c r="PRH20" s="160"/>
      <c r="PRI20" s="160"/>
      <c r="PRJ20" s="160"/>
      <c r="PRK20" s="160"/>
      <c r="PRL20" s="160"/>
      <c r="PRM20" s="160"/>
      <c r="PRN20" s="160"/>
      <c r="PRO20" s="160"/>
      <c r="PRP20" s="160"/>
      <c r="PRQ20" s="160"/>
      <c r="PRR20" s="160"/>
      <c r="PRS20" s="160"/>
      <c r="PRT20" s="160"/>
      <c r="PRU20" s="160"/>
      <c r="PRV20" s="160"/>
      <c r="PRW20" s="160"/>
      <c r="PRX20" s="160"/>
      <c r="PRY20" s="160"/>
      <c r="PRZ20" s="160"/>
      <c r="PSA20" s="160"/>
      <c r="PSB20" s="160"/>
      <c r="PSC20" s="160"/>
      <c r="PSD20" s="160"/>
      <c r="PSE20" s="160"/>
      <c r="PSF20" s="160"/>
      <c r="PSG20" s="160"/>
      <c r="PSH20" s="160"/>
      <c r="PSI20" s="160"/>
      <c r="PSJ20" s="160"/>
      <c r="PSK20" s="160"/>
      <c r="PSL20" s="160"/>
      <c r="PSM20" s="160"/>
      <c r="PSN20" s="160"/>
      <c r="PSO20" s="160"/>
      <c r="PSP20" s="160"/>
      <c r="PSQ20" s="160"/>
      <c r="PSR20" s="160"/>
      <c r="PSS20" s="160"/>
      <c r="PST20" s="160"/>
      <c r="PSU20" s="160"/>
      <c r="PSV20" s="160"/>
      <c r="PSW20" s="160"/>
      <c r="PSX20" s="160"/>
      <c r="PSY20" s="160"/>
      <c r="PSZ20" s="160"/>
      <c r="PTA20" s="160"/>
      <c r="PTB20" s="160"/>
      <c r="PTC20" s="160"/>
      <c r="PTD20" s="160"/>
      <c r="PTE20" s="160"/>
      <c r="PTF20" s="160"/>
      <c r="PTG20" s="160"/>
      <c r="PTH20" s="160"/>
      <c r="PTI20" s="160"/>
      <c r="PTJ20" s="160"/>
      <c r="PTK20" s="160"/>
      <c r="PTL20" s="160"/>
      <c r="PTM20" s="160"/>
      <c r="PTN20" s="160"/>
      <c r="PTO20" s="160"/>
      <c r="PTP20" s="160"/>
      <c r="PTQ20" s="160"/>
      <c r="PTR20" s="160"/>
      <c r="PTS20" s="160"/>
      <c r="PTT20" s="160"/>
      <c r="PTU20" s="160"/>
      <c r="PTV20" s="160"/>
      <c r="PTW20" s="160"/>
      <c r="PTX20" s="160"/>
      <c r="PTY20" s="160"/>
      <c r="PTZ20" s="160"/>
      <c r="PUA20" s="160"/>
      <c r="PUB20" s="160"/>
      <c r="PUC20" s="160"/>
      <c r="PUD20" s="160"/>
      <c r="PUE20" s="160"/>
      <c r="PUF20" s="160"/>
      <c r="PUG20" s="160"/>
      <c r="PUH20" s="160"/>
      <c r="PUI20" s="160"/>
      <c r="PUJ20" s="160"/>
      <c r="PUK20" s="160"/>
      <c r="PUL20" s="160"/>
      <c r="PUM20" s="160"/>
      <c r="PUN20" s="160"/>
      <c r="PUO20" s="160"/>
      <c r="PUP20" s="160"/>
      <c r="PUQ20" s="160"/>
      <c r="PUR20" s="160"/>
      <c r="PUS20" s="160"/>
      <c r="PUT20" s="160"/>
      <c r="PUU20" s="160"/>
      <c r="PUV20" s="160"/>
      <c r="PUW20" s="160"/>
      <c r="PUX20" s="160"/>
      <c r="PUY20" s="160"/>
      <c r="PUZ20" s="160"/>
      <c r="PVA20" s="160"/>
      <c r="PVB20" s="160"/>
      <c r="PVC20" s="160"/>
      <c r="PVD20" s="160"/>
      <c r="PVE20" s="160"/>
      <c r="PVF20" s="160"/>
      <c r="PVG20" s="160"/>
      <c r="PVH20" s="160"/>
      <c r="PVI20" s="160"/>
      <c r="PVJ20" s="160"/>
      <c r="PVK20" s="160"/>
      <c r="PVL20" s="160"/>
      <c r="PVM20" s="160"/>
      <c r="PVN20" s="160"/>
      <c r="PVO20" s="160"/>
      <c r="PVP20" s="160"/>
      <c r="PVQ20" s="160"/>
      <c r="PVR20" s="160"/>
      <c r="PVS20" s="160"/>
      <c r="PVT20" s="160"/>
      <c r="PVU20" s="160"/>
      <c r="PVV20" s="160"/>
      <c r="PVW20" s="160"/>
      <c r="PVX20" s="160"/>
      <c r="PVY20" s="160"/>
      <c r="PVZ20" s="160"/>
      <c r="PWA20" s="160"/>
      <c r="PWB20" s="160"/>
      <c r="PWC20" s="160"/>
      <c r="PWD20" s="160"/>
      <c r="PWE20" s="160"/>
      <c r="PWF20" s="160"/>
      <c r="PWG20" s="160"/>
      <c r="PWH20" s="160"/>
      <c r="PWI20" s="160"/>
      <c r="PWJ20" s="160"/>
      <c r="PWK20" s="160"/>
      <c r="PWL20" s="160"/>
      <c r="PWM20" s="160"/>
      <c r="PWN20" s="160"/>
      <c r="PWO20" s="160"/>
      <c r="PWP20" s="160"/>
      <c r="PWQ20" s="160"/>
      <c r="PWR20" s="160"/>
      <c r="PWS20" s="160"/>
      <c r="PWT20" s="160"/>
      <c r="PWU20" s="160"/>
      <c r="PWV20" s="160"/>
      <c r="PWW20" s="160"/>
      <c r="PWX20" s="160"/>
      <c r="PWY20" s="160"/>
      <c r="PWZ20" s="160"/>
      <c r="PXA20" s="160"/>
      <c r="PXB20" s="160"/>
      <c r="PXC20" s="160"/>
      <c r="PXD20" s="160"/>
      <c r="PXE20" s="160"/>
      <c r="PXF20" s="160"/>
      <c r="PXG20" s="160"/>
      <c r="PXH20" s="160"/>
      <c r="PXI20" s="160"/>
      <c r="PXJ20" s="160"/>
      <c r="PXK20" s="160"/>
      <c r="PXL20" s="160"/>
      <c r="PXM20" s="160"/>
      <c r="PXN20" s="160"/>
      <c r="PXO20" s="160"/>
      <c r="PXP20" s="160"/>
      <c r="PXQ20" s="160"/>
      <c r="PXR20" s="160"/>
      <c r="PXS20" s="160"/>
      <c r="PXT20" s="160"/>
      <c r="PXU20" s="160"/>
      <c r="PXV20" s="160"/>
      <c r="PXW20" s="160"/>
      <c r="PXX20" s="160"/>
      <c r="PXY20" s="160"/>
      <c r="PXZ20" s="160"/>
      <c r="PYA20" s="160"/>
      <c r="PYB20" s="160"/>
      <c r="PYC20" s="160"/>
      <c r="PYD20" s="160"/>
      <c r="PYE20" s="160"/>
      <c r="PYF20" s="160"/>
      <c r="PYG20" s="160"/>
      <c r="PYH20" s="160"/>
      <c r="PYI20" s="160"/>
      <c r="PYJ20" s="160"/>
      <c r="PYK20" s="160"/>
      <c r="PYL20" s="160"/>
      <c r="PYM20" s="160"/>
      <c r="PYN20" s="160"/>
      <c r="PYO20" s="160"/>
      <c r="PYP20" s="160"/>
      <c r="PYQ20" s="160"/>
      <c r="PYR20" s="160"/>
      <c r="PYS20" s="160"/>
      <c r="PYT20" s="160"/>
      <c r="PYU20" s="160"/>
      <c r="PYV20" s="160"/>
      <c r="PYW20" s="160"/>
      <c r="PYX20" s="160"/>
      <c r="PYY20" s="160"/>
      <c r="PYZ20" s="160"/>
      <c r="PZA20" s="160"/>
      <c r="PZB20" s="160"/>
      <c r="PZC20" s="160"/>
      <c r="PZD20" s="160"/>
      <c r="PZE20" s="160"/>
      <c r="PZF20" s="160"/>
      <c r="PZG20" s="160"/>
      <c r="PZH20" s="160"/>
      <c r="PZI20" s="160"/>
      <c r="PZJ20" s="160"/>
      <c r="PZK20" s="160"/>
      <c r="PZL20" s="160"/>
      <c r="PZM20" s="160"/>
      <c r="PZN20" s="160"/>
      <c r="PZO20" s="160"/>
      <c r="PZP20" s="160"/>
      <c r="PZQ20" s="160"/>
      <c r="PZR20" s="160"/>
      <c r="PZS20" s="160"/>
      <c r="PZT20" s="160"/>
      <c r="PZU20" s="160"/>
      <c r="PZV20" s="160"/>
      <c r="PZW20" s="160"/>
      <c r="PZX20" s="160"/>
      <c r="PZY20" s="160"/>
      <c r="PZZ20" s="160"/>
      <c r="QAA20" s="160"/>
      <c r="QAB20" s="160"/>
      <c r="QAC20" s="160"/>
      <c r="QAD20" s="160"/>
      <c r="QAE20" s="160"/>
      <c r="QAF20" s="160"/>
      <c r="QAG20" s="160"/>
      <c r="QAH20" s="160"/>
      <c r="QAI20" s="160"/>
      <c r="QAJ20" s="160"/>
      <c r="QAK20" s="160"/>
      <c r="QAL20" s="160"/>
      <c r="QAM20" s="160"/>
      <c r="QAN20" s="160"/>
      <c r="QAO20" s="160"/>
      <c r="QAP20" s="160"/>
      <c r="QAQ20" s="160"/>
      <c r="QAR20" s="160"/>
      <c r="QAS20" s="160"/>
      <c r="QAT20" s="160"/>
      <c r="QAU20" s="160"/>
      <c r="QAV20" s="160"/>
      <c r="QAW20" s="160"/>
      <c r="QAX20" s="160"/>
      <c r="QAY20" s="160"/>
      <c r="QAZ20" s="160"/>
      <c r="QBA20" s="160"/>
      <c r="QBB20" s="160"/>
      <c r="QBC20" s="160"/>
      <c r="QBD20" s="160"/>
      <c r="QBE20" s="160"/>
      <c r="QBF20" s="160"/>
      <c r="QBG20" s="160"/>
      <c r="QBH20" s="160"/>
      <c r="QBI20" s="160"/>
      <c r="QBJ20" s="160"/>
      <c r="QBK20" s="160"/>
      <c r="QBL20" s="160"/>
      <c r="QBM20" s="160"/>
      <c r="QBN20" s="160"/>
      <c r="QBO20" s="160"/>
      <c r="QBP20" s="160"/>
      <c r="QBQ20" s="160"/>
      <c r="QBR20" s="160"/>
      <c r="QBS20" s="160"/>
      <c r="QBT20" s="160"/>
      <c r="QBU20" s="160"/>
      <c r="QBV20" s="160"/>
      <c r="QBW20" s="160"/>
      <c r="QBX20" s="160"/>
      <c r="QBY20" s="160"/>
      <c r="QBZ20" s="160"/>
      <c r="QCA20" s="160"/>
      <c r="QCB20" s="160"/>
      <c r="QCC20" s="160"/>
      <c r="QCD20" s="160"/>
      <c r="QCE20" s="160"/>
      <c r="QCF20" s="160"/>
      <c r="QCG20" s="160"/>
      <c r="QCH20" s="160"/>
      <c r="QCI20" s="160"/>
      <c r="QCJ20" s="160"/>
      <c r="QCK20" s="160"/>
      <c r="QCL20" s="160"/>
      <c r="QCM20" s="160"/>
      <c r="QCN20" s="160"/>
      <c r="QCO20" s="160"/>
      <c r="QCP20" s="160"/>
      <c r="QCQ20" s="160"/>
      <c r="QCR20" s="160"/>
      <c r="QCS20" s="160"/>
      <c r="QCT20" s="160"/>
      <c r="QCU20" s="160"/>
      <c r="QCV20" s="160"/>
      <c r="QCW20" s="160"/>
      <c r="QCX20" s="160"/>
      <c r="QCY20" s="160"/>
      <c r="QCZ20" s="160"/>
      <c r="QDA20" s="160"/>
      <c r="QDB20" s="160"/>
      <c r="QDC20" s="160"/>
      <c r="QDD20" s="160"/>
      <c r="QDE20" s="160"/>
      <c r="QDF20" s="160"/>
      <c r="QDG20" s="160"/>
      <c r="QDH20" s="160"/>
      <c r="QDI20" s="160"/>
      <c r="QDJ20" s="160"/>
      <c r="QDK20" s="160"/>
      <c r="QDL20" s="160"/>
      <c r="QDM20" s="160"/>
      <c r="QDN20" s="160"/>
      <c r="QDO20" s="160"/>
      <c r="QDP20" s="160"/>
      <c r="QDQ20" s="160"/>
      <c r="QDR20" s="160"/>
      <c r="QDS20" s="160"/>
      <c r="QDT20" s="160"/>
      <c r="QDU20" s="160"/>
      <c r="QDV20" s="160"/>
      <c r="QDW20" s="160"/>
      <c r="QDX20" s="160"/>
      <c r="QDY20" s="160"/>
      <c r="QDZ20" s="160"/>
      <c r="QEA20" s="160"/>
      <c r="QEB20" s="160"/>
      <c r="QEC20" s="160"/>
      <c r="QED20" s="160"/>
      <c r="QEE20" s="160"/>
      <c r="QEF20" s="160"/>
      <c r="QEG20" s="160"/>
      <c r="QEH20" s="160"/>
      <c r="QEI20" s="160"/>
      <c r="QEJ20" s="160"/>
      <c r="QEK20" s="160"/>
      <c r="QEL20" s="160"/>
      <c r="QEM20" s="160"/>
      <c r="QEN20" s="160"/>
      <c r="QEO20" s="160"/>
      <c r="QEP20" s="160"/>
      <c r="QEQ20" s="160"/>
      <c r="QER20" s="160"/>
      <c r="QES20" s="160"/>
      <c r="QET20" s="160"/>
      <c r="QEU20" s="160"/>
      <c r="QEV20" s="160"/>
      <c r="QEW20" s="160"/>
      <c r="QEX20" s="160"/>
      <c r="QEY20" s="160"/>
      <c r="QEZ20" s="160"/>
      <c r="QFA20" s="160"/>
      <c r="QFB20" s="160"/>
      <c r="QFC20" s="160"/>
      <c r="QFD20" s="160"/>
      <c r="QFE20" s="160"/>
      <c r="QFF20" s="160"/>
      <c r="QFG20" s="160"/>
      <c r="QFH20" s="160"/>
      <c r="QFI20" s="160"/>
      <c r="QFJ20" s="160"/>
      <c r="QFK20" s="160"/>
      <c r="QFL20" s="160"/>
      <c r="QFM20" s="160"/>
      <c r="QFN20" s="160"/>
      <c r="QFO20" s="160"/>
      <c r="QFP20" s="160"/>
      <c r="QFQ20" s="160"/>
      <c r="QFR20" s="160"/>
      <c r="QFS20" s="160"/>
      <c r="QFT20" s="160"/>
      <c r="QFU20" s="160"/>
      <c r="QFV20" s="160"/>
      <c r="QFW20" s="160"/>
      <c r="QFX20" s="160"/>
      <c r="QFY20" s="160"/>
      <c r="QFZ20" s="160"/>
      <c r="QGA20" s="160"/>
      <c r="QGB20" s="160"/>
      <c r="QGC20" s="160"/>
      <c r="QGD20" s="160"/>
      <c r="QGE20" s="160"/>
      <c r="QGF20" s="160"/>
      <c r="QGG20" s="160"/>
      <c r="QGH20" s="160"/>
      <c r="QGI20" s="160"/>
      <c r="QGJ20" s="160"/>
      <c r="QGK20" s="160"/>
      <c r="QGL20" s="160"/>
      <c r="QGM20" s="160"/>
      <c r="QGN20" s="160"/>
      <c r="QGO20" s="160"/>
      <c r="QGP20" s="160"/>
      <c r="QGQ20" s="160"/>
      <c r="QGR20" s="160"/>
      <c r="QGS20" s="160"/>
      <c r="QGT20" s="160"/>
      <c r="QGU20" s="160"/>
      <c r="QGV20" s="160"/>
      <c r="QGW20" s="160"/>
      <c r="QGX20" s="160"/>
      <c r="QGY20" s="160"/>
      <c r="QGZ20" s="160"/>
      <c r="QHA20" s="160"/>
      <c r="QHB20" s="160"/>
      <c r="QHC20" s="160"/>
      <c r="QHD20" s="160"/>
      <c r="QHE20" s="160"/>
      <c r="QHF20" s="160"/>
      <c r="QHG20" s="160"/>
      <c r="QHH20" s="160"/>
      <c r="QHI20" s="160"/>
      <c r="QHJ20" s="160"/>
      <c r="QHK20" s="160"/>
      <c r="QHL20" s="160"/>
      <c r="QHM20" s="160"/>
      <c r="QHN20" s="160"/>
      <c r="QHO20" s="160"/>
      <c r="QHP20" s="160"/>
      <c r="QHQ20" s="160"/>
      <c r="QHR20" s="160"/>
      <c r="QHS20" s="160"/>
      <c r="QHT20" s="160"/>
      <c r="QHU20" s="160"/>
      <c r="QHV20" s="160"/>
      <c r="QHW20" s="160"/>
      <c r="QHX20" s="160"/>
      <c r="QHY20" s="160"/>
      <c r="QHZ20" s="160"/>
      <c r="QIA20" s="160"/>
      <c r="QIB20" s="160"/>
      <c r="QIC20" s="160"/>
      <c r="QID20" s="160"/>
      <c r="QIE20" s="160"/>
      <c r="QIF20" s="160"/>
      <c r="QIG20" s="160"/>
      <c r="QIH20" s="160"/>
      <c r="QII20" s="160"/>
      <c r="QIJ20" s="160"/>
      <c r="QIK20" s="160"/>
      <c r="QIL20" s="160"/>
      <c r="QIM20" s="160"/>
      <c r="QIN20" s="160"/>
      <c r="QIO20" s="160"/>
      <c r="QIP20" s="160"/>
      <c r="QIQ20" s="160"/>
      <c r="QIR20" s="160"/>
      <c r="QIS20" s="160"/>
      <c r="QIT20" s="160"/>
      <c r="QIU20" s="160"/>
      <c r="QIV20" s="160"/>
      <c r="QIW20" s="160"/>
      <c r="QIX20" s="160"/>
      <c r="QIY20" s="160"/>
      <c r="QIZ20" s="160"/>
      <c r="QJA20" s="160"/>
      <c r="QJB20" s="160"/>
      <c r="QJC20" s="160"/>
      <c r="QJD20" s="160"/>
      <c r="QJE20" s="160"/>
      <c r="QJF20" s="160"/>
      <c r="QJG20" s="160"/>
      <c r="QJH20" s="160"/>
      <c r="QJI20" s="160"/>
      <c r="QJJ20" s="160"/>
      <c r="QJK20" s="160"/>
      <c r="QJL20" s="160"/>
      <c r="QJM20" s="160"/>
      <c r="QJN20" s="160"/>
      <c r="QJO20" s="160"/>
      <c r="QJP20" s="160"/>
      <c r="QJQ20" s="160"/>
      <c r="QJR20" s="160"/>
      <c r="QJS20" s="160"/>
      <c r="QJT20" s="160"/>
      <c r="QJU20" s="160"/>
      <c r="QJV20" s="160"/>
      <c r="QJW20" s="160"/>
      <c r="QJX20" s="160"/>
      <c r="QJY20" s="160"/>
      <c r="QJZ20" s="160"/>
      <c r="QKA20" s="160"/>
      <c r="QKB20" s="160"/>
      <c r="QKC20" s="160"/>
      <c r="QKD20" s="160"/>
      <c r="QKE20" s="160"/>
      <c r="QKF20" s="160"/>
      <c r="QKG20" s="160"/>
      <c r="QKH20" s="160"/>
      <c r="QKI20" s="160"/>
      <c r="QKJ20" s="160"/>
      <c r="QKK20" s="160"/>
      <c r="QKL20" s="160"/>
      <c r="QKM20" s="160"/>
      <c r="QKN20" s="160"/>
      <c r="QKO20" s="160"/>
      <c r="QKP20" s="160"/>
      <c r="QKQ20" s="160"/>
      <c r="QKR20" s="160"/>
      <c r="QKS20" s="160"/>
      <c r="QKT20" s="160"/>
      <c r="QKU20" s="160"/>
      <c r="QKV20" s="160"/>
      <c r="QKW20" s="160"/>
      <c r="QKX20" s="160"/>
      <c r="QKY20" s="160"/>
      <c r="QKZ20" s="160"/>
      <c r="QLA20" s="160"/>
      <c r="QLB20" s="160"/>
      <c r="QLC20" s="160"/>
      <c r="QLD20" s="160"/>
      <c r="QLE20" s="160"/>
      <c r="QLF20" s="160"/>
      <c r="QLG20" s="160"/>
      <c r="QLH20" s="160"/>
      <c r="QLI20" s="160"/>
      <c r="QLJ20" s="160"/>
      <c r="QLK20" s="160"/>
      <c r="QLL20" s="160"/>
      <c r="QLM20" s="160"/>
      <c r="QLN20" s="160"/>
      <c r="QLO20" s="160"/>
      <c r="QLP20" s="160"/>
      <c r="QLQ20" s="160"/>
      <c r="QLR20" s="160"/>
      <c r="QLS20" s="160"/>
      <c r="QLT20" s="160"/>
      <c r="QLU20" s="160"/>
      <c r="QLV20" s="160"/>
      <c r="QLW20" s="160"/>
      <c r="QLX20" s="160"/>
      <c r="QLY20" s="160"/>
      <c r="QLZ20" s="160"/>
      <c r="QMA20" s="160"/>
      <c r="QMB20" s="160"/>
      <c r="QMC20" s="160"/>
      <c r="QMD20" s="160"/>
      <c r="QME20" s="160"/>
      <c r="QMF20" s="160"/>
      <c r="QMG20" s="160"/>
      <c r="QMH20" s="160"/>
      <c r="QMI20" s="160"/>
      <c r="QMJ20" s="160"/>
      <c r="QMK20" s="160"/>
      <c r="QML20" s="160"/>
      <c r="QMM20" s="160"/>
      <c r="QMN20" s="160"/>
      <c r="QMO20" s="160"/>
      <c r="QMP20" s="160"/>
      <c r="QMQ20" s="160"/>
      <c r="QMR20" s="160"/>
      <c r="QMS20" s="160"/>
      <c r="QMT20" s="160"/>
      <c r="QMU20" s="160"/>
      <c r="QMV20" s="160"/>
      <c r="QMW20" s="160"/>
      <c r="QMX20" s="160"/>
      <c r="QMY20" s="160"/>
      <c r="QMZ20" s="160"/>
      <c r="QNA20" s="160"/>
      <c r="QNB20" s="160"/>
      <c r="QNC20" s="160"/>
      <c r="QND20" s="160"/>
      <c r="QNE20" s="160"/>
      <c r="QNF20" s="160"/>
      <c r="QNG20" s="160"/>
      <c r="QNH20" s="160"/>
      <c r="QNI20" s="160"/>
      <c r="QNJ20" s="160"/>
      <c r="QNK20" s="160"/>
      <c r="QNL20" s="160"/>
      <c r="QNM20" s="160"/>
      <c r="QNN20" s="160"/>
      <c r="QNO20" s="160"/>
      <c r="QNP20" s="160"/>
      <c r="QNQ20" s="160"/>
      <c r="QNR20" s="160"/>
      <c r="QNS20" s="160"/>
      <c r="QNT20" s="160"/>
      <c r="QNU20" s="160"/>
      <c r="QNV20" s="160"/>
      <c r="QNW20" s="160"/>
      <c r="QNX20" s="160"/>
      <c r="QNY20" s="160"/>
      <c r="QNZ20" s="160"/>
      <c r="QOA20" s="160"/>
      <c r="QOB20" s="160"/>
      <c r="QOC20" s="160"/>
      <c r="QOD20" s="160"/>
      <c r="QOE20" s="160"/>
      <c r="QOF20" s="160"/>
      <c r="QOG20" s="160"/>
      <c r="QOH20" s="160"/>
      <c r="QOI20" s="160"/>
      <c r="QOJ20" s="160"/>
      <c r="QOK20" s="160"/>
      <c r="QOL20" s="160"/>
      <c r="QOM20" s="160"/>
      <c r="QON20" s="160"/>
      <c r="QOO20" s="160"/>
      <c r="QOP20" s="160"/>
      <c r="QOQ20" s="160"/>
      <c r="QOR20" s="160"/>
      <c r="QOS20" s="160"/>
      <c r="QOT20" s="160"/>
      <c r="QOU20" s="160"/>
      <c r="QOV20" s="160"/>
      <c r="QOW20" s="160"/>
      <c r="QOX20" s="160"/>
      <c r="QOY20" s="160"/>
      <c r="QOZ20" s="160"/>
      <c r="QPA20" s="160"/>
      <c r="QPB20" s="160"/>
      <c r="QPC20" s="160"/>
      <c r="QPD20" s="160"/>
      <c r="QPE20" s="160"/>
      <c r="QPF20" s="160"/>
      <c r="QPG20" s="160"/>
      <c r="QPH20" s="160"/>
      <c r="QPI20" s="160"/>
      <c r="QPJ20" s="160"/>
      <c r="QPK20" s="160"/>
      <c r="QPL20" s="160"/>
      <c r="QPM20" s="160"/>
      <c r="QPN20" s="160"/>
      <c r="QPO20" s="160"/>
      <c r="QPP20" s="160"/>
      <c r="QPQ20" s="160"/>
      <c r="QPR20" s="160"/>
      <c r="QPS20" s="160"/>
      <c r="QPT20" s="160"/>
      <c r="QPU20" s="160"/>
      <c r="QPV20" s="160"/>
      <c r="QPW20" s="160"/>
      <c r="QPX20" s="160"/>
      <c r="QPY20" s="160"/>
      <c r="QPZ20" s="160"/>
      <c r="QQA20" s="160"/>
      <c r="QQB20" s="160"/>
      <c r="QQC20" s="160"/>
      <c r="QQD20" s="160"/>
      <c r="QQE20" s="160"/>
      <c r="QQF20" s="160"/>
      <c r="QQG20" s="160"/>
      <c r="QQH20" s="160"/>
      <c r="QQI20" s="160"/>
      <c r="QQJ20" s="160"/>
      <c r="QQK20" s="160"/>
      <c r="QQL20" s="160"/>
      <c r="QQM20" s="160"/>
      <c r="QQN20" s="160"/>
      <c r="QQO20" s="160"/>
      <c r="QQP20" s="160"/>
      <c r="QQQ20" s="160"/>
      <c r="QQR20" s="160"/>
      <c r="QQS20" s="160"/>
      <c r="QQT20" s="160"/>
      <c r="QQU20" s="160"/>
      <c r="QQV20" s="160"/>
      <c r="QQW20" s="160"/>
      <c r="QQX20" s="160"/>
      <c r="QQY20" s="160"/>
      <c r="QQZ20" s="160"/>
      <c r="QRA20" s="160"/>
      <c r="QRB20" s="160"/>
      <c r="QRC20" s="160"/>
      <c r="QRD20" s="160"/>
      <c r="QRE20" s="160"/>
      <c r="QRF20" s="160"/>
      <c r="QRG20" s="160"/>
      <c r="QRH20" s="160"/>
      <c r="QRI20" s="160"/>
      <c r="QRJ20" s="160"/>
      <c r="QRK20" s="160"/>
      <c r="QRL20" s="160"/>
      <c r="QRM20" s="160"/>
      <c r="QRN20" s="160"/>
      <c r="QRO20" s="160"/>
      <c r="QRP20" s="160"/>
      <c r="QRQ20" s="160"/>
      <c r="QRR20" s="160"/>
      <c r="QRS20" s="160"/>
      <c r="QRT20" s="160"/>
      <c r="QRU20" s="160"/>
      <c r="QRV20" s="160"/>
      <c r="QRW20" s="160"/>
      <c r="QRX20" s="160"/>
      <c r="QRY20" s="160"/>
      <c r="QRZ20" s="160"/>
      <c r="QSA20" s="160"/>
      <c r="QSB20" s="160"/>
      <c r="QSC20" s="160"/>
      <c r="QSD20" s="160"/>
      <c r="QSE20" s="160"/>
      <c r="QSF20" s="160"/>
      <c r="QSG20" s="160"/>
      <c r="QSH20" s="160"/>
      <c r="QSI20" s="160"/>
      <c r="QSJ20" s="160"/>
      <c r="QSK20" s="160"/>
      <c r="QSL20" s="160"/>
      <c r="QSM20" s="160"/>
      <c r="QSN20" s="160"/>
      <c r="QSO20" s="160"/>
      <c r="QSP20" s="160"/>
      <c r="QSQ20" s="160"/>
      <c r="QSR20" s="160"/>
      <c r="QSS20" s="160"/>
      <c r="QST20" s="160"/>
      <c r="QSU20" s="160"/>
      <c r="QSV20" s="160"/>
      <c r="QSW20" s="160"/>
      <c r="QSX20" s="160"/>
      <c r="QSY20" s="160"/>
      <c r="QSZ20" s="160"/>
      <c r="QTA20" s="160"/>
      <c r="QTB20" s="160"/>
      <c r="QTC20" s="160"/>
      <c r="QTD20" s="160"/>
      <c r="QTE20" s="160"/>
      <c r="QTF20" s="160"/>
      <c r="QTG20" s="160"/>
      <c r="QTH20" s="160"/>
      <c r="QTI20" s="160"/>
      <c r="QTJ20" s="160"/>
      <c r="QTK20" s="160"/>
      <c r="QTL20" s="160"/>
      <c r="QTM20" s="160"/>
      <c r="QTN20" s="160"/>
      <c r="QTO20" s="160"/>
      <c r="QTP20" s="160"/>
      <c r="QTQ20" s="160"/>
      <c r="QTR20" s="160"/>
      <c r="QTS20" s="160"/>
      <c r="QTT20" s="160"/>
      <c r="QTU20" s="160"/>
      <c r="QTV20" s="160"/>
      <c r="QTW20" s="160"/>
      <c r="QTX20" s="160"/>
      <c r="QTY20" s="160"/>
      <c r="QTZ20" s="160"/>
      <c r="QUA20" s="160"/>
      <c r="QUB20" s="160"/>
      <c r="QUC20" s="160"/>
      <c r="QUD20" s="160"/>
      <c r="QUE20" s="160"/>
      <c r="QUF20" s="160"/>
      <c r="QUG20" s="160"/>
      <c r="QUH20" s="160"/>
      <c r="QUI20" s="160"/>
      <c r="QUJ20" s="160"/>
      <c r="QUK20" s="160"/>
      <c r="QUL20" s="160"/>
      <c r="QUM20" s="160"/>
      <c r="QUN20" s="160"/>
      <c r="QUO20" s="160"/>
      <c r="QUP20" s="160"/>
      <c r="QUQ20" s="160"/>
      <c r="QUR20" s="160"/>
      <c r="QUS20" s="160"/>
      <c r="QUT20" s="160"/>
      <c r="QUU20" s="160"/>
      <c r="QUV20" s="160"/>
      <c r="QUW20" s="160"/>
      <c r="QUX20" s="160"/>
      <c r="QUY20" s="160"/>
      <c r="QUZ20" s="160"/>
      <c r="QVA20" s="160"/>
      <c r="QVB20" s="160"/>
      <c r="QVC20" s="160"/>
      <c r="QVD20" s="160"/>
      <c r="QVE20" s="160"/>
      <c r="QVF20" s="160"/>
      <c r="QVG20" s="160"/>
      <c r="QVH20" s="160"/>
      <c r="QVI20" s="160"/>
      <c r="QVJ20" s="160"/>
      <c r="QVK20" s="160"/>
      <c r="QVL20" s="160"/>
      <c r="QVM20" s="160"/>
      <c r="QVN20" s="160"/>
      <c r="QVO20" s="160"/>
      <c r="QVP20" s="160"/>
      <c r="QVQ20" s="160"/>
      <c r="QVR20" s="160"/>
      <c r="QVS20" s="160"/>
      <c r="QVT20" s="160"/>
      <c r="QVU20" s="160"/>
      <c r="QVV20" s="160"/>
      <c r="QVW20" s="160"/>
      <c r="QVX20" s="160"/>
      <c r="QVY20" s="160"/>
      <c r="QVZ20" s="160"/>
      <c r="QWA20" s="160"/>
      <c r="QWB20" s="160"/>
      <c r="QWC20" s="160"/>
      <c r="QWD20" s="160"/>
      <c r="QWE20" s="160"/>
      <c r="QWF20" s="160"/>
      <c r="QWG20" s="160"/>
      <c r="QWH20" s="160"/>
      <c r="QWI20" s="160"/>
      <c r="QWJ20" s="160"/>
      <c r="QWK20" s="160"/>
      <c r="QWL20" s="160"/>
      <c r="QWM20" s="160"/>
      <c r="QWN20" s="160"/>
      <c r="QWO20" s="160"/>
      <c r="QWP20" s="160"/>
      <c r="QWQ20" s="160"/>
      <c r="QWR20" s="160"/>
      <c r="QWS20" s="160"/>
      <c r="QWT20" s="160"/>
      <c r="QWU20" s="160"/>
      <c r="QWV20" s="160"/>
      <c r="QWW20" s="160"/>
      <c r="QWX20" s="160"/>
      <c r="QWY20" s="160"/>
      <c r="QWZ20" s="160"/>
      <c r="QXA20" s="160"/>
      <c r="QXB20" s="160"/>
      <c r="QXC20" s="160"/>
      <c r="QXD20" s="160"/>
      <c r="QXE20" s="160"/>
      <c r="QXF20" s="160"/>
      <c r="QXG20" s="160"/>
      <c r="QXH20" s="160"/>
      <c r="QXI20" s="160"/>
      <c r="QXJ20" s="160"/>
      <c r="QXK20" s="160"/>
      <c r="QXL20" s="160"/>
      <c r="QXM20" s="160"/>
      <c r="QXN20" s="160"/>
      <c r="QXO20" s="160"/>
      <c r="QXP20" s="160"/>
      <c r="QXQ20" s="160"/>
      <c r="QXR20" s="160"/>
      <c r="QXS20" s="160"/>
      <c r="QXT20" s="160"/>
      <c r="QXU20" s="160"/>
      <c r="QXV20" s="160"/>
      <c r="QXW20" s="160"/>
      <c r="QXX20" s="160"/>
      <c r="QXY20" s="160"/>
      <c r="QXZ20" s="160"/>
      <c r="QYA20" s="160"/>
      <c r="QYB20" s="160"/>
      <c r="QYC20" s="160"/>
      <c r="QYD20" s="160"/>
      <c r="QYE20" s="160"/>
      <c r="QYF20" s="160"/>
      <c r="QYG20" s="160"/>
      <c r="QYH20" s="160"/>
      <c r="QYI20" s="160"/>
      <c r="QYJ20" s="160"/>
      <c r="QYK20" s="160"/>
      <c r="QYL20" s="160"/>
      <c r="QYM20" s="160"/>
      <c r="QYN20" s="160"/>
      <c r="QYO20" s="160"/>
      <c r="QYP20" s="160"/>
      <c r="QYQ20" s="160"/>
      <c r="QYR20" s="160"/>
      <c r="QYS20" s="160"/>
      <c r="QYT20" s="160"/>
      <c r="QYU20" s="160"/>
      <c r="QYV20" s="160"/>
      <c r="QYW20" s="160"/>
      <c r="QYX20" s="160"/>
      <c r="QYY20" s="160"/>
      <c r="QYZ20" s="160"/>
      <c r="QZA20" s="160"/>
      <c r="QZB20" s="160"/>
      <c r="QZC20" s="160"/>
      <c r="QZD20" s="160"/>
      <c r="QZE20" s="160"/>
      <c r="QZF20" s="160"/>
      <c r="QZG20" s="160"/>
      <c r="QZH20" s="160"/>
      <c r="QZI20" s="160"/>
      <c r="QZJ20" s="160"/>
      <c r="QZK20" s="160"/>
      <c r="QZL20" s="160"/>
      <c r="QZM20" s="160"/>
      <c r="QZN20" s="160"/>
      <c r="QZO20" s="160"/>
      <c r="QZP20" s="160"/>
      <c r="QZQ20" s="160"/>
      <c r="QZR20" s="160"/>
      <c r="QZS20" s="160"/>
      <c r="QZT20" s="160"/>
      <c r="QZU20" s="160"/>
      <c r="QZV20" s="160"/>
      <c r="QZW20" s="160"/>
      <c r="QZX20" s="160"/>
      <c r="QZY20" s="160"/>
      <c r="QZZ20" s="160"/>
      <c r="RAA20" s="160"/>
      <c r="RAB20" s="160"/>
      <c r="RAC20" s="160"/>
      <c r="RAD20" s="160"/>
      <c r="RAE20" s="160"/>
      <c r="RAF20" s="160"/>
      <c r="RAG20" s="160"/>
      <c r="RAH20" s="160"/>
      <c r="RAI20" s="160"/>
      <c r="RAJ20" s="160"/>
      <c r="RAK20" s="160"/>
      <c r="RAL20" s="160"/>
      <c r="RAM20" s="160"/>
      <c r="RAN20" s="160"/>
      <c r="RAO20" s="160"/>
      <c r="RAP20" s="160"/>
      <c r="RAQ20" s="160"/>
      <c r="RAR20" s="160"/>
      <c r="RAS20" s="160"/>
      <c r="RAT20" s="160"/>
      <c r="RAU20" s="160"/>
      <c r="RAV20" s="160"/>
      <c r="RAW20" s="160"/>
      <c r="RAX20" s="160"/>
      <c r="RAY20" s="160"/>
      <c r="RAZ20" s="160"/>
      <c r="RBA20" s="160"/>
      <c r="RBB20" s="160"/>
      <c r="RBC20" s="160"/>
      <c r="RBD20" s="160"/>
      <c r="RBE20" s="160"/>
      <c r="RBF20" s="160"/>
      <c r="RBG20" s="160"/>
      <c r="RBH20" s="160"/>
      <c r="RBI20" s="160"/>
      <c r="RBJ20" s="160"/>
      <c r="RBK20" s="160"/>
      <c r="RBL20" s="160"/>
      <c r="RBM20" s="160"/>
      <c r="RBN20" s="160"/>
      <c r="RBO20" s="160"/>
      <c r="RBP20" s="160"/>
      <c r="RBQ20" s="160"/>
      <c r="RBR20" s="160"/>
      <c r="RBS20" s="160"/>
      <c r="RBT20" s="160"/>
      <c r="RBU20" s="160"/>
      <c r="RBV20" s="160"/>
      <c r="RBW20" s="160"/>
      <c r="RBX20" s="160"/>
      <c r="RBY20" s="160"/>
      <c r="RBZ20" s="160"/>
      <c r="RCA20" s="160"/>
      <c r="RCB20" s="160"/>
      <c r="RCC20" s="160"/>
      <c r="RCD20" s="160"/>
      <c r="RCE20" s="160"/>
      <c r="RCF20" s="160"/>
      <c r="RCG20" s="160"/>
      <c r="RCH20" s="160"/>
      <c r="RCI20" s="160"/>
      <c r="RCJ20" s="160"/>
      <c r="RCK20" s="160"/>
      <c r="RCL20" s="160"/>
      <c r="RCM20" s="160"/>
      <c r="RCN20" s="160"/>
      <c r="RCO20" s="160"/>
      <c r="RCP20" s="160"/>
      <c r="RCQ20" s="160"/>
      <c r="RCR20" s="160"/>
      <c r="RCS20" s="160"/>
      <c r="RCT20" s="160"/>
      <c r="RCU20" s="160"/>
      <c r="RCV20" s="160"/>
      <c r="RCW20" s="160"/>
      <c r="RCX20" s="160"/>
      <c r="RCY20" s="160"/>
      <c r="RCZ20" s="160"/>
      <c r="RDA20" s="160"/>
      <c r="RDB20" s="160"/>
      <c r="RDC20" s="160"/>
      <c r="RDD20" s="160"/>
      <c r="RDE20" s="160"/>
      <c r="RDF20" s="160"/>
      <c r="RDG20" s="160"/>
      <c r="RDH20" s="160"/>
      <c r="RDI20" s="160"/>
      <c r="RDJ20" s="160"/>
      <c r="RDK20" s="160"/>
      <c r="RDL20" s="160"/>
      <c r="RDM20" s="160"/>
      <c r="RDN20" s="160"/>
      <c r="RDO20" s="160"/>
      <c r="RDP20" s="160"/>
      <c r="RDQ20" s="160"/>
      <c r="RDR20" s="160"/>
      <c r="RDS20" s="160"/>
      <c r="RDT20" s="160"/>
      <c r="RDU20" s="160"/>
      <c r="RDV20" s="160"/>
      <c r="RDW20" s="160"/>
      <c r="RDX20" s="160"/>
      <c r="RDY20" s="160"/>
      <c r="RDZ20" s="160"/>
      <c r="REA20" s="160"/>
      <c r="REB20" s="160"/>
      <c r="REC20" s="160"/>
      <c r="RED20" s="160"/>
      <c r="REE20" s="160"/>
      <c r="REF20" s="160"/>
      <c r="REG20" s="160"/>
      <c r="REH20" s="160"/>
      <c r="REI20" s="160"/>
      <c r="REJ20" s="160"/>
      <c r="REK20" s="160"/>
      <c r="REL20" s="160"/>
      <c r="REM20" s="160"/>
      <c r="REN20" s="160"/>
      <c r="REO20" s="160"/>
      <c r="REP20" s="160"/>
      <c r="REQ20" s="160"/>
      <c r="RER20" s="160"/>
      <c r="RES20" s="160"/>
      <c r="RET20" s="160"/>
      <c r="REU20" s="160"/>
      <c r="REV20" s="160"/>
      <c r="REW20" s="160"/>
      <c r="REX20" s="160"/>
      <c r="REY20" s="160"/>
      <c r="REZ20" s="160"/>
      <c r="RFA20" s="160"/>
      <c r="RFB20" s="160"/>
      <c r="RFC20" s="160"/>
      <c r="RFD20" s="160"/>
      <c r="RFE20" s="160"/>
      <c r="RFF20" s="160"/>
      <c r="RFG20" s="160"/>
      <c r="RFH20" s="160"/>
      <c r="RFI20" s="160"/>
      <c r="RFJ20" s="160"/>
      <c r="RFK20" s="160"/>
      <c r="RFL20" s="160"/>
      <c r="RFM20" s="160"/>
      <c r="RFN20" s="160"/>
      <c r="RFO20" s="160"/>
      <c r="RFP20" s="160"/>
      <c r="RFQ20" s="160"/>
      <c r="RFR20" s="160"/>
      <c r="RFS20" s="160"/>
      <c r="RFT20" s="160"/>
      <c r="RFU20" s="160"/>
      <c r="RFV20" s="160"/>
      <c r="RFW20" s="160"/>
      <c r="RFX20" s="160"/>
      <c r="RFY20" s="160"/>
      <c r="RFZ20" s="160"/>
      <c r="RGA20" s="160"/>
      <c r="RGB20" s="160"/>
      <c r="RGC20" s="160"/>
      <c r="RGD20" s="160"/>
      <c r="RGE20" s="160"/>
      <c r="RGF20" s="160"/>
      <c r="RGG20" s="160"/>
      <c r="RGH20" s="160"/>
      <c r="RGI20" s="160"/>
      <c r="RGJ20" s="160"/>
      <c r="RGK20" s="160"/>
      <c r="RGL20" s="160"/>
      <c r="RGM20" s="160"/>
      <c r="RGN20" s="160"/>
      <c r="RGO20" s="160"/>
      <c r="RGP20" s="160"/>
      <c r="RGQ20" s="160"/>
      <c r="RGR20" s="160"/>
      <c r="RGS20" s="160"/>
      <c r="RGT20" s="160"/>
      <c r="RGU20" s="160"/>
      <c r="RGV20" s="160"/>
      <c r="RGW20" s="160"/>
      <c r="RGX20" s="160"/>
      <c r="RGY20" s="160"/>
      <c r="RGZ20" s="160"/>
      <c r="RHA20" s="160"/>
      <c r="RHB20" s="160"/>
      <c r="RHC20" s="160"/>
      <c r="RHD20" s="160"/>
      <c r="RHE20" s="160"/>
      <c r="RHF20" s="160"/>
      <c r="RHG20" s="160"/>
      <c r="RHH20" s="160"/>
      <c r="RHI20" s="160"/>
      <c r="RHJ20" s="160"/>
      <c r="RHK20" s="160"/>
      <c r="RHL20" s="160"/>
      <c r="RHM20" s="160"/>
      <c r="RHN20" s="160"/>
      <c r="RHO20" s="160"/>
      <c r="RHP20" s="160"/>
      <c r="RHQ20" s="160"/>
      <c r="RHR20" s="160"/>
      <c r="RHS20" s="160"/>
      <c r="RHT20" s="160"/>
      <c r="RHU20" s="160"/>
      <c r="RHV20" s="160"/>
      <c r="RHW20" s="160"/>
      <c r="RHX20" s="160"/>
      <c r="RHY20" s="160"/>
      <c r="RHZ20" s="160"/>
      <c r="RIA20" s="160"/>
      <c r="RIB20" s="160"/>
      <c r="RIC20" s="160"/>
      <c r="RID20" s="160"/>
      <c r="RIE20" s="160"/>
      <c r="RIF20" s="160"/>
      <c r="RIG20" s="160"/>
      <c r="RIH20" s="160"/>
      <c r="RII20" s="160"/>
      <c r="RIJ20" s="160"/>
      <c r="RIK20" s="160"/>
      <c r="RIL20" s="160"/>
      <c r="RIM20" s="160"/>
      <c r="RIN20" s="160"/>
      <c r="RIO20" s="160"/>
      <c r="RIP20" s="160"/>
      <c r="RIQ20" s="160"/>
      <c r="RIR20" s="160"/>
      <c r="RIS20" s="160"/>
      <c r="RIT20" s="160"/>
      <c r="RIU20" s="160"/>
      <c r="RIV20" s="160"/>
      <c r="RIW20" s="160"/>
      <c r="RIX20" s="160"/>
      <c r="RIY20" s="160"/>
      <c r="RIZ20" s="160"/>
      <c r="RJA20" s="160"/>
      <c r="RJB20" s="160"/>
      <c r="RJC20" s="160"/>
      <c r="RJD20" s="160"/>
      <c r="RJE20" s="160"/>
      <c r="RJF20" s="160"/>
      <c r="RJG20" s="160"/>
      <c r="RJH20" s="160"/>
      <c r="RJI20" s="160"/>
      <c r="RJJ20" s="160"/>
      <c r="RJK20" s="160"/>
      <c r="RJL20" s="160"/>
      <c r="RJM20" s="160"/>
      <c r="RJN20" s="160"/>
      <c r="RJO20" s="160"/>
      <c r="RJP20" s="160"/>
      <c r="RJQ20" s="160"/>
      <c r="RJR20" s="160"/>
      <c r="RJS20" s="160"/>
      <c r="RJT20" s="160"/>
      <c r="RJU20" s="160"/>
      <c r="RJV20" s="160"/>
      <c r="RJW20" s="160"/>
      <c r="RJX20" s="160"/>
      <c r="RJY20" s="160"/>
      <c r="RJZ20" s="160"/>
      <c r="RKA20" s="160"/>
      <c r="RKB20" s="160"/>
      <c r="RKC20" s="160"/>
      <c r="RKD20" s="160"/>
      <c r="RKE20" s="160"/>
      <c r="RKF20" s="160"/>
      <c r="RKG20" s="160"/>
      <c r="RKH20" s="160"/>
      <c r="RKI20" s="160"/>
      <c r="RKJ20" s="160"/>
      <c r="RKK20" s="160"/>
      <c r="RKL20" s="160"/>
      <c r="RKM20" s="160"/>
      <c r="RKN20" s="160"/>
      <c r="RKO20" s="160"/>
      <c r="RKP20" s="160"/>
      <c r="RKQ20" s="160"/>
      <c r="RKR20" s="160"/>
      <c r="RKS20" s="160"/>
      <c r="RKT20" s="160"/>
      <c r="RKU20" s="160"/>
      <c r="RKV20" s="160"/>
      <c r="RKW20" s="160"/>
      <c r="RKX20" s="160"/>
      <c r="RKY20" s="160"/>
      <c r="RKZ20" s="160"/>
      <c r="RLA20" s="160"/>
      <c r="RLB20" s="160"/>
      <c r="RLC20" s="160"/>
      <c r="RLD20" s="160"/>
      <c r="RLE20" s="160"/>
      <c r="RLF20" s="160"/>
      <c r="RLG20" s="160"/>
      <c r="RLH20" s="160"/>
      <c r="RLI20" s="160"/>
      <c r="RLJ20" s="160"/>
      <c r="RLK20" s="160"/>
      <c r="RLL20" s="160"/>
      <c r="RLM20" s="160"/>
      <c r="RLN20" s="160"/>
      <c r="RLO20" s="160"/>
      <c r="RLP20" s="160"/>
      <c r="RLQ20" s="160"/>
      <c r="RLR20" s="160"/>
      <c r="RLS20" s="160"/>
      <c r="RLT20" s="160"/>
      <c r="RLU20" s="160"/>
      <c r="RLV20" s="160"/>
      <c r="RLW20" s="160"/>
      <c r="RLX20" s="160"/>
      <c r="RLY20" s="160"/>
      <c r="RLZ20" s="160"/>
      <c r="RMA20" s="160"/>
      <c r="RMB20" s="160"/>
      <c r="RMC20" s="160"/>
      <c r="RMD20" s="160"/>
      <c r="RME20" s="160"/>
      <c r="RMF20" s="160"/>
      <c r="RMG20" s="160"/>
      <c r="RMH20" s="160"/>
      <c r="RMI20" s="160"/>
      <c r="RMJ20" s="160"/>
      <c r="RMK20" s="160"/>
      <c r="RML20" s="160"/>
      <c r="RMM20" s="160"/>
      <c r="RMN20" s="160"/>
      <c r="RMO20" s="160"/>
      <c r="RMP20" s="160"/>
      <c r="RMQ20" s="160"/>
      <c r="RMR20" s="160"/>
      <c r="RMS20" s="160"/>
      <c r="RMT20" s="160"/>
      <c r="RMU20" s="160"/>
      <c r="RMV20" s="160"/>
      <c r="RMW20" s="160"/>
      <c r="RMX20" s="160"/>
      <c r="RMY20" s="160"/>
      <c r="RMZ20" s="160"/>
      <c r="RNA20" s="160"/>
      <c r="RNB20" s="160"/>
      <c r="RNC20" s="160"/>
      <c r="RND20" s="160"/>
      <c r="RNE20" s="160"/>
      <c r="RNF20" s="160"/>
      <c r="RNG20" s="160"/>
      <c r="RNH20" s="160"/>
      <c r="RNI20" s="160"/>
      <c r="RNJ20" s="160"/>
      <c r="RNK20" s="160"/>
      <c r="RNL20" s="160"/>
      <c r="RNM20" s="160"/>
      <c r="RNN20" s="160"/>
      <c r="RNO20" s="160"/>
      <c r="RNP20" s="160"/>
      <c r="RNQ20" s="160"/>
      <c r="RNR20" s="160"/>
      <c r="RNS20" s="160"/>
      <c r="RNT20" s="160"/>
      <c r="RNU20" s="160"/>
      <c r="RNV20" s="160"/>
      <c r="RNW20" s="160"/>
      <c r="RNX20" s="160"/>
      <c r="RNY20" s="160"/>
      <c r="RNZ20" s="160"/>
      <c r="ROA20" s="160"/>
      <c r="ROB20" s="160"/>
      <c r="ROC20" s="160"/>
      <c r="ROD20" s="160"/>
      <c r="ROE20" s="160"/>
      <c r="ROF20" s="160"/>
      <c r="ROG20" s="160"/>
      <c r="ROH20" s="160"/>
      <c r="ROI20" s="160"/>
      <c r="ROJ20" s="160"/>
      <c r="ROK20" s="160"/>
      <c r="ROL20" s="160"/>
      <c r="ROM20" s="160"/>
      <c r="RON20" s="160"/>
      <c r="ROO20" s="160"/>
      <c r="ROP20" s="160"/>
      <c r="ROQ20" s="160"/>
      <c r="ROR20" s="160"/>
      <c r="ROS20" s="160"/>
      <c r="ROT20" s="160"/>
      <c r="ROU20" s="160"/>
      <c r="ROV20" s="160"/>
      <c r="ROW20" s="160"/>
      <c r="ROX20" s="160"/>
      <c r="ROY20" s="160"/>
      <c r="ROZ20" s="160"/>
      <c r="RPA20" s="160"/>
      <c r="RPB20" s="160"/>
      <c r="RPC20" s="160"/>
      <c r="RPD20" s="160"/>
      <c r="RPE20" s="160"/>
      <c r="RPF20" s="160"/>
      <c r="RPG20" s="160"/>
      <c r="RPH20" s="160"/>
      <c r="RPI20" s="160"/>
      <c r="RPJ20" s="160"/>
      <c r="RPK20" s="160"/>
      <c r="RPL20" s="160"/>
      <c r="RPM20" s="160"/>
      <c r="RPN20" s="160"/>
      <c r="RPO20" s="160"/>
      <c r="RPP20" s="160"/>
      <c r="RPQ20" s="160"/>
      <c r="RPR20" s="160"/>
      <c r="RPS20" s="160"/>
      <c r="RPT20" s="160"/>
      <c r="RPU20" s="160"/>
      <c r="RPV20" s="160"/>
      <c r="RPW20" s="160"/>
      <c r="RPX20" s="160"/>
      <c r="RPY20" s="160"/>
      <c r="RPZ20" s="160"/>
      <c r="RQA20" s="160"/>
      <c r="RQB20" s="160"/>
      <c r="RQC20" s="160"/>
      <c r="RQD20" s="160"/>
      <c r="RQE20" s="160"/>
      <c r="RQF20" s="160"/>
      <c r="RQG20" s="160"/>
      <c r="RQH20" s="160"/>
      <c r="RQI20" s="160"/>
      <c r="RQJ20" s="160"/>
      <c r="RQK20" s="160"/>
      <c r="RQL20" s="160"/>
      <c r="RQM20" s="160"/>
      <c r="RQN20" s="160"/>
      <c r="RQO20" s="160"/>
      <c r="RQP20" s="160"/>
      <c r="RQQ20" s="160"/>
      <c r="RQR20" s="160"/>
      <c r="RQS20" s="160"/>
      <c r="RQT20" s="160"/>
      <c r="RQU20" s="160"/>
      <c r="RQV20" s="160"/>
      <c r="RQW20" s="160"/>
      <c r="RQX20" s="160"/>
      <c r="RQY20" s="160"/>
      <c r="RQZ20" s="160"/>
      <c r="RRA20" s="160"/>
      <c r="RRB20" s="160"/>
      <c r="RRC20" s="160"/>
      <c r="RRD20" s="160"/>
      <c r="RRE20" s="160"/>
      <c r="RRF20" s="160"/>
      <c r="RRG20" s="160"/>
      <c r="RRH20" s="160"/>
      <c r="RRI20" s="160"/>
      <c r="RRJ20" s="160"/>
      <c r="RRK20" s="160"/>
      <c r="RRL20" s="160"/>
      <c r="RRM20" s="160"/>
      <c r="RRN20" s="160"/>
      <c r="RRO20" s="160"/>
      <c r="RRP20" s="160"/>
      <c r="RRQ20" s="160"/>
      <c r="RRR20" s="160"/>
      <c r="RRS20" s="160"/>
      <c r="RRT20" s="160"/>
      <c r="RRU20" s="160"/>
      <c r="RRV20" s="160"/>
      <c r="RRW20" s="160"/>
      <c r="RRX20" s="160"/>
      <c r="RRY20" s="160"/>
      <c r="RRZ20" s="160"/>
      <c r="RSA20" s="160"/>
      <c r="RSB20" s="160"/>
      <c r="RSC20" s="160"/>
      <c r="RSD20" s="160"/>
      <c r="RSE20" s="160"/>
      <c r="RSF20" s="160"/>
      <c r="RSG20" s="160"/>
      <c r="RSH20" s="160"/>
      <c r="RSI20" s="160"/>
      <c r="RSJ20" s="160"/>
      <c r="RSK20" s="160"/>
      <c r="RSL20" s="160"/>
      <c r="RSM20" s="160"/>
      <c r="RSN20" s="160"/>
      <c r="RSO20" s="160"/>
      <c r="RSP20" s="160"/>
      <c r="RSQ20" s="160"/>
      <c r="RSR20" s="160"/>
      <c r="RSS20" s="160"/>
      <c r="RST20" s="160"/>
      <c r="RSU20" s="160"/>
      <c r="RSV20" s="160"/>
      <c r="RSW20" s="160"/>
      <c r="RSX20" s="160"/>
      <c r="RSY20" s="160"/>
      <c r="RSZ20" s="160"/>
      <c r="RTA20" s="160"/>
      <c r="RTB20" s="160"/>
      <c r="RTC20" s="160"/>
      <c r="RTD20" s="160"/>
      <c r="RTE20" s="160"/>
      <c r="RTF20" s="160"/>
      <c r="RTG20" s="160"/>
      <c r="RTH20" s="160"/>
      <c r="RTI20" s="160"/>
      <c r="RTJ20" s="160"/>
      <c r="RTK20" s="160"/>
      <c r="RTL20" s="160"/>
      <c r="RTM20" s="160"/>
      <c r="RTN20" s="160"/>
      <c r="RTO20" s="160"/>
      <c r="RTP20" s="160"/>
      <c r="RTQ20" s="160"/>
      <c r="RTR20" s="160"/>
      <c r="RTS20" s="160"/>
      <c r="RTT20" s="160"/>
      <c r="RTU20" s="160"/>
      <c r="RTV20" s="160"/>
      <c r="RTW20" s="160"/>
      <c r="RTX20" s="160"/>
      <c r="RTY20" s="160"/>
      <c r="RTZ20" s="160"/>
      <c r="RUA20" s="160"/>
      <c r="RUB20" s="160"/>
      <c r="RUC20" s="160"/>
      <c r="RUD20" s="160"/>
      <c r="RUE20" s="160"/>
      <c r="RUF20" s="160"/>
      <c r="RUG20" s="160"/>
      <c r="RUH20" s="160"/>
      <c r="RUI20" s="160"/>
      <c r="RUJ20" s="160"/>
      <c r="RUK20" s="160"/>
      <c r="RUL20" s="160"/>
      <c r="RUM20" s="160"/>
      <c r="RUN20" s="160"/>
      <c r="RUO20" s="160"/>
      <c r="RUP20" s="160"/>
      <c r="RUQ20" s="160"/>
      <c r="RUR20" s="160"/>
      <c r="RUS20" s="160"/>
      <c r="RUT20" s="160"/>
      <c r="RUU20" s="160"/>
      <c r="RUV20" s="160"/>
      <c r="RUW20" s="160"/>
      <c r="RUX20" s="160"/>
      <c r="RUY20" s="160"/>
      <c r="RUZ20" s="160"/>
      <c r="RVA20" s="160"/>
      <c r="RVB20" s="160"/>
      <c r="RVC20" s="160"/>
      <c r="RVD20" s="160"/>
      <c r="RVE20" s="160"/>
      <c r="RVF20" s="160"/>
      <c r="RVG20" s="160"/>
      <c r="RVH20" s="160"/>
      <c r="RVI20" s="160"/>
      <c r="RVJ20" s="160"/>
      <c r="RVK20" s="160"/>
      <c r="RVL20" s="160"/>
      <c r="RVM20" s="160"/>
      <c r="RVN20" s="160"/>
      <c r="RVO20" s="160"/>
      <c r="RVP20" s="160"/>
      <c r="RVQ20" s="160"/>
      <c r="RVR20" s="160"/>
      <c r="RVS20" s="160"/>
      <c r="RVT20" s="160"/>
      <c r="RVU20" s="160"/>
      <c r="RVV20" s="160"/>
      <c r="RVW20" s="160"/>
      <c r="RVX20" s="160"/>
      <c r="RVY20" s="160"/>
      <c r="RVZ20" s="160"/>
      <c r="RWA20" s="160"/>
      <c r="RWB20" s="160"/>
      <c r="RWC20" s="160"/>
      <c r="RWD20" s="160"/>
      <c r="RWE20" s="160"/>
      <c r="RWF20" s="160"/>
      <c r="RWG20" s="160"/>
      <c r="RWH20" s="160"/>
      <c r="RWI20" s="160"/>
      <c r="RWJ20" s="160"/>
      <c r="RWK20" s="160"/>
      <c r="RWL20" s="160"/>
      <c r="RWM20" s="160"/>
      <c r="RWN20" s="160"/>
      <c r="RWO20" s="160"/>
      <c r="RWP20" s="160"/>
      <c r="RWQ20" s="160"/>
      <c r="RWR20" s="160"/>
      <c r="RWS20" s="160"/>
      <c r="RWT20" s="160"/>
      <c r="RWU20" s="160"/>
      <c r="RWV20" s="160"/>
      <c r="RWW20" s="160"/>
      <c r="RWX20" s="160"/>
      <c r="RWY20" s="160"/>
      <c r="RWZ20" s="160"/>
      <c r="RXA20" s="160"/>
      <c r="RXB20" s="160"/>
      <c r="RXC20" s="160"/>
      <c r="RXD20" s="160"/>
      <c r="RXE20" s="160"/>
      <c r="RXF20" s="160"/>
      <c r="RXG20" s="160"/>
      <c r="RXH20" s="160"/>
      <c r="RXI20" s="160"/>
      <c r="RXJ20" s="160"/>
      <c r="RXK20" s="160"/>
      <c r="RXL20" s="160"/>
      <c r="RXM20" s="160"/>
      <c r="RXN20" s="160"/>
      <c r="RXO20" s="160"/>
      <c r="RXP20" s="160"/>
      <c r="RXQ20" s="160"/>
      <c r="RXR20" s="160"/>
      <c r="RXS20" s="160"/>
      <c r="RXT20" s="160"/>
      <c r="RXU20" s="160"/>
      <c r="RXV20" s="160"/>
      <c r="RXW20" s="160"/>
      <c r="RXX20" s="160"/>
      <c r="RXY20" s="160"/>
      <c r="RXZ20" s="160"/>
      <c r="RYA20" s="160"/>
      <c r="RYB20" s="160"/>
      <c r="RYC20" s="160"/>
      <c r="RYD20" s="160"/>
      <c r="RYE20" s="160"/>
      <c r="RYF20" s="160"/>
      <c r="RYG20" s="160"/>
      <c r="RYH20" s="160"/>
      <c r="RYI20" s="160"/>
      <c r="RYJ20" s="160"/>
      <c r="RYK20" s="160"/>
      <c r="RYL20" s="160"/>
      <c r="RYM20" s="160"/>
      <c r="RYN20" s="160"/>
      <c r="RYO20" s="160"/>
      <c r="RYP20" s="160"/>
      <c r="RYQ20" s="160"/>
      <c r="RYR20" s="160"/>
      <c r="RYS20" s="160"/>
      <c r="RYT20" s="160"/>
      <c r="RYU20" s="160"/>
      <c r="RYV20" s="160"/>
      <c r="RYW20" s="160"/>
      <c r="RYX20" s="160"/>
      <c r="RYY20" s="160"/>
      <c r="RYZ20" s="160"/>
      <c r="RZA20" s="160"/>
      <c r="RZB20" s="160"/>
      <c r="RZC20" s="160"/>
      <c r="RZD20" s="160"/>
      <c r="RZE20" s="160"/>
      <c r="RZF20" s="160"/>
      <c r="RZG20" s="160"/>
      <c r="RZH20" s="160"/>
      <c r="RZI20" s="160"/>
      <c r="RZJ20" s="160"/>
      <c r="RZK20" s="160"/>
      <c r="RZL20" s="160"/>
      <c r="RZM20" s="160"/>
      <c r="RZN20" s="160"/>
      <c r="RZO20" s="160"/>
      <c r="RZP20" s="160"/>
      <c r="RZQ20" s="160"/>
      <c r="RZR20" s="160"/>
      <c r="RZS20" s="160"/>
      <c r="RZT20" s="160"/>
      <c r="RZU20" s="160"/>
      <c r="RZV20" s="160"/>
      <c r="RZW20" s="160"/>
      <c r="RZX20" s="160"/>
      <c r="RZY20" s="160"/>
      <c r="RZZ20" s="160"/>
      <c r="SAA20" s="160"/>
      <c r="SAB20" s="160"/>
      <c r="SAC20" s="160"/>
      <c r="SAD20" s="160"/>
      <c r="SAE20" s="160"/>
      <c r="SAF20" s="160"/>
      <c r="SAG20" s="160"/>
      <c r="SAH20" s="160"/>
      <c r="SAI20" s="160"/>
      <c r="SAJ20" s="160"/>
      <c r="SAK20" s="160"/>
      <c r="SAL20" s="160"/>
      <c r="SAM20" s="160"/>
      <c r="SAN20" s="160"/>
      <c r="SAO20" s="160"/>
      <c r="SAP20" s="160"/>
      <c r="SAQ20" s="160"/>
      <c r="SAR20" s="160"/>
      <c r="SAS20" s="160"/>
      <c r="SAT20" s="160"/>
      <c r="SAU20" s="160"/>
      <c r="SAV20" s="160"/>
      <c r="SAW20" s="160"/>
      <c r="SAX20" s="160"/>
      <c r="SAY20" s="160"/>
      <c r="SAZ20" s="160"/>
      <c r="SBA20" s="160"/>
      <c r="SBB20" s="160"/>
      <c r="SBC20" s="160"/>
      <c r="SBD20" s="160"/>
      <c r="SBE20" s="160"/>
      <c r="SBF20" s="160"/>
      <c r="SBG20" s="160"/>
      <c r="SBH20" s="160"/>
      <c r="SBI20" s="160"/>
      <c r="SBJ20" s="160"/>
      <c r="SBK20" s="160"/>
      <c r="SBL20" s="160"/>
      <c r="SBM20" s="160"/>
      <c r="SBN20" s="160"/>
      <c r="SBO20" s="160"/>
      <c r="SBP20" s="160"/>
      <c r="SBQ20" s="160"/>
      <c r="SBR20" s="160"/>
      <c r="SBS20" s="160"/>
      <c r="SBT20" s="160"/>
      <c r="SBU20" s="160"/>
      <c r="SBV20" s="160"/>
      <c r="SBW20" s="160"/>
      <c r="SBX20" s="160"/>
      <c r="SBY20" s="160"/>
      <c r="SBZ20" s="160"/>
      <c r="SCA20" s="160"/>
      <c r="SCB20" s="160"/>
      <c r="SCC20" s="160"/>
      <c r="SCD20" s="160"/>
      <c r="SCE20" s="160"/>
      <c r="SCF20" s="160"/>
      <c r="SCG20" s="160"/>
      <c r="SCH20" s="160"/>
      <c r="SCI20" s="160"/>
      <c r="SCJ20" s="160"/>
      <c r="SCK20" s="160"/>
      <c r="SCL20" s="160"/>
      <c r="SCM20" s="160"/>
      <c r="SCN20" s="160"/>
      <c r="SCO20" s="160"/>
      <c r="SCP20" s="160"/>
      <c r="SCQ20" s="160"/>
      <c r="SCR20" s="160"/>
      <c r="SCS20" s="160"/>
      <c r="SCT20" s="160"/>
      <c r="SCU20" s="160"/>
      <c r="SCV20" s="160"/>
      <c r="SCW20" s="160"/>
      <c r="SCX20" s="160"/>
      <c r="SCY20" s="160"/>
      <c r="SCZ20" s="160"/>
      <c r="SDA20" s="160"/>
      <c r="SDB20" s="160"/>
      <c r="SDC20" s="160"/>
      <c r="SDD20" s="160"/>
      <c r="SDE20" s="160"/>
      <c r="SDF20" s="160"/>
      <c r="SDG20" s="160"/>
      <c r="SDH20" s="160"/>
      <c r="SDI20" s="160"/>
      <c r="SDJ20" s="160"/>
      <c r="SDK20" s="160"/>
      <c r="SDL20" s="160"/>
      <c r="SDM20" s="160"/>
      <c r="SDN20" s="160"/>
      <c r="SDO20" s="160"/>
      <c r="SDP20" s="160"/>
      <c r="SDQ20" s="160"/>
      <c r="SDR20" s="160"/>
      <c r="SDS20" s="160"/>
      <c r="SDT20" s="160"/>
      <c r="SDU20" s="160"/>
      <c r="SDV20" s="160"/>
      <c r="SDW20" s="160"/>
      <c r="SDX20" s="160"/>
      <c r="SDY20" s="160"/>
      <c r="SDZ20" s="160"/>
      <c r="SEA20" s="160"/>
      <c r="SEB20" s="160"/>
      <c r="SEC20" s="160"/>
      <c r="SED20" s="160"/>
      <c r="SEE20" s="160"/>
      <c r="SEF20" s="160"/>
      <c r="SEG20" s="160"/>
      <c r="SEH20" s="160"/>
      <c r="SEI20" s="160"/>
      <c r="SEJ20" s="160"/>
      <c r="SEK20" s="160"/>
      <c r="SEL20" s="160"/>
      <c r="SEM20" s="160"/>
      <c r="SEN20" s="160"/>
      <c r="SEO20" s="160"/>
      <c r="SEP20" s="160"/>
      <c r="SEQ20" s="160"/>
      <c r="SER20" s="160"/>
      <c r="SES20" s="160"/>
      <c r="SET20" s="160"/>
      <c r="SEU20" s="160"/>
      <c r="SEV20" s="160"/>
      <c r="SEW20" s="160"/>
      <c r="SEX20" s="160"/>
      <c r="SEY20" s="160"/>
      <c r="SEZ20" s="160"/>
      <c r="SFA20" s="160"/>
      <c r="SFB20" s="160"/>
      <c r="SFC20" s="160"/>
      <c r="SFD20" s="160"/>
      <c r="SFE20" s="160"/>
      <c r="SFF20" s="160"/>
      <c r="SFG20" s="160"/>
      <c r="SFH20" s="160"/>
      <c r="SFI20" s="160"/>
      <c r="SFJ20" s="160"/>
      <c r="SFK20" s="160"/>
      <c r="SFL20" s="160"/>
      <c r="SFM20" s="160"/>
      <c r="SFN20" s="160"/>
      <c r="SFO20" s="160"/>
      <c r="SFP20" s="160"/>
      <c r="SFQ20" s="160"/>
      <c r="SFR20" s="160"/>
      <c r="SFS20" s="160"/>
      <c r="SFT20" s="160"/>
      <c r="SFU20" s="160"/>
      <c r="SFV20" s="160"/>
      <c r="SFW20" s="160"/>
      <c r="SFX20" s="160"/>
      <c r="SFY20" s="160"/>
      <c r="SFZ20" s="160"/>
      <c r="SGA20" s="160"/>
      <c r="SGB20" s="160"/>
      <c r="SGC20" s="160"/>
      <c r="SGD20" s="160"/>
      <c r="SGE20" s="160"/>
      <c r="SGF20" s="160"/>
      <c r="SGG20" s="160"/>
      <c r="SGH20" s="160"/>
      <c r="SGI20" s="160"/>
      <c r="SGJ20" s="160"/>
      <c r="SGK20" s="160"/>
      <c r="SGL20" s="160"/>
      <c r="SGM20" s="160"/>
      <c r="SGN20" s="160"/>
      <c r="SGO20" s="160"/>
      <c r="SGP20" s="160"/>
      <c r="SGQ20" s="160"/>
      <c r="SGR20" s="160"/>
      <c r="SGS20" s="160"/>
      <c r="SGT20" s="160"/>
      <c r="SGU20" s="160"/>
      <c r="SGV20" s="160"/>
      <c r="SGW20" s="160"/>
      <c r="SGX20" s="160"/>
      <c r="SGY20" s="160"/>
      <c r="SGZ20" s="160"/>
      <c r="SHA20" s="160"/>
      <c r="SHB20" s="160"/>
      <c r="SHC20" s="160"/>
      <c r="SHD20" s="160"/>
      <c r="SHE20" s="160"/>
      <c r="SHF20" s="160"/>
      <c r="SHG20" s="160"/>
      <c r="SHH20" s="160"/>
      <c r="SHI20" s="160"/>
      <c r="SHJ20" s="160"/>
      <c r="SHK20" s="160"/>
      <c r="SHL20" s="160"/>
      <c r="SHM20" s="160"/>
      <c r="SHN20" s="160"/>
      <c r="SHO20" s="160"/>
      <c r="SHP20" s="160"/>
      <c r="SHQ20" s="160"/>
      <c r="SHR20" s="160"/>
      <c r="SHS20" s="160"/>
      <c r="SHT20" s="160"/>
      <c r="SHU20" s="160"/>
      <c r="SHV20" s="160"/>
      <c r="SHW20" s="160"/>
      <c r="SHX20" s="160"/>
      <c r="SHY20" s="160"/>
      <c r="SHZ20" s="160"/>
      <c r="SIA20" s="160"/>
      <c r="SIB20" s="160"/>
      <c r="SIC20" s="160"/>
      <c r="SID20" s="160"/>
      <c r="SIE20" s="160"/>
      <c r="SIF20" s="160"/>
      <c r="SIG20" s="160"/>
      <c r="SIH20" s="160"/>
      <c r="SII20" s="160"/>
      <c r="SIJ20" s="160"/>
      <c r="SIK20" s="160"/>
      <c r="SIL20" s="160"/>
      <c r="SIM20" s="160"/>
      <c r="SIN20" s="160"/>
      <c r="SIO20" s="160"/>
      <c r="SIP20" s="160"/>
      <c r="SIQ20" s="160"/>
      <c r="SIR20" s="160"/>
      <c r="SIS20" s="160"/>
      <c r="SIT20" s="160"/>
      <c r="SIU20" s="160"/>
      <c r="SIV20" s="160"/>
      <c r="SIW20" s="160"/>
      <c r="SIX20" s="160"/>
      <c r="SIY20" s="160"/>
      <c r="SIZ20" s="160"/>
      <c r="SJA20" s="160"/>
      <c r="SJB20" s="160"/>
      <c r="SJC20" s="160"/>
      <c r="SJD20" s="160"/>
      <c r="SJE20" s="160"/>
      <c r="SJF20" s="160"/>
      <c r="SJG20" s="160"/>
      <c r="SJH20" s="160"/>
      <c r="SJI20" s="160"/>
      <c r="SJJ20" s="160"/>
      <c r="SJK20" s="160"/>
      <c r="SJL20" s="160"/>
      <c r="SJM20" s="160"/>
      <c r="SJN20" s="160"/>
      <c r="SJO20" s="160"/>
      <c r="SJP20" s="160"/>
      <c r="SJQ20" s="160"/>
      <c r="SJR20" s="160"/>
      <c r="SJS20" s="160"/>
      <c r="SJT20" s="160"/>
      <c r="SJU20" s="160"/>
      <c r="SJV20" s="160"/>
      <c r="SJW20" s="160"/>
      <c r="SJX20" s="160"/>
      <c r="SJY20" s="160"/>
      <c r="SJZ20" s="160"/>
      <c r="SKA20" s="160"/>
      <c r="SKB20" s="160"/>
      <c r="SKC20" s="160"/>
      <c r="SKD20" s="160"/>
      <c r="SKE20" s="160"/>
      <c r="SKF20" s="160"/>
      <c r="SKG20" s="160"/>
      <c r="SKH20" s="160"/>
      <c r="SKI20" s="160"/>
      <c r="SKJ20" s="160"/>
      <c r="SKK20" s="160"/>
      <c r="SKL20" s="160"/>
      <c r="SKM20" s="160"/>
      <c r="SKN20" s="160"/>
      <c r="SKO20" s="160"/>
      <c r="SKP20" s="160"/>
      <c r="SKQ20" s="160"/>
      <c r="SKR20" s="160"/>
      <c r="SKS20" s="160"/>
      <c r="SKT20" s="160"/>
      <c r="SKU20" s="160"/>
      <c r="SKV20" s="160"/>
      <c r="SKW20" s="160"/>
      <c r="SKX20" s="160"/>
      <c r="SKY20" s="160"/>
      <c r="SKZ20" s="160"/>
      <c r="SLA20" s="160"/>
      <c r="SLB20" s="160"/>
      <c r="SLC20" s="160"/>
      <c r="SLD20" s="160"/>
      <c r="SLE20" s="160"/>
      <c r="SLF20" s="160"/>
      <c r="SLG20" s="160"/>
      <c r="SLH20" s="160"/>
      <c r="SLI20" s="160"/>
      <c r="SLJ20" s="160"/>
      <c r="SLK20" s="160"/>
      <c r="SLL20" s="160"/>
      <c r="SLM20" s="160"/>
      <c r="SLN20" s="160"/>
      <c r="SLO20" s="160"/>
      <c r="SLP20" s="160"/>
      <c r="SLQ20" s="160"/>
      <c r="SLR20" s="160"/>
      <c r="SLS20" s="160"/>
      <c r="SLT20" s="160"/>
      <c r="SLU20" s="160"/>
      <c r="SLV20" s="160"/>
      <c r="SLW20" s="160"/>
      <c r="SLX20" s="160"/>
      <c r="SLY20" s="160"/>
      <c r="SLZ20" s="160"/>
      <c r="SMA20" s="160"/>
      <c r="SMB20" s="160"/>
      <c r="SMC20" s="160"/>
      <c r="SMD20" s="160"/>
      <c r="SME20" s="160"/>
      <c r="SMF20" s="160"/>
      <c r="SMG20" s="160"/>
      <c r="SMH20" s="160"/>
      <c r="SMI20" s="160"/>
      <c r="SMJ20" s="160"/>
      <c r="SMK20" s="160"/>
      <c r="SML20" s="160"/>
      <c r="SMM20" s="160"/>
      <c r="SMN20" s="160"/>
      <c r="SMO20" s="160"/>
      <c r="SMP20" s="160"/>
      <c r="SMQ20" s="160"/>
      <c r="SMR20" s="160"/>
      <c r="SMS20" s="160"/>
      <c r="SMT20" s="160"/>
      <c r="SMU20" s="160"/>
      <c r="SMV20" s="160"/>
      <c r="SMW20" s="160"/>
      <c r="SMX20" s="160"/>
      <c r="SMY20" s="160"/>
      <c r="SMZ20" s="160"/>
      <c r="SNA20" s="160"/>
      <c r="SNB20" s="160"/>
      <c r="SNC20" s="160"/>
      <c r="SND20" s="160"/>
      <c r="SNE20" s="160"/>
      <c r="SNF20" s="160"/>
      <c r="SNG20" s="160"/>
      <c r="SNH20" s="160"/>
      <c r="SNI20" s="160"/>
      <c r="SNJ20" s="160"/>
      <c r="SNK20" s="160"/>
      <c r="SNL20" s="160"/>
      <c r="SNM20" s="160"/>
      <c r="SNN20" s="160"/>
      <c r="SNO20" s="160"/>
      <c r="SNP20" s="160"/>
      <c r="SNQ20" s="160"/>
      <c r="SNR20" s="160"/>
      <c r="SNS20" s="160"/>
      <c r="SNT20" s="160"/>
      <c r="SNU20" s="160"/>
      <c r="SNV20" s="160"/>
      <c r="SNW20" s="160"/>
      <c r="SNX20" s="160"/>
      <c r="SNY20" s="160"/>
      <c r="SNZ20" s="160"/>
      <c r="SOA20" s="160"/>
      <c r="SOB20" s="160"/>
      <c r="SOC20" s="160"/>
      <c r="SOD20" s="160"/>
      <c r="SOE20" s="160"/>
      <c r="SOF20" s="160"/>
      <c r="SOG20" s="160"/>
      <c r="SOH20" s="160"/>
      <c r="SOI20" s="160"/>
      <c r="SOJ20" s="160"/>
      <c r="SOK20" s="160"/>
      <c r="SOL20" s="160"/>
      <c r="SOM20" s="160"/>
      <c r="SON20" s="160"/>
      <c r="SOO20" s="160"/>
      <c r="SOP20" s="160"/>
      <c r="SOQ20" s="160"/>
      <c r="SOR20" s="160"/>
      <c r="SOS20" s="160"/>
      <c r="SOT20" s="160"/>
      <c r="SOU20" s="160"/>
      <c r="SOV20" s="160"/>
      <c r="SOW20" s="160"/>
      <c r="SOX20" s="160"/>
      <c r="SOY20" s="160"/>
      <c r="SOZ20" s="160"/>
      <c r="SPA20" s="160"/>
      <c r="SPB20" s="160"/>
      <c r="SPC20" s="160"/>
      <c r="SPD20" s="160"/>
      <c r="SPE20" s="160"/>
      <c r="SPF20" s="160"/>
      <c r="SPG20" s="160"/>
      <c r="SPH20" s="160"/>
      <c r="SPI20" s="160"/>
      <c r="SPJ20" s="160"/>
      <c r="SPK20" s="160"/>
      <c r="SPL20" s="160"/>
      <c r="SPM20" s="160"/>
      <c r="SPN20" s="160"/>
      <c r="SPO20" s="160"/>
      <c r="SPP20" s="160"/>
      <c r="SPQ20" s="160"/>
      <c r="SPR20" s="160"/>
      <c r="SPS20" s="160"/>
      <c r="SPT20" s="160"/>
      <c r="SPU20" s="160"/>
      <c r="SPV20" s="160"/>
      <c r="SPW20" s="160"/>
      <c r="SPX20" s="160"/>
      <c r="SPY20" s="160"/>
      <c r="SPZ20" s="160"/>
      <c r="SQA20" s="160"/>
      <c r="SQB20" s="160"/>
      <c r="SQC20" s="160"/>
      <c r="SQD20" s="160"/>
      <c r="SQE20" s="160"/>
      <c r="SQF20" s="160"/>
      <c r="SQG20" s="160"/>
      <c r="SQH20" s="160"/>
      <c r="SQI20" s="160"/>
      <c r="SQJ20" s="160"/>
      <c r="SQK20" s="160"/>
      <c r="SQL20" s="160"/>
      <c r="SQM20" s="160"/>
      <c r="SQN20" s="160"/>
      <c r="SQO20" s="160"/>
      <c r="SQP20" s="160"/>
      <c r="SQQ20" s="160"/>
      <c r="SQR20" s="160"/>
      <c r="SQS20" s="160"/>
      <c r="SQT20" s="160"/>
      <c r="SQU20" s="160"/>
      <c r="SQV20" s="160"/>
      <c r="SQW20" s="160"/>
      <c r="SQX20" s="160"/>
      <c r="SQY20" s="160"/>
      <c r="SQZ20" s="160"/>
      <c r="SRA20" s="160"/>
      <c r="SRB20" s="160"/>
      <c r="SRC20" s="160"/>
      <c r="SRD20" s="160"/>
      <c r="SRE20" s="160"/>
      <c r="SRF20" s="160"/>
      <c r="SRG20" s="160"/>
      <c r="SRH20" s="160"/>
      <c r="SRI20" s="160"/>
      <c r="SRJ20" s="160"/>
      <c r="SRK20" s="160"/>
      <c r="SRL20" s="160"/>
      <c r="SRM20" s="160"/>
      <c r="SRN20" s="160"/>
      <c r="SRO20" s="160"/>
      <c r="SRP20" s="160"/>
      <c r="SRQ20" s="160"/>
      <c r="SRR20" s="160"/>
      <c r="SRS20" s="160"/>
      <c r="SRT20" s="160"/>
      <c r="SRU20" s="160"/>
      <c r="SRV20" s="160"/>
      <c r="SRW20" s="160"/>
      <c r="SRX20" s="160"/>
      <c r="SRY20" s="160"/>
      <c r="SRZ20" s="160"/>
      <c r="SSA20" s="160"/>
      <c r="SSB20" s="160"/>
      <c r="SSC20" s="160"/>
      <c r="SSD20" s="160"/>
      <c r="SSE20" s="160"/>
      <c r="SSF20" s="160"/>
      <c r="SSG20" s="160"/>
      <c r="SSH20" s="160"/>
      <c r="SSI20" s="160"/>
      <c r="SSJ20" s="160"/>
      <c r="SSK20" s="160"/>
      <c r="SSL20" s="160"/>
      <c r="SSM20" s="160"/>
      <c r="SSN20" s="160"/>
      <c r="SSO20" s="160"/>
      <c r="SSP20" s="160"/>
      <c r="SSQ20" s="160"/>
      <c r="SSR20" s="160"/>
      <c r="SSS20" s="160"/>
      <c r="SST20" s="160"/>
      <c r="SSU20" s="160"/>
      <c r="SSV20" s="160"/>
      <c r="SSW20" s="160"/>
      <c r="SSX20" s="160"/>
      <c r="SSY20" s="160"/>
      <c r="SSZ20" s="160"/>
      <c r="STA20" s="160"/>
      <c r="STB20" s="160"/>
      <c r="STC20" s="160"/>
      <c r="STD20" s="160"/>
      <c r="STE20" s="160"/>
      <c r="STF20" s="160"/>
      <c r="STG20" s="160"/>
      <c r="STH20" s="160"/>
      <c r="STI20" s="160"/>
      <c r="STJ20" s="160"/>
      <c r="STK20" s="160"/>
      <c r="STL20" s="160"/>
      <c r="STM20" s="160"/>
      <c r="STN20" s="160"/>
      <c r="STO20" s="160"/>
      <c r="STP20" s="160"/>
      <c r="STQ20" s="160"/>
      <c r="STR20" s="160"/>
      <c r="STS20" s="160"/>
      <c r="STT20" s="160"/>
      <c r="STU20" s="160"/>
      <c r="STV20" s="160"/>
      <c r="STW20" s="160"/>
      <c r="STX20" s="160"/>
      <c r="STY20" s="160"/>
      <c r="STZ20" s="160"/>
      <c r="SUA20" s="160"/>
      <c r="SUB20" s="160"/>
      <c r="SUC20" s="160"/>
      <c r="SUD20" s="160"/>
      <c r="SUE20" s="160"/>
      <c r="SUF20" s="160"/>
      <c r="SUG20" s="160"/>
      <c r="SUH20" s="160"/>
      <c r="SUI20" s="160"/>
      <c r="SUJ20" s="160"/>
      <c r="SUK20" s="160"/>
      <c r="SUL20" s="160"/>
      <c r="SUM20" s="160"/>
      <c r="SUN20" s="160"/>
      <c r="SUO20" s="160"/>
      <c r="SUP20" s="160"/>
      <c r="SUQ20" s="160"/>
      <c r="SUR20" s="160"/>
      <c r="SUS20" s="160"/>
      <c r="SUT20" s="160"/>
      <c r="SUU20" s="160"/>
      <c r="SUV20" s="160"/>
      <c r="SUW20" s="160"/>
      <c r="SUX20" s="160"/>
      <c r="SUY20" s="160"/>
      <c r="SUZ20" s="160"/>
      <c r="SVA20" s="160"/>
      <c r="SVB20" s="160"/>
      <c r="SVC20" s="160"/>
      <c r="SVD20" s="160"/>
      <c r="SVE20" s="160"/>
      <c r="SVF20" s="160"/>
      <c r="SVG20" s="160"/>
      <c r="SVH20" s="160"/>
      <c r="SVI20" s="160"/>
      <c r="SVJ20" s="160"/>
      <c r="SVK20" s="160"/>
      <c r="SVL20" s="160"/>
      <c r="SVM20" s="160"/>
      <c r="SVN20" s="160"/>
      <c r="SVO20" s="160"/>
      <c r="SVP20" s="160"/>
      <c r="SVQ20" s="160"/>
      <c r="SVR20" s="160"/>
      <c r="SVS20" s="160"/>
      <c r="SVT20" s="160"/>
      <c r="SVU20" s="160"/>
      <c r="SVV20" s="160"/>
      <c r="SVW20" s="160"/>
      <c r="SVX20" s="160"/>
      <c r="SVY20" s="160"/>
      <c r="SVZ20" s="160"/>
      <c r="SWA20" s="160"/>
      <c r="SWB20" s="160"/>
      <c r="SWC20" s="160"/>
      <c r="SWD20" s="160"/>
      <c r="SWE20" s="160"/>
      <c r="SWF20" s="160"/>
      <c r="SWG20" s="160"/>
      <c r="SWH20" s="160"/>
      <c r="SWI20" s="160"/>
      <c r="SWJ20" s="160"/>
      <c r="SWK20" s="160"/>
      <c r="SWL20" s="160"/>
      <c r="SWM20" s="160"/>
      <c r="SWN20" s="160"/>
      <c r="SWO20" s="160"/>
      <c r="SWP20" s="160"/>
      <c r="SWQ20" s="160"/>
      <c r="SWR20" s="160"/>
      <c r="SWS20" s="160"/>
      <c r="SWT20" s="160"/>
      <c r="SWU20" s="160"/>
      <c r="SWV20" s="160"/>
      <c r="SWW20" s="160"/>
      <c r="SWX20" s="160"/>
      <c r="SWY20" s="160"/>
      <c r="SWZ20" s="160"/>
      <c r="SXA20" s="160"/>
      <c r="SXB20" s="160"/>
      <c r="SXC20" s="160"/>
      <c r="SXD20" s="160"/>
      <c r="SXE20" s="160"/>
      <c r="SXF20" s="160"/>
      <c r="SXG20" s="160"/>
      <c r="SXH20" s="160"/>
      <c r="SXI20" s="160"/>
      <c r="SXJ20" s="160"/>
      <c r="SXK20" s="160"/>
      <c r="SXL20" s="160"/>
      <c r="SXM20" s="160"/>
      <c r="SXN20" s="160"/>
      <c r="SXO20" s="160"/>
      <c r="SXP20" s="160"/>
      <c r="SXQ20" s="160"/>
      <c r="SXR20" s="160"/>
      <c r="SXS20" s="160"/>
      <c r="SXT20" s="160"/>
      <c r="SXU20" s="160"/>
      <c r="SXV20" s="160"/>
      <c r="SXW20" s="160"/>
      <c r="SXX20" s="160"/>
      <c r="SXY20" s="160"/>
      <c r="SXZ20" s="160"/>
      <c r="SYA20" s="160"/>
      <c r="SYB20" s="160"/>
      <c r="SYC20" s="160"/>
      <c r="SYD20" s="160"/>
      <c r="SYE20" s="160"/>
      <c r="SYF20" s="160"/>
      <c r="SYG20" s="160"/>
      <c r="SYH20" s="160"/>
      <c r="SYI20" s="160"/>
      <c r="SYJ20" s="160"/>
      <c r="SYK20" s="160"/>
      <c r="SYL20" s="160"/>
      <c r="SYM20" s="160"/>
      <c r="SYN20" s="160"/>
      <c r="SYO20" s="160"/>
      <c r="SYP20" s="160"/>
      <c r="SYQ20" s="160"/>
      <c r="SYR20" s="160"/>
      <c r="SYS20" s="160"/>
      <c r="SYT20" s="160"/>
      <c r="SYU20" s="160"/>
      <c r="SYV20" s="160"/>
      <c r="SYW20" s="160"/>
      <c r="SYX20" s="160"/>
      <c r="SYY20" s="160"/>
      <c r="SYZ20" s="160"/>
      <c r="SZA20" s="160"/>
      <c r="SZB20" s="160"/>
      <c r="SZC20" s="160"/>
      <c r="SZD20" s="160"/>
      <c r="SZE20" s="160"/>
      <c r="SZF20" s="160"/>
      <c r="SZG20" s="160"/>
      <c r="SZH20" s="160"/>
      <c r="SZI20" s="160"/>
      <c r="SZJ20" s="160"/>
      <c r="SZK20" s="160"/>
      <c r="SZL20" s="160"/>
      <c r="SZM20" s="160"/>
      <c r="SZN20" s="160"/>
      <c r="SZO20" s="160"/>
      <c r="SZP20" s="160"/>
      <c r="SZQ20" s="160"/>
      <c r="SZR20" s="160"/>
      <c r="SZS20" s="160"/>
      <c r="SZT20" s="160"/>
      <c r="SZU20" s="160"/>
      <c r="SZV20" s="160"/>
      <c r="SZW20" s="160"/>
      <c r="SZX20" s="160"/>
      <c r="SZY20" s="160"/>
      <c r="SZZ20" s="160"/>
      <c r="TAA20" s="160"/>
      <c r="TAB20" s="160"/>
      <c r="TAC20" s="160"/>
      <c r="TAD20" s="160"/>
      <c r="TAE20" s="160"/>
      <c r="TAF20" s="160"/>
      <c r="TAG20" s="160"/>
      <c r="TAH20" s="160"/>
      <c r="TAI20" s="160"/>
      <c r="TAJ20" s="160"/>
      <c r="TAK20" s="160"/>
      <c r="TAL20" s="160"/>
      <c r="TAM20" s="160"/>
      <c r="TAN20" s="160"/>
      <c r="TAO20" s="160"/>
      <c r="TAP20" s="160"/>
      <c r="TAQ20" s="160"/>
      <c r="TAR20" s="160"/>
      <c r="TAS20" s="160"/>
      <c r="TAT20" s="160"/>
      <c r="TAU20" s="160"/>
      <c r="TAV20" s="160"/>
      <c r="TAW20" s="160"/>
      <c r="TAX20" s="160"/>
      <c r="TAY20" s="160"/>
      <c r="TAZ20" s="160"/>
      <c r="TBA20" s="160"/>
      <c r="TBB20" s="160"/>
      <c r="TBC20" s="160"/>
      <c r="TBD20" s="160"/>
      <c r="TBE20" s="160"/>
      <c r="TBF20" s="160"/>
      <c r="TBG20" s="160"/>
      <c r="TBH20" s="160"/>
      <c r="TBI20" s="160"/>
      <c r="TBJ20" s="160"/>
      <c r="TBK20" s="160"/>
      <c r="TBL20" s="160"/>
      <c r="TBM20" s="160"/>
      <c r="TBN20" s="160"/>
      <c r="TBO20" s="160"/>
      <c r="TBP20" s="160"/>
      <c r="TBQ20" s="160"/>
      <c r="TBR20" s="160"/>
      <c r="TBS20" s="160"/>
      <c r="TBT20" s="160"/>
      <c r="TBU20" s="160"/>
      <c r="TBV20" s="160"/>
      <c r="TBW20" s="160"/>
      <c r="TBX20" s="160"/>
      <c r="TBY20" s="160"/>
      <c r="TBZ20" s="160"/>
      <c r="TCA20" s="160"/>
      <c r="TCB20" s="160"/>
      <c r="TCC20" s="160"/>
      <c r="TCD20" s="160"/>
      <c r="TCE20" s="160"/>
      <c r="TCF20" s="160"/>
      <c r="TCG20" s="160"/>
      <c r="TCH20" s="160"/>
      <c r="TCI20" s="160"/>
      <c r="TCJ20" s="160"/>
      <c r="TCK20" s="160"/>
      <c r="TCL20" s="160"/>
      <c r="TCM20" s="160"/>
      <c r="TCN20" s="160"/>
      <c r="TCO20" s="160"/>
      <c r="TCP20" s="160"/>
      <c r="TCQ20" s="160"/>
      <c r="TCR20" s="160"/>
      <c r="TCS20" s="160"/>
      <c r="TCT20" s="160"/>
      <c r="TCU20" s="160"/>
      <c r="TCV20" s="160"/>
      <c r="TCW20" s="160"/>
      <c r="TCX20" s="160"/>
      <c r="TCY20" s="160"/>
      <c r="TCZ20" s="160"/>
      <c r="TDA20" s="160"/>
      <c r="TDB20" s="160"/>
      <c r="TDC20" s="160"/>
      <c r="TDD20" s="160"/>
      <c r="TDE20" s="160"/>
      <c r="TDF20" s="160"/>
      <c r="TDG20" s="160"/>
      <c r="TDH20" s="160"/>
      <c r="TDI20" s="160"/>
      <c r="TDJ20" s="160"/>
      <c r="TDK20" s="160"/>
      <c r="TDL20" s="160"/>
      <c r="TDM20" s="160"/>
      <c r="TDN20" s="160"/>
      <c r="TDO20" s="160"/>
      <c r="TDP20" s="160"/>
      <c r="TDQ20" s="160"/>
      <c r="TDR20" s="160"/>
      <c r="TDS20" s="160"/>
      <c r="TDT20" s="160"/>
      <c r="TDU20" s="160"/>
      <c r="TDV20" s="160"/>
      <c r="TDW20" s="160"/>
      <c r="TDX20" s="160"/>
      <c r="TDY20" s="160"/>
      <c r="TDZ20" s="160"/>
      <c r="TEA20" s="160"/>
      <c r="TEB20" s="160"/>
      <c r="TEC20" s="160"/>
      <c r="TED20" s="160"/>
      <c r="TEE20" s="160"/>
      <c r="TEF20" s="160"/>
      <c r="TEG20" s="160"/>
      <c r="TEH20" s="160"/>
      <c r="TEI20" s="160"/>
      <c r="TEJ20" s="160"/>
      <c r="TEK20" s="160"/>
      <c r="TEL20" s="160"/>
      <c r="TEM20" s="160"/>
      <c r="TEN20" s="160"/>
      <c r="TEO20" s="160"/>
      <c r="TEP20" s="160"/>
      <c r="TEQ20" s="160"/>
      <c r="TER20" s="160"/>
      <c r="TES20" s="160"/>
      <c r="TET20" s="160"/>
      <c r="TEU20" s="160"/>
      <c r="TEV20" s="160"/>
      <c r="TEW20" s="160"/>
      <c r="TEX20" s="160"/>
      <c r="TEY20" s="160"/>
      <c r="TEZ20" s="160"/>
      <c r="TFA20" s="160"/>
      <c r="TFB20" s="160"/>
      <c r="TFC20" s="160"/>
      <c r="TFD20" s="160"/>
      <c r="TFE20" s="160"/>
      <c r="TFF20" s="160"/>
      <c r="TFG20" s="160"/>
      <c r="TFH20" s="160"/>
      <c r="TFI20" s="160"/>
      <c r="TFJ20" s="160"/>
      <c r="TFK20" s="160"/>
      <c r="TFL20" s="160"/>
      <c r="TFM20" s="160"/>
      <c r="TFN20" s="160"/>
      <c r="TFO20" s="160"/>
      <c r="TFP20" s="160"/>
      <c r="TFQ20" s="160"/>
      <c r="TFR20" s="160"/>
      <c r="TFS20" s="160"/>
      <c r="TFT20" s="160"/>
      <c r="TFU20" s="160"/>
      <c r="TFV20" s="160"/>
      <c r="TFW20" s="160"/>
      <c r="TFX20" s="160"/>
      <c r="TFY20" s="160"/>
      <c r="TFZ20" s="160"/>
      <c r="TGA20" s="160"/>
      <c r="TGB20" s="160"/>
      <c r="TGC20" s="160"/>
      <c r="TGD20" s="160"/>
      <c r="TGE20" s="160"/>
      <c r="TGF20" s="160"/>
      <c r="TGG20" s="160"/>
      <c r="TGH20" s="160"/>
      <c r="TGI20" s="160"/>
      <c r="TGJ20" s="160"/>
      <c r="TGK20" s="160"/>
      <c r="TGL20" s="160"/>
      <c r="TGM20" s="160"/>
      <c r="TGN20" s="160"/>
      <c r="TGO20" s="160"/>
      <c r="TGP20" s="160"/>
      <c r="TGQ20" s="160"/>
      <c r="TGR20" s="160"/>
      <c r="TGS20" s="160"/>
      <c r="TGT20" s="160"/>
      <c r="TGU20" s="160"/>
      <c r="TGV20" s="160"/>
      <c r="TGW20" s="160"/>
      <c r="TGX20" s="160"/>
      <c r="TGY20" s="160"/>
      <c r="TGZ20" s="160"/>
      <c r="THA20" s="160"/>
      <c r="THB20" s="160"/>
      <c r="THC20" s="160"/>
      <c r="THD20" s="160"/>
      <c r="THE20" s="160"/>
      <c r="THF20" s="160"/>
      <c r="THG20" s="160"/>
      <c r="THH20" s="160"/>
      <c r="THI20" s="160"/>
      <c r="THJ20" s="160"/>
      <c r="THK20" s="160"/>
      <c r="THL20" s="160"/>
      <c r="THM20" s="160"/>
      <c r="THN20" s="160"/>
      <c r="THO20" s="160"/>
      <c r="THP20" s="160"/>
      <c r="THQ20" s="160"/>
      <c r="THR20" s="160"/>
      <c r="THS20" s="160"/>
      <c r="THT20" s="160"/>
      <c r="THU20" s="160"/>
      <c r="THV20" s="160"/>
      <c r="THW20" s="160"/>
      <c r="THX20" s="160"/>
      <c r="THY20" s="160"/>
      <c r="THZ20" s="160"/>
      <c r="TIA20" s="160"/>
      <c r="TIB20" s="160"/>
      <c r="TIC20" s="160"/>
      <c r="TID20" s="160"/>
      <c r="TIE20" s="160"/>
      <c r="TIF20" s="160"/>
      <c r="TIG20" s="160"/>
      <c r="TIH20" s="160"/>
      <c r="TII20" s="160"/>
      <c r="TIJ20" s="160"/>
      <c r="TIK20" s="160"/>
      <c r="TIL20" s="160"/>
      <c r="TIM20" s="160"/>
      <c r="TIN20" s="160"/>
      <c r="TIO20" s="160"/>
      <c r="TIP20" s="160"/>
      <c r="TIQ20" s="160"/>
      <c r="TIR20" s="160"/>
      <c r="TIS20" s="160"/>
      <c r="TIT20" s="160"/>
      <c r="TIU20" s="160"/>
      <c r="TIV20" s="160"/>
      <c r="TIW20" s="160"/>
      <c r="TIX20" s="160"/>
      <c r="TIY20" s="160"/>
      <c r="TIZ20" s="160"/>
      <c r="TJA20" s="160"/>
      <c r="TJB20" s="160"/>
      <c r="TJC20" s="160"/>
      <c r="TJD20" s="160"/>
      <c r="TJE20" s="160"/>
      <c r="TJF20" s="160"/>
      <c r="TJG20" s="160"/>
      <c r="TJH20" s="160"/>
      <c r="TJI20" s="160"/>
      <c r="TJJ20" s="160"/>
      <c r="TJK20" s="160"/>
      <c r="TJL20" s="160"/>
      <c r="TJM20" s="160"/>
      <c r="TJN20" s="160"/>
      <c r="TJO20" s="160"/>
      <c r="TJP20" s="160"/>
      <c r="TJQ20" s="160"/>
      <c r="TJR20" s="160"/>
      <c r="TJS20" s="160"/>
      <c r="TJT20" s="160"/>
      <c r="TJU20" s="160"/>
      <c r="TJV20" s="160"/>
      <c r="TJW20" s="160"/>
      <c r="TJX20" s="160"/>
      <c r="TJY20" s="160"/>
      <c r="TJZ20" s="160"/>
      <c r="TKA20" s="160"/>
      <c r="TKB20" s="160"/>
      <c r="TKC20" s="160"/>
      <c r="TKD20" s="160"/>
      <c r="TKE20" s="160"/>
      <c r="TKF20" s="160"/>
      <c r="TKG20" s="160"/>
      <c r="TKH20" s="160"/>
      <c r="TKI20" s="160"/>
      <c r="TKJ20" s="160"/>
      <c r="TKK20" s="160"/>
      <c r="TKL20" s="160"/>
      <c r="TKM20" s="160"/>
      <c r="TKN20" s="160"/>
      <c r="TKO20" s="160"/>
      <c r="TKP20" s="160"/>
      <c r="TKQ20" s="160"/>
      <c r="TKR20" s="160"/>
      <c r="TKS20" s="160"/>
      <c r="TKT20" s="160"/>
      <c r="TKU20" s="160"/>
      <c r="TKV20" s="160"/>
      <c r="TKW20" s="160"/>
      <c r="TKX20" s="160"/>
      <c r="TKY20" s="160"/>
      <c r="TKZ20" s="160"/>
      <c r="TLA20" s="160"/>
      <c r="TLB20" s="160"/>
      <c r="TLC20" s="160"/>
      <c r="TLD20" s="160"/>
      <c r="TLE20" s="160"/>
      <c r="TLF20" s="160"/>
      <c r="TLG20" s="160"/>
      <c r="TLH20" s="160"/>
      <c r="TLI20" s="160"/>
      <c r="TLJ20" s="160"/>
      <c r="TLK20" s="160"/>
      <c r="TLL20" s="160"/>
      <c r="TLM20" s="160"/>
      <c r="TLN20" s="160"/>
      <c r="TLO20" s="160"/>
      <c r="TLP20" s="160"/>
      <c r="TLQ20" s="160"/>
      <c r="TLR20" s="160"/>
      <c r="TLS20" s="160"/>
      <c r="TLT20" s="160"/>
      <c r="TLU20" s="160"/>
      <c r="TLV20" s="160"/>
      <c r="TLW20" s="160"/>
      <c r="TLX20" s="160"/>
      <c r="TLY20" s="160"/>
      <c r="TLZ20" s="160"/>
      <c r="TMA20" s="160"/>
      <c r="TMB20" s="160"/>
      <c r="TMC20" s="160"/>
      <c r="TMD20" s="160"/>
      <c r="TME20" s="160"/>
      <c r="TMF20" s="160"/>
      <c r="TMG20" s="160"/>
      <c r="TMH20" s="160"/>
      <c r="TMI20" s="160"/>
      <c r="TMJ20" s="160"/>
      <c r="TMK20" s="160"/>
      <c r="TML20" s="160"/>
      <c r="TMM20" s="160"/>
      <c r="TMN20" s="160"/>
      <c r="TMO20" s="160"/>
      <c r="TMP20" s="160"/>
      <c r="TMQ20" s="160"/>
      <c r="TMR20" s="160"/>
      <c r="TMS20" s="160"/>
      <c r="TMT20" s="160"/>
      <c r="TMU20" s="160"/>
      <c r="TMV20" s="160"/>
      <c r="TMW20" s="160"/>
      <c r="TMX20" s="160"/>
      <c r="TMY20" s="160"/>
      <c r="TMZ20" s="160"/>
      <c r="TNA20" s="160"/>
      <c r="TNB20" s="160"/>
      <c r="TNC20" s="160"/>
      <c r="TND20" s="160"/>
      <c r="TNE20" s="160"/>
      <c r="TNF20" s="160"/>
      <c r="TNG20" s="160"/>
      <c r="TNH20" s="160"/>
      <c r="TNI20" s="160"/>
      <c r="TNJ20" s="160"/>
      <c r="TNK20" s="160"/>
      <c r="TNL20" s="160"/>
      <c r="TNM20" s="160"/>
      <c r="TNN20" s="160"/>
      <c r="TNO20" s="160"/>
      <c r="TNP20" s="160"/>
      <c r="TNQ20" s="160"/>
      <c r="TNR20" s="160"/>
      <c r="TNS20" s="160"/>
      <c r="TNT20" s="160"/>
      <c r="TNU20" s="160"/>
      <c r="TNV20" s="160"/>
      <c r="TNW20" s="160"/>
      <c r="TNX20" s="160"/>
      <c r="TNY20" s="160"/>
      <c r="TNZ20" s="160"/>
      <c r="TOA20" s="160"/>
      <c r="TOB20" s="160"/>
      <c r="TOC20" s="160"/>
      <c r="TOD20" s="160"/>
      <c r="TOE20" s="160"/>
      <c r="TOF20" s="160"/>
      <c r="TOG20" s="160"/>
      <c r="TOH20" s="160"/>
      <c r="TOI20" s="160"/>
      <c r="TOJ20" s="160"/>
      <c r="TOK20" s="160"/>
      <c r="TOL20" s="160"/>
      <c r="TOM20" s="160"/>
      <c r="TON20" s="160"/>
      <c r="TOO20" s="160"/>
      <c r="TOP20" s="160"/>
      <c r="TOQ20" s="160"/>
      <c r="TOR20" s="160"/>
      <c r="TOS20" s="160"/>
      <c r="TOT20" s="160"/>
      <c r="TOU20" s="160"/>
      <c r="TOV20" s="160"/>
      <c r="TOW20" s="160"/>
      <c r="TOX20" s="160"/>
      <c r="TOY20" s="160"/>
      <c r="TOZ20" s="160"/>
      <c r="TPA20" s="160"/>
      <c r="TPB20" s="160"/>
      <c r="TPC20" s="160"/>
      <c r="TPD20" s="160"/>
      <c r="TPE20" s="160"/>
      <c r="TPF20" s="160"/>
      <c r="TPG20" s="160"/>
      <c r="TPH20" s="160"/>
      <c r="TPI20" s="160"/>
      <c r="TPJ20" s="160"/>
      <c r="TPK20" s="160"/>
      <c r="TPL20" s="160"/>
      <c r="TPM20" s="160"/>
      <c r="TPN20" s="160"/>
      <c r="TPO20" s="160"/>
      <c r="TPP20" s="160"/>
      <c r="TPQ20" s="160"/>
      <c r="TPR20" s="160"/>
      <c r="TPS20" s="160"/>
      <c r="TPT20" s="160"/>
      <c r="TPU20" s="160"/>
      <c r="TPV20" s="160"/>
      <c r="TPW20" s="160"/>
      <c r="TPX20" s="160"/>
      <c r="TPY20" s="160"/>
      <c r="TPZ20" s="160"/>
      <c r="TQA20" s="160"/>
      <c r="TQB20" s="160"/>
      <c r="TQC20" s="160"/>
      <c r="TQD20" s="160"/>
      <c r="TQE20" s="160"/>
      <c r="TQF20" s="160"/>
      <c r="TQG20" s="160"/>
      <c r="TQH20" s="160"/>
      <c r="TQI20" s="160"/>
      <c r="TQJ20" s="160"/>
      <c r="TQK20" s="160"/>
      <c r="TQL20" s="160"/>
      <c r="TQM20" s="160"/>
      <c r="TQN20" s="160"/>
      <c r="TQO20" s="160"/>
      <c r="TQP20" s="160"/>
      <c r="TQQ20" s="160"/>
      <c r="TQR20" s="160"/>
      <c r="TQS20" s="160"/>
      <c r="TQT20" s="160"/>
      <c r="TQU20" s="160"/>
      <c r="TQV20" s="160"/>
      <c r="TQW20" s="160"/>
      <c r="TQX20" s="160"/>
      <c r="TQY20" s="160"/>
      <c r="TQZ20" s="160"/>
      <c r="TRA20" s="160"/>
      <c r="TRB20" s="160"/>
      <c r="TRC20" s="160"/>
      <c r="TRD20" s="160"/>
      <c r="TRE20" s="160"/>
      <c r="TRF20" s="160"/>
      <c r="TRG20" s="160"/>
      <c r="TRH20" s="160"/>
      <c r="TRI20" s="160"/>
      <c r="TRJ20" s="160"/>
      <c r="TRK20" s="160"/>
      <c r="TRL20" s="160"/>
      <c r="TRM20" s="160"/>
      <c r="TRN20" s="160"/>
      <c r="TRO20" s="160"/>
      <c r="TRP20" s="160"/>
      <c r="TRQ20" s="160"/>
      <c r="TRR20" s="160"/>
      <c r="TRS20" s="160"/>
      <c r="TRT20" s="160"/>
      <c r="TRU20" s="160"/>
      <c r="TRV20" s="160"/>
      <c r="TRW20" s="160"/>
      <c r="TRX20" s="160"/>
      <c r="TRY20" s="160"/>
      <c r="TRZ20" s="160"/>
      <c r="TSA20" s="160"/>
      <c r="TSB20" s="160"/>
      <c r="TSC20" s="160"/>
      <c r="TSD20" s="160"/>
      <c r="TSE20" s="160"/>
      <c r="TSF20" s="160"/>
      <c r="TSG20" s="160"/>
      <c r="TSH20" s="160"/>
      <c r="TSI20" s="160"/>
      <c r="TSJ20" s="160"/>
      <c r="TSK20" s="160"/>
      <c r="TSL20" s="160"/>
      <c r="TSM20" s="160"/>
      <c r="TSN20" s="160"/>
      <c r="TSO20" s="160"/>
      <c r="TSP20" s="160"/>
      <c r="TSQ20" s="160"/>
      <c r="TSR20" s="160"/>
      <c r="TSS20" s="160"/>
      <c r="TST20" s="160"/>
      <c r="TSU20" s="160"/>
      <c r="TSV20" s="160"/>
      <c r="TSW20" s="160"/>
      <c r="TSX20" s="160"/>
      <c r="TSY20" s="160"/>
      <c r="TSZ20" s="160"/>
      <c r="TTA20" s="160"/>
      <c r="TTB20" s="160"/>
      <c r="TTC20" s="160"/>
      <c r="TTD20" s="160"/>
      <c r="TTE20" s="160"/>
      <c r="TTF20" s="160"/>
      <c r="TTG20" s="160"/>
      <c r="TTH20" s="160"/>
      <c r="TTI20" s="160"/>
      <c r="TTJ20" s="160"/>
      <c r="TTK20" s="160"/>
      <c r="TTL20" s="160"/>
      <c r="TTM20" s="160"/>
      <c r="TTN20" s="160"/>
      <c r="TTO20" s="160"/>
      <c r="TTP20" s="160"/>
      <c r="TTQ20" s="160"/>
      <c r="TTR20" s="160"/>
      <c r="TTS20" s="160"/>
      <c r="TTT20" s="160"/>
      <c r="TTU20" s="160"/>
      <c r="TTV20" s="160"/>
      <c r="TTW20" s="160"/>
      <c r="TTX20" s="160"/>
      <c r="TTY20" s="160"/>
      <c r="TTZ20" s="160"/>
      <c r="TUA20" s="160"/>
      <c r="TUB20" s="160"/>
      <c r="TUC20" s="160"/>
      <c r="TUD20" s="160"/>
      <c r="TUE20" s="160"/>
      <c r="TUF20" s="160"/>
      <c r="TUG20" s="160"/>
      <c r="TUH20" s="160"/>
      <c r="TUI20" s="160"/>
      <c r="TUJ20" s="160"/>
      <c r="TUK20" s="160"/>
      <c r="TUL20" s="160"/>
      <c r="TUM20" s="160"/>
      <c r="TUN20" s="160"/>
      <c r="TUO20" s="160"/>
      <c r="TUP20" s="160"/>
      <c r="TUQ20" s="160"/>
      <c r="TUR20" s="160"/>
      <c r="TUS20" s="160"/>
      <c r="TUT20" s="160"/>
      <c r="TUU20" s="160"/>
      <c r="TUV20" s="160"/>
      <c r="TUW20" s="160"/>
      <c r="TUX20" s="160"/>
      <c r="TUY20" s="160"/>
      <c r="TUZ20" s="160"/>
      <c r="TVA20" s="160"/>
      <c r="TVB20" s="160"/>
      <c r="TVC20" s="160"/>
      <c r="TVD20" s="160"/>
      <c r="TVE20" s="160"/>
      <c r="TVF20" s="160"/>
      <c r="TVG20" s="160"/>
      <c r="TVH20" s="160"/>
      <c r="TVI20" s="160"/>
      <c r="TVJ20" s="160"/>
      <c r="TVK20" s="160"/>
      <c r="TVL20" s="160"/>
      <c r="TVM20" s="160"/>
      <c r="TVN20" s="160"/>
      <c r="TVO20" s="160"/>
      <c r="TVP20" s="160"/>
      <c r="TVQ20" s="160"/>
      <c r="TVR20" s="160"/>
      <c r="TVS20" s="160"/>
      <c r="TVT20" s="160"/>
      <c r="TVU20" s="160"/>
      <c r="TVV20" s="160"/>
      <c r="TVW20" s="160"/>
      <c r="TVX20" s="160"/>
      <c r="TVY20" s="160"/>
      <c r="TVZ20" s="160"/>
      <c r="TWA20" s="160"/>
      <c r="TWB20" s="160"/>
      <c r="TWC20" s="160"/>
      <c r="TWD20" s="160"/>
      <c r="TWE20" s="160"/>
      <c r="TWF20" s="160"/>
      <c r="TWG20" s="160"/>
      <c r="TWH20" s="160"/>
      <c r="TWI20" s="160"/>
      <c r="TWJ20" s="160"/>
      <c r="TWK20" s="160"/>
      <c r="TWL20" s="160"/>
      <c r="TWM20" s="160"/>
      <c r="TWN20" s="160"/>
      <c r="TWO20" s="160"/>
      <c r="TWP20" s="160"/>
      <c r="TWQ20" s="160"/>
      <c r="TWR20" s="160"/>
      <c r="TWS20" s="160"/>
      <c r="TWT20" s="160"/>
      <c r="TWU20" s="160"/>
      <c r="TWV20" s="160"/>
      <c r="TWW20" s="160"/>
      <c r="TWX20" s="160"/>
      <c r="TWY20" s="160"/>
      <c r="TWZ20" s="160"/>
      <c r="TXA20" s="160"/>
      <c r="TXB20" s="160"/>
      <c r="TXC20" s="160"/>
      <c r="TXD20" s="160"/>
      <c r="TXE20" s="160"/>
      <c r="TXF20" s="160"/>
      <c r="TXG20" s="160"/>
      <c r="TXH20" s="160"/>
      <c r="TXI20" s="160"/>
      <c r="TXJ20" s="160"/>
      <c r="TXK20" s="160"/>
      <c r="TXL20" s="160"/>
      <c r="TXM20" s="160"/>
      <c r="TXN20" s="160"/>
      <c r="TXO20" s="160"/>
      <c r="TXP20" s="160"/>
      <c r="TXQ20" s="160"/>
      <c r="TXR20" s="160"/>
      <c r="TXS20" s="160"/>
      <c r="TXT20" s="160"/>
      <c r="TXU20" s="160"/>
      <c r="TXV20" s="160"/>
      <c r="TXW20" s="160"/>
      <c r="TXX20" s="160"/>
      <c r="TXY20" s="160"/>
      <c r="TXZ20" s="160"/>
      <c r="TYA20" s="160"/>
      <c r="TYB20" s="160"/>
      <c r="TYC20" s="160"/>
      <c r="TYD20" s="160"/>
      <c r="TYE20" s="160"/>
      <c r="TYF20" s="160"/>
      <c r="TYG20" s="160"/>
      <c r="TYH20" s="160"/>
      <c r="TYI20" s="160"/>
      <c r="TYJ20" s="160"/>
      <c r="TYK20" s="160"/>
      <c r="TYL20" s="160"/>
      <c r="TYM20" s="160"/>
      <c r="TYN20" s="160"/>
      <c r="TYO20" s="160"/>
      <c r="TYP20" s="160"/>
      <c r="TYQ20" s="160"/>
      <c r="TYR20" s="160"/>
      <c r="TYS20" s="160"/>
      <c r="TYT20" s="160"/>
      <c r="TYU20" s="160"/>
      <c r="TYV20" s="160"/>
      <c r="TYW20" s="160"/>
      <c r="TYX20" s="160"/>
      <c r="TYY20" s="160"/>
      <c r="TYZ20" s="160"/>
      <c r="TZA20" s="160"/>
      <c r="TZB20" s="160"/>
      <c r="TZC20" s="160"/>
      <c r="TZD20" s="160"/>
      <c r="TZE20" s="160"/>
      <c r="TZF20" s="160"/>
      <c r="TZG20" s="160"/>
      <c r="TZH20" s="160"/>
      <c r="TZI20" s="160"/>
      <c r="TZJ20" s="160"/>
      <c r="TZK20" s="160"/>
      <c r="TZL20" s="160"/>
      <c r="TZM20" s="160"/>
      <c r="TZN20" s="160"/>
      <c r="TZO20" s="160"/>
      <c r="TZP20" s="160"/>
      <c r="TZQ20" s="160"/>
      <c r="TZR20" s="160"/>
      <c r="TZS20" s="160"/>
      <c r="TZT20" s="160"/>
      <c r="TZU20" s="160"/>
      <c r="TZV20" s="160"/>
      <c r="TZW20" s="160"/>
      <c r="TZX20" s="160"/>
      <c r="TZY20" s="160"/>
      <c r="TZZ20" s="160"/>
      <c r="UAA20" s="160"/>
      <c r="UAB20" s="160"/>
      <c r="UAC20" s="160"/>
      <c r="UAD20" s="160"/>
      <c r="UAE20" s="160"/>
      <c r="UAF20" s="160"/>
      <c r="UAG20" s="160"/>
      <c r="UAH20" s="160"/>
      <c r="UAI20" s="160"/>
      <c r="UAJ20" s="160"/>
      <c r="UAK20" s="160"/>
      <c r="UAL20" s="160"/>
      <c r="UAM20" s="160"/>
      <c r="UAN20" s="160"/>
      <c r="UAO20" s="160"/>
      <c r="UAP20" s="160"/>
      <c r="UAQ20" s="160"/>
      <c r="UAR20" s="160"/>
      <c r="UAS20" s="160"/>
      <c r="UAT20" s="160"/>
      <c r="UAU20" s="160"/>
      <c r="UAV20" s="160"/>
      <c r="UAW20" s="160"/>
      <c r="UAX20" s="160"/>
      <c r="UAY20" s="160"/>
      <c r="UAZ20" s="160"/>
      <c r="UBA20" s="160"/>
      <c r="UBB20" s="160"/>
      <c r="UBC20" s="160"/>
      <c r="UBD20" s="160"/>
      <c r="UBE20" s="160"/>
      <c r="UBF20" s="160"/>
      <c r="UBG20" s="160"/>
      <c r="UBH20" s="160"/>
      <c r="UBI20" s="160"/>
      <c r="UBJ20" s="160"/>
      <c r="UBK20" s="160"/>
      <c r="UBL20" s="160"/>
      <c r="UBM20" s="160"/>
      <c r="UBN20" s="160"/>
      <c r="UBO20" s="160"/>
      <c r="UBP20" s="160"/>
      <c r="UBQ20" s="160"/>
      <c r="UBR20" s="160"/>
      <c r="UBS20" s="160"/>
      <c r="UBT20" s="160"/>
      <c r="UBU20" s="160"/>
      <c r="UBV20" s="160"/>
      <c r="UBW20" s="160"/>
      <c r="UBX20" s="160"/>
      <c r="UBY20" s="160"/>
      <c r="UBZ20" s="160"/>
      <c r="UCA20" s="160"/>
      <c r="UCB20" s="160"/>
      <c r="UCC20" s="160"/>
      <c r="UCD20" s="160"/>
      <c r="UCE20" s="160"/>
      <c r="UCF20" s="160"/>
      <c r="UCG20" s="160"/>
      <c r="UCH20" s="160"/>
      <c r="UCI20" s="160"/>
      <c r="UCJ20" s="160"/>
      <c r="UCK20" s="160"/>
      <c r="UCL20" s="160"/>
      <c r="UCM20" s="160"/>
      <c r="UCN20" s="160"/>
      <c r="UCO20" s="160"/>
      <c r="UCP20" s="160"/>
      <c r="UCQ20" s="160"/>
      <c r="UCR20" s="160"/>
      <c r="UCS20" s="160"/>
      <c r="UCT20" s="160"/>
      <c r="UCU20" s="160"/>
      <c r="UCV20" s="160"/>
      <c r="UCW20" s="160"/>
      <c r="UCX20" s="160"/>
      <c r="UCY20" s="160"/>
      <c r="UCZ20" s="160"/>
      <c r="UDA20" s="160"/>
      <c r="UDB20" s="160"/>
      <c r="UDC20" s="160"/>
      <c r="UDD20" s="160"/>
      <c r="UDE20" s="160"/>
      <c r="UDF20" s="160"/>
      <c r="UDG20" s="160"/>
      <c r="UDH20" s="160"/>
      <c r="UDI20" s="160"/>
      <c r="UDJ20" s="160"/>
      <c r="UDK20" s="160"/>
      <c r="UDL20" s="160"/>
      <c r="UDM20" s="160"/>
      <c r="UDN20" s="160"/>
      <c r="UDO20" s="160"/>
      <c r="UDP20" s="160"/>
      <c r="UDQ20" s="160"/>
      <c r="UDR20" s="160"/>
      <c r="UDS20" s="160"/>
      <c r="UDT20" s="160"/>
      <c r="UDU20" s="160"/>
      <c r="UDV20" s="160"/>
      <c r="UDW20" s="160"/>
      <c r="UDX20" s="160"/>
      <c r="UDY20" s="160"/>
      <c r="UDZ20" s="160"/>
      <c r="UEA20" s="160"/>
      <c r="UEB20" s="160"/>
      <c r="UEC20" s="160"/>
      <c r="UED20" s="160"/>
      <c r="UEE20" s="160"/>
      <c r="UEF20" s="160"/>
      <c r="UEG20" s="160"/>
      <c r="UEH20" s="160"/>
      <c r="UEI20" s="160"/>
      <c r="UEJ20" s="160"/>
      <c r="UEK20" s="160"/>
      <c r="UEL20" s="160"/>
      <c r="UEM20" s="160"/>
      <c r="UEN20" s="160"/>
      <c r="UEO20" s="160"/>
      <c r="UEP20" s="160"/>
      <c r="UEQ20" s="160"/>
      <c r="UER20" s="160"/>
      <c r="UES20" s="160"/>
      <c r="UET20" s="160"/>
      <c r="UEU20" s="160"/>
      <c r="UEV20" s="160"/>
      <c r="UEW20" s="160"/>
      <c r="UEX20" s="160"/>
      <c r="UEY20" s="160"/>
      <c r="UEZ20" s="160"/>
      <c r="UFA20" s="160"/>
      <c r="UFB20" s="160"/>
      <c r="UFC20" s="160"/>
      <c r="UFD20" s="160"/>
      <c r="UFE20" s="160"/>
      <c r="UFF20" s="160"/>
      <c r="UFG20" s="160"/>
      <c r="UFH20" s="160"/>
      <c r="UFI20" s="160"/>
      <c r="UFJ20" s="160"/>
      <c r="UFK20" s="160"/>
      <c r="UFL20" s="160"/>
      <c r="UFM20" s="160"/>
      <c r="UFN20" s="160"/>
      <c r="UFO20" s="160"/>
      <c r="UFP20" s="160"/>
      <c r="UFQ20" s="160"/>
      <c r="UFR20" s="160"/>
      <c r="UFS20" s="160"/>
      <c r="UFT20" s="160"/>
      <c r="UFU20" s="160"/>
      <c r="UFV20" s="160"/>
      <c r="UFW20" s="160"/>
      <c r="UFX20" s="160"/>
      <c r="UFY20" s="160"/>
      <c r="UFZ20" s="160"/>
      <c r="UGA20" s="160"/>
      <c r="UGB20" s="160"/>
      <c r="UGC20" s="160"/>
      <c r="UGD20" s="160"/>
      <c r="UGE20" s="160"/>
      <c r="UGF20" s="160"/>
      <c r="UGG20" s="160"/>
      <c r="UGH20" s="160"/>
      <c r="UGI20" s="160"/>
      <c r="UGJ20" s="160"/>
      <c r="UGK20" s="160"/>
      <c r="UGL20" s="160"/>
      <c r="UGM20" s="160"/>
      <c r="UGN20" s="160"/>
      <c r="UGO20" s="160"/>
      <c r="UGP20" s="160"/>
      <c r="UGQ20" s="160"/>
      <c r="UGR20" s="160"/>
      <c r="UGS20" s="160"/>
      <c r="UGT20" s="160"/>
      <c r="UGU20" s="160"/>
      <c r="UGV20" s="160"/>
      <c r="UGW20" s="160"/>
      <c r="UGX20" s="160"/>
      <c r="UGY20" s="160"/>
      <c r="UGZ20" s="160"/>
      <c r="UHA20" s="160"/>
      <c r="UHB20" s="160"/>
      <c r="UHC20" s="160"/>
      <c r="UHD20" s="160"/>
      <c r="UHE20" s="160"/>
      <c r="UHF20" s="160"/>
      <c r="UHG20" s="160"/>
      <c r="UHH20" s="160"/>
      <c r="UHI20" s="160"/>
      <c r="UHJ20" s="160"/>
      <c r="UHK20" s="160"/>
      <c r="UHL20" s="160"/>
      <c r="UHM20" s="160"/>
      <c r="UHN20" s="160"/>
      <c r="UHO20" s="160"/>
      <c r="UHP20" s="160"/>
      <c r="UHQ20" s="160"/>
      <c r="UHR20" s="160"/>
      <c r="UHS20" s="160"/>
      <c r="UHT20" s="160"/>
      <c r="UHU20" s="160"/>
      <c r="UHV20" s="160"/>
      <c r="UHW20" s="160"/>
      <c r="UHX20" s="160"/>
      <c r="UHY20" s="160"/>
      <c r="UHZ20" s="160"/>
      <c r="UIA20" s="160"/>
      <c r="UIB20" s="160"/>
      <c r="UIC20" s="160"/>
      <c r="UID20" s="160"/>
      <c r="UIE20" s="160"/>
      <c r="UIF20" s="160"/>
      <c r="UIG20" s="160"/>
      <c r="UIH20" s="160"/>
      <c r="UII20" s="160"/>
      <c r="UIJ20" s="160"/>
      <c r="UIK20" s="160"/>
      <c r="UIL20" s="160"/>
      <c r="UIM20" s="160"/>
      <c r="UIN20" s="160"/>
      <c r="UIO20" s="160"/>
      <c r="UIP20" s="160"/>
      <c r="UIQ20" s="160"/>
      <c r="UIR20" s="160"/>
      <c r="UIS20" s="160"/>
      <c r="UIT20" s="160"/>
      <c r="UIU20" s="160"/>
      <c r="UIV20" s="160"/>
      <c r="UIW20" s="160"/>
      <c r="UIX20" s="160"/>
      <c r="UIY20" s="160"/>
      <c r="UIZ20" s="160"/>
      <c r="UJA20" s="160"/>
      <c r="UJB20" s="160"/>
      <c r="UJC20" s="160"/>
      <c r="UJD20" s="160"/>
      <c r="UJE20" s="160"/>
      <c r="UJF20" s="160"/>
      <c r="UJG20" s="160"/>
      <c r="UJH20" s="160"/>
      <c r="UJI20" s="160"/>
      <c r="UJJ20" s="160"/>
      <c r="UJK20" s="160"/>
      <c r="UJL20" s="160"/>
      <c r="UJM20" s="160"/>
      <c r="UJN20" s="160"/>
      <c r="UJO20" s="160"/>
      <c r="UJP20" s="160"/>
      <c r="UJQ20" s="160"/>
      <c r="UJR20" s="160"/>
      <c r="UJS20" s="160"/>
      <c r="UJT20" s="160"/>
      <c r="UJU20" s="160"/>
      <c r="UJV20" s="160"/>
      <c r="UJW20" s="160"/>
      <c r="UJX20" s="160"/>
      <c r="UJY20" s="160"/>
      <c r="UJZ20" s="160"/>
      <c r="UKA20" s="160"/>
      <c r="UKB20" s="160"/>
      <c r="UKC20" s="160"/>
      <c r="UKD20" s="160"/>
      <c r="UKE20" s="160"/>
      <c r="UKF20" s="160"/>
      <c r="UKG20" s="160"/>
      <c r="UKH20" s="160"/>
      <c r="UKI20" s="160"/>
      <c r="UKJ20" s="160"/>
      <c r="UKK20" s="160"/>
      <c r="UKL20" s="160"/>
      <c r="UKM20" s="160"/>
      <c r="UKN20" s="160"/>
      <c r="UKO20" s="160"/>
      <c r="UKP20" s="160"/>
      <c r="UKQ20" s="160"/>
      <c r="UKR20" s="160"/>
      <c r="UKS20" s="160"/>
      <c r="UKT20" s="160"/>
      <c r="UKU20" s="160"/>
      <c r="UKV20" s="160"/>
      <c r="UKW20" s="160"/>
      <c r="UKX20" s="160"/>
      <c r="UKY20" s="160"/>
      <c r="UKZ20" s="160"/>
      <c r="ULA20" s="160"/>
      <c r="ULB20" s="160"/>
      <c r="ULC20" s="160"/>
      <c r="ULD20" s="160"/>
      <c r="ULE20" s="160"/>
      <c r="ULF20" s="160"/>
      <c r="ULG20" s="160"/>
      <c r="ULH20" s="160"/>
      <c r="ULI20" s="160"/>
      <c r="ULJ20" s="160"/>
      <c r="ULK20" s="160"/>
      <c r="ULL20" s="160"/>
      <c r="ULM20" s="160"/>
      <c r="ULN20" s="160"/>
      <c r="ULO20" s="160"/>
      <c r="ULP20" s="160"/>
      <c r="ULQ20" s="160"/>
      <c r="ULR20" s="160"/>
      <c r="ULS20" s="160"/>
      <c r="ULT20" s="160"/>
      <c r="ULU20" s="160"/>
      <c r="ULV20" s="160"/>
      <c r="ULW20" s="160"/>
      <c r="ULX20" s="160"/>
      <c r="ULY20" s="160"/>
      <c r="ULZ20" s="160"/>
      <c r="UMA20" s="160"/>
      <c r="UMB20" s="160"/>
      <c r="UMC20" s="160"/>
      <c r="UMD20" s="160"/>
      <c r="UME20" s="160"/>
      <c r="UMF20" s="160"/>
      <c r="UMG20" s="160"/>
      <c r="UMH20" s="160"/>
      <c r="UMI20" s="160"/>
      <c r="UMJ20" s="160"/>
      <c r="UMK20" s="160"/>
      <c r="UML20" s="160"/>
      <c r="UMM20" s="160"/>
      <c r="UMN20" s="160"/>
      <c r="UMO20" s="160"/>
      <c r="UMP20" s="160"/>
      <c r="UMQ20" s="160"/>
      <c r="UMR20" s="160"/>
      <c r="UMS20" s="160"/>
      <c r="UMT20" s="160"/>
      <c r="UMU20" s="160"/>
      <c r="UMV20" s="160"/>
      <c r="UMW20" s="160"/>
      <c r="UMX20" s="160"/>
      <c r="UMY20" s="160"/>
      <c r="UMZ20" s="160"/>
      <c r="UNA20" s="160"/>
      <c r="UNB20" s="160"/>
      <c r="UNC20" s="160"/>
      <c r="UND20" s="160"/>
      <c r="UNE20" s="160"/>
      <c r="UNF20" s="160"/>
      <c r="UNG20" s="160"/>
      <c r="UNH20" s="160"/>
      <c r="UNI20" s="160"/>
      <c r="UNJ20" s="160"/>
      <c r="UNK20" s="160"/>
      <c r="UNL20" s="160"/>
      <c r="UNM20" s="160"/>
      <c r="UNN20" s="160"/>
      <c r="UNO20" s="160"/>
      <c r="UNP20" s="160"/>
      <c r="UNQ20" s="160"/>
      <c r="UNR20" s="160"/>
      <c r="UNS20" s="160"/>
      <c r="UNT20" s="160"/>
      <c r="UNU20" s="160"/>
      <c r="UNV20" s="160"/>
      <c r="UNW20" s="160"/>
      <c r="UNX20" s="160"/>
      <c r="UNY20" s="160"/>
      <c r="UNZ20" s="160"/>
      <c r="UOA20" s="160"/>
      <c r="UOB20" s="160"/>
      <c r="UOC20" s="160"/>
      <c r="UOD20" s="160"/>
      <c r="UOE20" s="160"/>
      <c r="UOF20" s="160"/>
      <c r="UOG20" s="160"/>
      <c r="UOH20" s="160"/>
      <c r="UOI20" s="160"/>
      <c r="UOJ20" s="160"/>
      <c r="UOK20" s="160"/>
      <c r="UOL20" s="160"/>
      <c r="UOM20" s="160"/>
      <c r="UON20" s="160"/>
      <c r="UOO20" s="160"/>
      <c r="UOP20" s="160"/>
      <c r="UOQ20" s="160"/>
      <c r="UOR20" s="160"/>
      <c r="UOS20" s="160"/>
      <c r="UOT20" s="160"/>
      <c r="UOU20" s="160"/>
      <c r="UOV20" s="160"/>
      <c r="UOW20" s="160"/>
      <c r="UOX20" s="160"/>
      <c r="UOY20" s="160"/>
      <c r="UOZ20" s="160"/>
      <c r="UPA20" s="160"/>
      <c r="UPB20" s="160"/>
      <c r="UPC20" s="160"/>
      <c r="UPD20" s="160"/>
      <c r="UPE20" s="160"/>
      <c r="UPF20" s="160"/>
      <c r="UPG20" s="160"/>
      <c r="UPH20" s="160"/>
      <c r="UPI20" s="160"/>
      <c r="UPJ20" s="160"/>
      <c r="UPK20" s="160"/>
      <c r="UPL20" s="160"/>
      <c r="UPM20" s="160"/>
      <c r="UPN20" s="160"/>
      <c r="UPO20" s="160"/>
      <c r="UPP20" s="160"/>
      <c r="UPQ20" s="160"/>
      <c r="UPR20" s="160"/>
      <c r="UPS20" s="160"/>
      <c r="UPT20" s="160"/>
      <c r="UPU20" s="160"/>
      <c r="UPV20" s="160"/>
      <c r="UPW20" s="160"/>
      <c r="UPX20" s="160"/>
      <c r="UPY20" s="160"/>
      <c r="UPZ20" s="160"/>
      <c r="UQA20" s="160"/>
      <c r="UQB20" s="160"/>
      <c r="UQC20" s="160"/>
      <c r="UQD20" s="160"/>
      <c r="UQE20" s="160"/>
      <c r="UQF20" s="160"/>
      <c r="UQG20" s="160"/>
      <c r="UQH20" s="160"/>
      <c r="UQI20" s="160"/>
      <c r="UQJ20" s="160"/>
      <c r="UQK20" s="160"/>
      <c r="UQL20" s="160"/>
      <c r="UQM20" s="160"/>
      <c r="UQN20" s="160"/>
      <c r="UQO20" s="160"/>
      <c r="UQP20" s="160"/>
      <c r="UQQ20" s="160"/>
      <c r="UQR20" s="160"/>
      <c r="UQS20" s="160"/>
      <c r="UQT20" s="160"/>
      <c r="UQU20" s="160"/>
      <c r="UQV20" s="160"/>
      <c r="UQW20" s="160"/>
      <c r="UQX20" s="160"/>
      <c r="UQY20" s="160"/>
      <c r="UQZ20" s="160"/>
      <c r="URA20" s="160"/>
      <c r="URB20" s="160"/>
      <c r="URC20" s="160"/>
      <c r="URD20" s="160"/>
      <c r="URE20" s="160"/>
      <c r="URF20" s="160"/>
      <c r="URG20" s="160"/>
      <c r="URH20" s="160"/>
      <c r="URI20" s="160"/>
      <c r="URJ20" s="160"/>
      <c r="URK20" s="160"/>
      <c r="URL20" s="160"/>
      <c r="URM20" s="160"/>
      <c r="URN20" s="160"/>
      <c r="URO20" s="160"/>
      <c r="URP20" s="160"/>
      <c r="URQ20" s="160"/>
      <c r="URR20" s="160"/>
      <c r="URS20" s="160"/>
      <c r="URT20" s="160"/>
      <c r="URU20" s="160"/>
      <c r="URV20" s="160"/>
      <c r="URW20" s="160"/>
      <c r="URX20" s="160"/>
      <c r="URY20" s="160"/>
      <c r="URZ20" s="160"/>
      <c r="USA20" s="160"/>
      <c r="USB20" s="160"/>
      <c r="USC20" s="160"/>
      <c r="USD20" s="160"/>
      <c r="USE20" s="160"/>
      <c r="USF20" s="160"/>
      <c r="USG20" s="160"/>
      <c r="USH20" s="160"/>
      <c r="USI20" s="160"/>
      <c r="USJ20" s="160"/>
      <c r="USK20" s="160"/>
      <c r="USL20" s="160"/>
      <c r="USM20" s="160"/>
      <c r="USN20" s="160"/>
      <c r="USO20" s="160"/>
      <c r="USP20" s="160"/>
      <c r="USQ20" s="160"/>
      <c r="USR20" s="160"/>
      <c r="USS20" s="160"/>
      <c r="UST20" s="160"/>
      <c r="USU20" s="160"/>
      <c r="USV20" s="160"/>
      <c r="USW20" s="160"/>
      <c r="USX20" s="160"/>
      <c r="USY20" s="160"/>
      <c r="USZ20" s="160"/>
      <c r="UTA20" s="160"/>
      <c r="UTB20" s="160"/>
      <c r="UTC20" s="160"/>
      <c r="UTD20" s="160"/>
      <c r="UTE20" s="160"/>
      <c r="UTF20" s="160"/>
      <c r="UTG20" s="160"/>
      <c r="UTH20" s="160"/>
      <c r="UTI20" s="160"/>
      <c r="UTJ20" s="160"/>
      <c r="UTK20" s="160"/>
      <c r="UTL20" s="160"/>
      <c r="UTM20" s="160"/>
      <c r="UTN20" s="160"/>
      <c r="UTO20" s="160"/>
      <c r="UTP20" s="160"/>
      <c r="UTQ20" s="160"/>
      <c r="UTR20" s="160"/>
      <c r="UTS20" s="160"/>
      <c r="UTT20" s="160"/>
      <c r="UTU20" s="160"/>
      <c r="UTV20" s="160"/>
      <c r="UTW20" s="160"/>
      <c r="UTX20" s="160"/>
      <c r="UTY20" s="160"/>
      <c r="UTZ20" s="160"/>
      <c r="UUA20" s="160"/>
      <c r="UUB20" s="160"/>
      <c r="UUC20" s="160"/>
      <c r="UUD20" s="160"/>
      <c r="UUE20" s="160"/>
      <c r="UUF20" s="160"/>
      <c r="UUG20" s="160"/>
      <c r="UUH20" s="160"/>
      <c r="UUI20" s="160"/>
      <c r="UUJ20" s="160"/>
      <c r="UUK20" s="160"/>
      <c r="UUL20" s="160"/>
      <c r="UUM20" s="160"/>
      <c r="UUN20" s="160"/>
      <c r="UUO20" s="160"/>
      <c r="UUP20" s="160"/>
      <c r="UUQ20" s="160"/>
      <c r="UUR20" s="160"/>
      <c r="UUS20" s="160"/>
      <c r="UUT20" s="160"/>
      <c r="UUU20" s="160"/>
      <c r="UUV20" s="160"/>
      <c r="UUW20" s="160"/>
      <c r="UUX20" s="160"/>
      <c r="UUY20" s="160"/>
      <c r="UUZ20" s="160"/>
      <c r="UVA20" s="160"/>
      <c r="UVB20" s="160"/>
      <c r="UVC20" s="160"/>
      <c r="UVD20" s="160"/>
      <c r="UVE20" s="160"/>
      <c r="UVF20" s="160"/>
      <c r="UVG20" s="160"/>
      <c r="UVH20" s="160"/>
      <c r="UVI20" s="160"/>
      <c r="UVJ20" s="160"/>
      <c r="UVK20" s="160"/>
      <c r="UVL20" s="160"/>
      <c r="UVM20" s="160"/>
      <c r="UVN20" s="160"/>
      <c r="UVO20" s="160"/>
      <c r="UVP20" s="160"/>
      <c r="UVQ20" s="160"/>
      <c r="UVR20" s="160"/>
      <c r="UVS20" s="160"/>
      <c r="UVT20" s="160"/>
      <c r="UVU20" s="160"/>
      <c r="UVV20" s="160"/>
      <c r="UVW20" s="160"/>
      <c r="UVX20" s="160"/>
      <c r="UVY20" s="160"/>
      <c r="UVZ20" s="160"/>
      <c r="UWA20" s="160"/>
      <c r="UWB20" s="160"/>
      <c r="UWC20" s="160"/>
      <c r="UWD20" s="160"/>
      <c r="UWE20" s="160"/>
      <c r="UWF20" s="160"/>
      <c r="UWG20" s="160"/>
      <c r="UWH20" s="160"/>
      <c r="UWI20" s="160"/>
      <c r="UWJ20" s="160"/>
      <c r="UWK20" s="160"/>
      <c r="UWL20" s="160"/>
      <c r="UWM20" s="160"/>
      <c r="UWN20" s="160"/>
      <c r="UWO20" s="160"/>
      <c r="UWP20" s="160"/>
      <c r="UWQ20" s="160"/>
      <c r="UWR20" s="160"/>
      <c r="UWS20" s="160"/>
      <c r="UWT20" s="160"/>
      <c r="UWU20" s="160"/>
      <c r="UWV20" s="160"/>
      <c r="UWW20" s="160"/>
      <c r="UWX20" s="160"/>
      <c r="UWY20" s="160"/>
      <c r="UWZ20" s="160"/>
      <c r="UXA20" s="160"/>
      <c r="UXB20" s="160"/>
      <c r="UXC20" s="160"/>
      <c r="UXD20" s="160"/>
      <c r="UXE20" s="160"/>
      <c r="UXF20" s="160"/>
      <c r="UXG20" s="160"/>
      <c r="UXH20" s="160"/>
      <c r="UXI20" s="160"/>
      <c r="UXJ20" s="160"/>
      <c r="UXK20" s="160"/>
      <c r="UXL20" s="160"/>
      <c r="UXM20" s="160"/>
      <c r="UXN20" s="160"/>
      <c r="UXO20" s="160"/>
      <c r="UXP20" s="160"/>
      <c r="UXQ20" s="160"/>
      <c r="UXR20" s="160"/>
      <c r="UXS20" s="160"/>
      <c r="UXT20" s="160"/>
      <c r="UXU20" s="160"/>
      <c r="UXV20" s="160"/>
      <c r="UXW20" s="160"/>
      <c r="UXX20" s="160"/>
      <c r="UXY20" s="160"/>
      <c r="UXZ20" s="160"/>
      <c r="UYA20" s="160"/>
      <c r="UYB20" s="160"/>
      <c r="UYC20" s="160"/>
      <c r="UYD20" s="160"/>
      <c r="UYE20" s="160"/>
      <c r="UYF20" s="160"/>
      <c r="UYG20" s="160"/>
      <c r="UYH20" s="160"/>
      <c r="UYI20" s="160"/>
      <c r="UYJ20" s="160"/>
      <c r="UYK20" s="160"/>
      <c r="UYL20" s="160"/>
      <c r="UYM20" s="160"/>
      <c r="UYN20" s="160"/>
      <c r="UYO20" s="160"/>
      <c r="UYP20" s="160"/>
      <c r="UYQ20" s="160"/>
      <c r="UYR20" s="160"/>
      <c r="UYS20" s="160"/>
      <c r="UYT20" s="160"/>
      <c r="UYU20" s="160"/>
      <c r="UYV20" s="160"/>
      <c r="UYW20" s="160"/>
      <c r="UYX20" s="160"/>
      <c r="UYY20" s="160"/>
      <c r="UYZ20" s="160"/>
      <c r="UZA20" s="160"/>
      <c r="UZB20" s="160"/>
      <c r="UZC20" s="160"/>
      <c r="UZD20" s="160"/>
      <c r="UZE20" s="160"/>
      <c r="UZF20" s="160"/>
      <c r="UZG20" s="160"/>
      <c r="UZH20" s="160"/>
      <c r="UZI20" s="160"/>
      <c r="UZJ20" s="160"/>
      <c r="UZK20" s="160"/>
      <c r="UZL20" s="160"/>
      <c r="UZM20" s="160"/>
      <c r="UZN20" s="160"/>
      <c r="UZO20" s="160"/>
      <c r="UZP20" s="160"/>
      <c r="UZQ20" s="160"/>
      <c r="UZR20" s="160"/>
      <c r="UZS20" s="160"/>
      <c r="UZT20" s="160"/>
      <c r="UZU20" s="160"/>
      <c r="UZV20" s="160"/>
      <c r="UZW20" s="160"/>
      <c r="UZX20" s="160"/>
      <c r="UZY20" s="160"/>
      <c r="UZZ20" s="160"/>
      <c r="VAA20" s="160"/>
      <c r="VAB20" s="160"/>
      <c r="VAC20" s="160"/>
      <c r="VAD20" s="160"/>
      <c r="VAE20" s="160"/>
      <c r="VAF20" s="160"/>
      <c r="VAG20" s="160"/>
      <c r="VAH20" s="160"/>
      <c r="VAI20" s="160"/>
      <c r="VAJ20" s="160"/>
      <c r="VAK20" s="160"/>
      <c r="VAL20" s="160"/>
      <c r="VAM20" s="160"/>
      <c r="VAN20" s="160"/>
      <c r="VAO20" s="160"/>
      <c r="VAP20" s="160"/>
      <c r="VAQ20" s="160"/>
      <c r="VAR20" s="160"/>
      <c r="VAS20" s="160"/>
      <c r="VAT20" s="160"/>
      <c r="VAU20" s="160"/>
      <c r="VAV20" s="160"/>
      <c r="VAW20" s="160"/>
      <c r="VAX20" s="160"/>
      <c r="VAY20" s="160"/>
      <c r="VAZ20" s="160"/>
      <c r="VBA20" s="160"/>
      <c r="VBB20" s="160"/>
      <c r="VBC20" s="160"/>
      <c r="VBD20" s="160"/>
      <c r="VBE20" s="160"/>
      <c r="VBF20" s="160"/>
      <c r="VBG20" s="160"/>
      <c r="VBH20" s="160"/>
      <c r="VBI20" s="160"/>
      <c r="VBJ20" s="160"/>
      <c r="VBK20" s="160"/>
      <c r="VBL20" s="160"/>
      <c r="VBM20" s="160"/>
      <c r="VBN20" s="160"/>
      <c r="VBO20" s="160"/>
      <c r="VBP20" s="160"/>
      <c r="VBQ20" s="160"/>
      <c r="VBR20" s="160"/>
      <c r="VBS20" s="160"/>
      <c r="VBT20" s="160"/>
      <c r="VBU20" s="160"/>
      <c r="VBV20" s="160"/>
      <c r="VBW20" s="160"/>
      <c r="VBX20" s="160"/>
      <c r="VBY20" s="160"/>
      <c r="VBZ20" s="160"/>
      <c r="VCA20" s="160"/>
      <c r="VCB20" s="160"/>
      <c r="VCC20" s="160"/>
      <c r="VCD20" s="160"/>
      <c r="VCE20" s="160"/>
      <c r="VCF20" s="160"/>
      <c r="VCG20" s="160"/>
      <c r="VCH20" s="160"/>
      <c r="VCI20" s="160"/>
      <c r="VCJ20" s="160"/>
      <c r="VCK20" s="160"/>
      <c r="VCL20" s="160"/>
      <c r="VCM20" s="160"/>
      <c r="VCN20" s="160"/>
      <c r="VCO20" s="160"/>
      <c r="VCP20" s="160"/>
      <c r="VCQ20" s="160"/>
      <c r="VCR20" s="160"/>
      <c r="VCS20" s="160"/>
      <c r="VCT20" s="160"/>
      <c r="VCU20" s="160"/>
      <c r="VCV20" s="160"/>
      <c r="VCW20" s="160"/>
      <c r="VCX20" s="160"/>
      <c r="VCY20" s="160"/>
      <c r="VCZ20" s="160"/>
      <c r="VDA20" s="160"/>
      <c r="VDB20" s="160"/>
      <c r="VDC20" s="160"/>
      <c r="VDD20" s="160"/>
      <c r="VDE20" s="160"/>
      <c r="VDF20" s="160"/>
      <c r="VDG20" s="160"/>
      <c r="VDH20" s="160"/>
      <c r="VDI20" s="160"/>
      <c r="VDJ20" s="160"/>
      <c r="VDK20" s="160"/>
      <c r="VDL20" s="160"/>
      <c r="VDM20" s="160"/>
      <c r="VDN20" s="160"/>
      <c r="VDO20" s="160"/>
      <c r="VDP20" s="160"/>
      <c r="VDQ20" s="160"/>
      <c r="VDR20" s="160"/>
      <c r="VDS20" s="160"/>
      <c r="VDT20" s="160"/>
      <c r="VDU20" s="160"/>
      <c r="VDV20" s="160"/>
      <c r="VDW20" s="160"/>
      <c r="VDX20" s="160"/>
      <c r="VDY20" s="160"/>
      <c r="VDZ20" s="160"/>
      <c r="VEA20" s="160"/>
      <c r="VEB20" s="160"/>
      <c r="VEC20" s="160"/>
      <c r="VED20" s="160"/>
      <c r="VEE20" s="160"/>
      <c r="VEF20" s="160"/>
      <c r="VEG20" s="160"/>
      <c r="VEH20" s="160"/>
      <c r="VEI20" s="160"/>
      <c r="VEJ20" s="160"/>
      <c r="VEK20" s="160"/>
      <c r="VEL20" s="160"/>
      <c r="VEM20" s="160"/>
      <c r="VEN20" s="160"/>
      <c r="VEO20" s="160"/>
      <c r="VEP20" s="160"/>
      <c r="VEQ20" s="160"/>
      <c r="VER20" s="160"/>
      <c r="VES20" s="160"/>
      <c r="VET20" s="160"/>
      <c r="VEU20" s="160"/>
      <c r="VEV20" s="160"/>
      <c r="VEW20" s="160"/>
      <c r="VEX20" s="160"/>
      <c r="VEY20" s="160"/>
      <c r="VEZ20" s="160"/>
      <c r="VFA20" s="160"/>
      <c r="VFB20" s="160"/>
      <c r="VFC20" s="160"/>
      <c r="VFD20" s="160"/>
      <c r="VFE20" s="160"/>
      <c r="VFF20" s="160"/>
      <c r="VFG20" s="160"/>
      <c r="VFH20" s="160"/>
      <c r="VFI20" s="160"/>
      <c r="VFJ20" s="160"/>
      <c r="VFK20" s="160"/>
      <c r="VFL20" s="160"/>
      <c r="VFM20" s="160"/>
      <c r="VFN20" s="160"/>
      <c r="VFO20" s="160"/>
      <c r="VFP20" s="160"/>
      <c r="VFQ20" s="160"/>
      <c r="VFR20" s="160"/>
      <c r="VFS20" s="160"/>
      <c r="VFT20" s="160"/>
      <c r="VFU20" s="160"/>
      <c r="VFV20" s="160"/>
      <c r="VFW20" s="160"/>
      <c r="VFX20" s="160"/>
      <c r="VFY20" s="160"/>
      <c r="VFZ20" s="160"/>
      <c r="VGA20" s="160"/>
      <c r="VGB20" s="160"/>
      <c r="VGC20" s="160"/>
      <c r="VGD20" s="160"/>
      <c r="VGE20" s="160"/>
      <c r="VGF20" s="160"/>
      <c r="VGG20" s="160"/>
      <c r="VGH20" s="160"/>
      <c r="VGI20" s="160"/>
      <c r="VGJ20" s="160"/>
      <c r="VGK20" s="160"/>
      <c r="VGL20" s="160"/>
      <c r="VGM20" s="160"/>
      <c r="VGN20" s="160"/>
      <c r="VGO20" s="160"/>
      <c r="VGP20" s="160"/>
      <c r="VGQ20" s="160"/>
      <c r="VGR20" s="160"/>
      <c r="VGS20" s="160"/>
      <c r="VGT20" s="160"/>
      <c r="VGU20" s="160"/>
      <c r="VGV20" s="160"/>
      <c r="VGW20" s="160"/>
      <c r="VGX20" s="160"/>
      <c r="VGY20" s="160"/>
      <c r="VGZ20" s="160"/>
      <c r="VHA20" s="160"/>
      <c r="VHB20" s="160"/>
      <c r="VHC20" s="160"/>
      <c r="VHD20" s="160"/>
      <c r="VHE20" s="160"/>
      <c r="VHF20" s="160"/>
      <c r="VHG20" s="160"/>
      <c r="VHH20" s="160"/>
      <c r="VHI20" s="160"/>
      <c r="VHJ20" s="160"/>
      <c r="VHK20" s="160"/>
      <c r="VHL20" s="160"/>
      <c r="VHM20" s="160"/>
      <c r="VHN20" s="160"/>
      <c r="VHO20" s="160"/>
      <c r="VHP20" s="160"/>
      <c r="VHQ20" s="160"/>
      <c r="VHR20" s="160"/>
      <c r="VHS20" s="160"/>
      <c r="VHT20" s="160"/>
      <c r="VHU20" s="160"/>
      <c r="VHV20" s="160"/>
      <c r="VHW20" s="160"/>
      <c r="VHX20" s="160"/>
      <c r="VHY20" s="160"/>
      <c r="VHZ20" s="160"/>
      <c r="VIA20" s="160"/>
      <c r="VIB20" s="160"/>
      <c r="VIC20" s="160"/>
      <c r="VID20" s="160"/>
      <c r="VIE20" s="160"/>
      <c r="VIF20" s="160"/>
      <c r="VIG20" s="160"/>
      <c r="VIH20" s="160"/>
      <c r="VII20" s="160"/>
      <c r="VIJ20" s="160"/>
      <c r="VIK20" s="160"/>
      <c r="VIL20" s="160"/>
      <c r="VIM20" s="160"/>
      <c r="VIN20" s="160"/>
      <c r="VIO20" s="160"/>
      <c r="VIP20" s="160"/>
      <c r="VIQ20" s="160"/>
      <c r="VIR20" s="160"/>
      <c r="VIS20" s="160"/>
      <c r="VIT20" s="160"/>
      <c r="VIU20" s="160"/>
      <c r="VIV20" s="160"/>
      <c r="VIW20" s="160"/>
      <c r="VIX20" s="160"/>
      <c r="VIY20" s="160"/>
      <c r="VIZ20" s="160"/>
      <c r="VJA20" s="160"/>
      <c r="VJB20" s="160"/>
      <c r="VJC20" s="160"/>
      <c r="VJD20" s="160"/>
      <c r="VJE20" s="160"/>
      <c r="VJF20" s="160"/>
      <c r="VJG20" s="160"/>
      <c r="VJH20" s="160"/>
      <c r="VJI20" s="160"/>
      <c r="VJJ20" s="160"/>
      <c r="VJK20" s="160"/>
      <c r="VJL20" s="160"/>
      <c r="VJM20" s="160"/>
      <c r="VJN20" s="160"/>
      <c r="VJO20" s="160"/>
      <c r="VJP20" s="160"/>
      <c r="VJQ20" s="160"/>
      <c r="VJR20" s="160"/>
      <c r="VJS20" s="160"/>
      <c r="VJT20" s="160"/>
      <c r="VJU20" s="160"/>
      <c r="VJV20" s="160"/>
      <c r="VJW20" s="160"/>
      <c r="VJX20" s="160"/>
      <c r="VJY20" s="160"/>
      <c r="VJZ20" s="160"/>
      <c r="VKA20" s="160"/>
      <c r="VKB20" s="160"/>
      <c r="VKC20" s="160"/>
      <c r="VKD20" s="160"/>
      <c r="VKE20" s="160"/>
      <c r="VKF20" s="160"/>
      <c r="VKG20" s="160"/>
      <c r="VKH20" s="160"/>
      <c r="VKI20" s="160"/>
      <c r="VKJ20" s="160"/>
      <c r="VKK20" s="160"/>
      <c r="VKL20" s="160"/>
      <c r="VKM20" s="160"/>
      <c r="VKN20" s="160"/>
      <c r="VKO20" s="160"/>
      <c r="VKP20" s="160"/>
      <c r="VKQ20" s="160"/>
      <c r="VKR20" s="160"/>
      <c r="VKS20" s="160"/>
      <c r="VKT20" s="160"/>
      <c r="VKU20" s="160"/>
      <c r="VKV20" s="160"/>
      <c r="VKW20" s="160"/>
      <c r="VKX20" s="160"/>
      <c r="VKY20" s="160"/>
      <c r="VKZ20" s="160"/>
      <c r="VLA20" s="160"/>
      <c r="VLB20" s="160"/>
      <c r="VLC20" s="160"/>
      <c r="VLD20" s="160"/>
      <c r="VLE20" s="160"/>
      <c r="VLF20" s="160"/>
      <c r="VLG20" s="160"/>
      <c r="VLH20" s="160"/>
      <c r="VLI20" s="160"/>
      <c r="VLJ20" s="160"/>
      <c r="VLK20" s="160"/>
      <c r="VLL20" s="160"/>
      <c r="VLM20" s="160"/>
      <c r="VLN20" s="160"/>
      <c r="VLO20" s="160"/>
      <c r="VLP20" s="160"/>
      <c r="VLQ20" s="160"/>
      <c r="VLR20" s="160"/>
      <c r="VLS20" s="160"/>
      <c r="VLT20" s="160"/>
      <c r="VLU20" s="160"/>
      <c r="VLV20" s="160"/>
      <c r="VLW20" s="160"/>
      <c r="VLX20" s="160"/>
      <c r="VLY20" s="160"/>
      <c r="VLZ20" s="160"/>
      <c r="VMA20" s="160"/>
      <c r="VMB20" s="160"/>
      <c r="VMC20" s="160"/>
      <c r="VMD20" s="160"/>
      <c r="VME20" s="160"/>
      <c r="VMF20" s="160"/>
      <c r="VMG20" s="160"/>
      <c r="VMH20" s="160"/>
      <c r="VMI20" s="160"/>
      <c r="VMJ20" s="160"/>
      <c r="VMK20" s="160"/>
      <c r="VML20" s="160"/>
      <c r="VMM20" s="160"/>
      <c r="VMN20" s="160"/>
      <c r="VMO20" s="160"/>
      <c r="VMP20" s="160"/>
      <c r="VMQ20" s="160"/>
      <c r="VMR20" s="160"/>
      <c r="VMS20" s="160"/>
      <c r="VMT20" s="160"/>
      <c r="VMU20" s="160"/>
      <c r="VMV20" s="160"/>
      <c r="VMW20" s="160"/>
      <c r="VMX20" s="160"/>
      <c r="VMY20" s="160"/>
      <c r="VMZ20" s="160"/>
      <c r="VNA20" s="160"/>
      <c r="VNB20" s="160"/>
      <c r="VNC20" s="160"/>
      <c r="VND20" s="160"/>
      <c r="VNE20" s="160"/>
      <c r="VNF20" s="160"/>
      <c r="VNG20" s="160"/>
      <c r="VNH20" s="160"/>
      <c r="VNI20" s="160"/>
      <c r="VNJ20" s="160"/>
      <c r="VNK20" s="160"/>
      <c r="VNL20" s="160"/>
      <c r="VNM20" s="160"/>
      <c r="VNN20" s="160"/>
      <c r="VNO20" s="160"/>
      <c r="VNP20" s="160"/>
      <c r="VNQ20" s="160"/>
      <c r="VNR20" s="160"/>
      <c r="VNS20" s="160"/>
      <c r="VNT20" s="160"/>
      <c r="VNU20" s="160"/>
      <c r="VNV20" s="160"/>
      <c r="VNW20" s="160"/>
      <c r="VNX20" s="160"/>
      <c r="VNY20" s="160"/>
      <c r="VNZ20" s="160"/>
      <c r="VOA20" s="160"/>
      <c r="VOB20" s="160"/>
      <c r="VOC20" s="160"/>
      <c r="VOD20" s="160"/>
      <c r="VOE20" s="160"/>
      <c r="VOF20" s="160"/>
      <c r="VOG20" s="160"/>
      <c r="VOH20" s="160"/>
      <c r="VOI20" s="160"/>
      <c r="VOJ20" s="160"/>
      <c r="VOK20" s="160"/>
      <c r="VOL20" s="160"/>
      <c r="VOM20" s="160"/>
      <c r="VON20" s="160"/>
      <c r="VOO20" s="160"/>
      <c r="VOP20" s="160"/>
      <c r="VOQ20" s="160"/>
      <c r="VOR20" s="160"/>
      <c r="VOS20" s="160"/>
      <c r="VOT20" s="160"/>
      <c r="VOU20" s="160"/>
      <c r="VOV20" s="160"/>
      <c r="VOW20" s="160"/>
      <c r="VOX20" s="160"/>
      <c r="VOY20" s="160"/>
      <c r="VOZ20" s="160"/>
      <c r="VPA20" s="160"/>
      <c r="VPB20" s="160"/>
      <c r="VPC20" s="160"/>
      <c r="VPD20" s="160"/>
      <c r="VPE20" s="160"/>
      <c r="VPF20" s="160"/>
      <c r="VPG20" s="160"/>
      <c r="VPH20" s="160"/>
      <c r="VPI20" s="160"/>
      <c r="VPJ20" s="160"/>
      <c r="VPK20" s="160"/>
      <c r="VPL20" s="160"/>
      <c r="VPM20" s="160"/>
      <c r="VPN20" s="160"/>
      <c r="VPO20" s="160"/>
      <c r="VPP20" s="160"/>
      <c r="VPQ20" s="160"/>
      <c r="VPR20" s="160"/>
      <c r="VPS20" s="160"/>
      <c r="VPT20" s="160"/>
      <c r="VPU20" s="160"/>
      <c r="VPV20" s="160"/>
      <c r="VPW20" s="160"/>
      <c r="VPX20" s="160"/>
      <c r="VPY20" s="160"/>
      <c r="VPZ20" s="160"/>
      <c r="VQA20" s="160"/>
      <c r="VQB20" s="160"/>
      <c r="VQC20" s="160"/>
      <c r="VQD20" s="160"/>
      <c r="VQE20" s="160"/>
      <c r="VQF20" s="160"/>
      <c r="VQG20" s="160"/>
      <c r="VQH20" s="160"/>
      <c r="VQI20" s="160"/>
      <c r="VQJ20" s="160"/>
      <c r="VQK20" s="160"/>
      <c r="VQL20" s="160"/>
      <c r="VQM20" s="160"/>
      <c r="VQN20" s="160"/>
      <c r="VQO20" s="160"/>
      <c r="VQP20" s="160"/>
      <c r="VQQ20" s="160"/>
      <c r="VQR20" s="160"/>
      <c r="VQS20" s="160"/>
      <c r="VQT20" s="160"/>
      <c r="VQU20" s="160"/>
      <c r="VQV20" s="160"/>
      <c r="VQW20" s="160"/>
      <c r="VQX20" s="160"/>
      <c r="VQY20" s="160"/>
      <c r="VQZ20" s="160"/>
      <c r="VRA20" s="160"/>
      <c r="VRB20" s="160"/>
      <c r="VRC20" s="160"/>
      <c r="VRD20" s="160"/>
      <c r="VRE20" s="160"/>
      <c r="VRF20" s="160"/>
      <c r="VRG20" s="160"/>
      <c r="VRH20" s="160"/>
      <c r="VRI20" s="160"/>
      <c r="VRJ20" s="160"/>
      <c r="VRK20" s="160"/>
      <c r="VRL20" s="160"/>
      <c r="VRM20" s="160"/>
      <c r="VRN20" s="160"/>
      <c r="VRO20" s="160"/>
      <c r="VRP20" s="160"/>
      <c r="VRQ20" s="160"/>
      <c r="VRR20" s="160"/>
      <c r="VRS20" s="160"/>
      <c r="VRT20" s="160"/>
      <c r="VRU20" s="160"/>
      <c r="VRV20" s="160"/>
      <c r="VRW20" s="160"/>
      <c r="VRX20" s="160"/>
      <c r="VRY20" s="160"/>
      <c r="VRZ20" s="160"/>
      <c r="VSA20" s="160"/>
      <c r="VSB20" s="160"/>
      <c r="VSC20" s="160"/>
      <c r="VSD20" s="160"/>
      <c r="VSE20" s="160"/>
      <c r="VSF20" s="160"/>
      <c r="VSG20" s="160"/>
      <c r="VSH20" s="160"/>
      <c r="VSI20" s="160"/>
      <c r="VSJ20" s="160"/>
      <c r="VSK20" s="160"/>
      <c r="VSL20" s="160"/>
      <c r="VSM20" s="160"/>
      <c r="VSN20" s="160"/>
      <c r="VSO20" s="160"/>
      <c r="VSP20" s="160"/>
      <c r="VSQ20" s="160"/>
      <c r="VSR20" s="160"/>
      <c r="VSS20" s="160"/>
      <c r="VST20" s="160"/>
      <c r="VSU20" s="160"/>
      <c r="VSV20" s="160"/>
      <c r="VSW20" s="160"/>
      <c r="VSX20" s="160"/>
      <c r="VSY20" s="160"/>
      <c r="VSZ20" s="160"/>
      <c r="VTA20" s="160"/>
      <c r="VTB20" s="160"/>
      <c r="VTC20" s="160"/>
      <c r="VTD20" s="160"/>
      <c r="VTE20" s="160"/>
      <c r="VTF20" s="160"/>
      <c r="VTG20" s="160"/>
      <c r="VTH20" s="160"/>
      <c r="VTI20" s="160"/>
      <c r="VTJ20" s="160"/>
      <c r="VTK20" s="160"/>
      <c r="VTL20" s="160"/>
      <c r="VTM20" s="160"/>
      <c r="VTN20" s="160"/>
      <c r="VTO20" s="160"/>
      <c r="VTP20" s="160"/>
      <c r="VTQ20" s="160"/>
      <c r="VTR20" s="160"/>
      <c r="VTS20" s="160"/>
      <c r="VTT20" s="160"/>
      <c r="VTU20" s="160"/>
      <c r="VTV20" s="160"/>
      <c r="VTW20" s="160"/>
      <c r="VTX20" s="160"/>
      <c r="VTY20" s="160"/>
      <c r="VTZ20" s="160"/>
      <c r="VUA20" s="160"/>
      <c r="VUB20" s="160"/>
      <c r="VUC20" s="160"/>
      <c r="VUD20" s="160"/>
      <c r="VUE20" s="160"/>
      <c r="VUF20" s="160"/>
      <c r="VUG20" s="160"/>
      <c r="VUH20" s="160"/>
      <c r="VUI20" s="160"/>
      <c r="VUJ20" s="160"/>
      <c r="VUK20" s="160"/>
      <c r="VUL20" s="160"/>
      <c r="VUM20" s="160"/>
      <c r="VUN20" s="160"/>
      <c r="VUO20" s="160"/>
      <c r="VUP20" s="160"/>
      <c r="VUQ20" s="160"/>
      <c r="VUR20" s="160"/>
      <c r="VUS20" s="160"/>
      <c r="VUT20" s="160"/>
      <c r="VUU20" s="160"/>
      <c r="VUV20" s="160"/>
      <c r="VUW20" s="160"/>
      <c r="VUX20" s="160"/>
      <c r="VUY20" s="160"/>
      <c r="VUZ20" s="160"/>
      <c r="VVA20" s="160"/>
      <c r="VVB20" s="160"/>
      <c r="VVC20" s="160"/>
      <c r="VVD20" s="160"/>
      <c r="VVE20" s="160"/>
      <c r="VVF20" s="160"/>
      <c r="VVG20" s="160"/>
      <c r="VVH20" s="160"/>
      <c r="VVI20" s="160"/>
      <c r="VVJ20" s="160"/>
      <c r="VVK20" s="160"/>
      <c r="VVL20" s="160"/>
      <c r="VVM20" s="160"/>
      <c r="VVN20" s="160"/>
      <c r="VVO20" s="160"/>
      <c r="VVP20" s="160"/>
      <c r="VVQ20" s="160"/>
      <c r="VVR20" s="160"/>
      <c r="VVS20" s="160"/>
      <c r="VVT20" s="160"/>
      <c r="VVU20" s="160"/>
      <c r="VVV20" s="160"/>
      <c r="VVW20" s="160"/>
      <c r="VVX20" s="160"/>
      <c r="VVY20" s="160"/>
      <c r="VVZ20" s="160"/>
      <c r="VWA20" s="160"/>
      <c r="VWB20" s="160"/>
      <c r="VWC20" s="160"/>
      <c r="VWD20" s="160"/>
      <c r="VWE20" s="160"/>
      <c r="VWF20" s="160"/>
      <c r="VWG20" s="160"/>
      <c r="VWH20" s="160"/>
      <c r="VWI20" s="160"/>
      <c r="VWJ20" s="160"/>
      <c r="VWK20" s="160"/>
      <c r="VWL20" s="160"/>
      <c r="VWM20" s="160"/>
      <c r="VWN20" s="160"/>
      <c r="VWO20" s="160"/>
      <c r="VWP20" s="160"/>
      <c r="VWQ20" s="160"/>
      <c r="VWR20" s="160"/>
      <c r="VWS20" s="160"/>
      <c r="VWT20" s="160"/>
      <c r="VWU20" s="160"/>
      <c r="VWV20" s="160"/>
      <c r="VWW20" s="160"/>
      <c r="VWX20" s="160"/>
      <c r="VWY20" s="160"/>
      <c r="VWZ20" s="160"/>
      <c r="VXA20" s="160"/>
      <c r="VXB20" s="160"/>
      <c r="VXC20" s="160"/>
      <c r="VXD20" s="160"/>
      <c r="VXE20" s="160"/>
      <c r="VXF20" s="160"/>
      <c r="VXG20" s="160"/>
      <c r="VXH20" s="160"/>
      <c r="VXI20" s="160"/>
      <c r="VXJ20" s="160"/>
      <c r="VXK20" s="160"/>
      <c r="VXL20" s="160"/>
      <c r="VXM20" s="160"/>
      <c r="VXN20" s="160"/>
      <c r="VXO20" s="160"/>
      <c r="VXP20" s="160"/>
      <c r="VXQ20" s="160"/>
      <c r="VXR20" s="160"/>
      <c r="VXS20" s="160"/>
      <c r="VXT20" s="160"/>
      <c r="VXU20" s="160"/>
      <c r="VXV20" s="160"/>
      <c r="VXW20" s="160"/>
      <c r="VXX20" s="160"/>
      <c r="VXY20" s="160"/>
      <c r="VXZ20" s="160"/>
      <c r="VYA20" s="160"/>
      <c r="VYB20" s="160"/>
      <c r="VYC20" s="160"/>
      <c r="VYD20" s="160"/>
      <c r="VYE20" s="160"/>
      <c r="VYF20" s="160"/>
      <c r="VYG20" s="160"/>
      <c r="VYH20" s="160"/>
      <c r="VYI20" s="160"/>
      <c r="VYJ20" s="160"/>
      <c r="VYK20" s="160"/>
      <c r="VYL20" s="160"/>
      <c r="VYM20" s="160"/>
      <c r="VYN20" s="160"/>
      <c r="VYO20" s="160"/>
      <c r="VYP20" s="160"/>
      <c r="VYQ20" s="160"/>
      <c r="VYR20" s="160"/>
      <c r="VYS20" s="160"/>
      <c r="VYT20" s="160"/>
      <c r="VYU20" s="160"/>
      <c r="VYV20" s="160"/>
      <c r="VYW20" s="160"/>
      <c r="VYX20" s="160"/>
      <c r="VYY20" s="160"/>
      <c r="VYZ20" s="160"/>
      <c r="VZA20" s="160"/>
      <c r="VZB20" s="160"/>
      <c r="VZC20" s="160"/>
      <c r="VZD20" s="160"/>
      <c r="VZE20" s="160"/>
      <c r="VZF20" s="160"/>
      <c r="VZG20" s="160"/>
      <c r="VZH20" s="160"/>
      <c r="VZI20" s="160"/>
      <c r="VZJ20" s="160"/>
      <c r="VZK20" s="160"/>
      <c r="VZL20" s="160"/>
      <c r="VZM20" s="160"/>
      <c r="VZN20" s="160"/>
      <c r="VZO20" s="160"/>
      <c r="VZP20" s="160"/>
      <c r="VZQ20" s="160"/>
      <c r="VZR20" s="160"/>
      <c r="VZS20" s="160"/>
      <c r="VZT20" s="160"/>
      <c r="VZU20" s="160"/>
      <c r="VZV20" s="160"/>
      <c r="VZW20" s="160"/>
      <c r="VZX20" s="160"/>
      <c r="VZY20" s="160"/>
      <c r="VZZ20" s="160"/>
      <c r="WAA20" s="160"/>
      <c r="WAB20" s="160"/>
      <c r="WAC20" s="160"/>
      <c r="WAD20" s="160"/>
      <c r="WAE20" s="160"/>
      <c r="WAF20" s="160"/>
      <c r="WAG20" s="160"/>
      <c r="WAH20" s="160"/>
      <c r="WAI20" s="160"/>
      <c r="WAJ20" s="160"/>
      <c r="WAK20" s="160"/>
      <c r="WAL20" s="160"/>
      <c r="WAM20" s="160"/>
      <c r="WAN20" s="160"/>
      <c r="WAO20" s="160"/>
      <c r="WAP20" s="160"/>
      <c r="WAQ20" s="160"/>
      <c r="WAR20" s="160"/>
      <c r="WAS20" s="160"/>
      <c r="WAT20" s="160"/>
      <c r="WAU20" s="160"/>
      <c r="WAV20" s="160"/>
      <c r="WAW20" s="160"/>
      <c r="WAX20" s="160"/>
      <c r="WAY20" s="160"/>
      <c r="WAZ20" s="160"/>
      <c r="WBA20" s="160"/>
      <c r="WBB20" s="160"/>
      <c r="WBC20" s="160"/>
      <c r="WBD20" s="160"/>
      <c r="WBE20" s="160"/>
      <c r="WBF20" s="160"/>
      <c r="WBG20" s="160"/>
      <c r="WBH20" s="160"/>
      <c r="WBI20" s="160"/>
      <c r="WBJ20" s="160"/>
      <c r="WBK20" s="160"/>
      <c r="WBL20" s="160"/>
      <c r="WBM20" s="160"/>
      <c r="WBN20" s="160"/>
      <c r="WBO20" s="160"/>
      <c r="WBP20" s="160"/>
      <c r="WBQ20" s="160"/>
      <c r="WBR20" s="160"/>
      <c r="WBS20" s="160"/>
      <c r="WBT20" s="160"/>
      <c r="WBU20" s="160"/>
      <c r="WBV20" s="160"/>
      <c r="WBW20" s="160"/>
      <c r="WBX20" s="160"/>
      <c r="WBY20" s="160"/>
      <c r="WBZ20" s="160"/>
      <c r="WCA20" s="160"/>
      <c r="WCB20" s="160"/>
      <c r="WCC20" s="160"/>
      <c r="WCD20" s="160"/>
      <c r="WCE20" s="160"/>
      <c r="WCF20" s="160"/>
      <c r="WCG20" s="160"/>
      <c r="WCH20" s="160"/>
      <c r="WCI20" s="160"/>
      <c r="WCJ20" s="160"/>
      <c r="WCK20" s="160"/>
      <c r="WCL20" s="160"/>
      <c r="WCM20" s="160"/>
      <c r="WCN20" s="160"/>
      <c r="WCO20" s="160"/>
      <c r="WCP20" s="160"/>
      <c r="WCQ20" s="160"/>
      <c r="WCR20" s="160"/>
      <c r="WCS20" s="160"/>
      <c r="WCT20" s="160"/>
      <c r="WCU20" s="160"/>
      <c r="WCV20" s="160"/>
      <c r="WCW20" s="160"/>
      <c r="WCX20" s="160"/>
      <c r="WCY20" s="160"/>
      <c r="WCZ20" s="160"/>
      <c r="WDA20" s="160"/>
      <c r="WDB20" s="160"/>
      <c r="WDC20" s="160"/>
      <c r="WDD20" s="160"/>
      <c r="WDE20" s="160"/>
      <c r="WDF20" s="160"/>
      <c r="WDG20" s="160"/>
      <c r="WDH20" s="160"/>
      <c r="WDI20" s="160"/>
      <c r="WDJ20" s="160"/>
      <c r="WDK20" s="160"/>
      <c r="WDL20" s="160"/>
      <c r="WDM20" s="160"/>
      <c r="WDN20" s="160"/>
      <c r="WDO20" s="160"/>
      <c r="WDP20" s="160"/>
      <c r="WDQ20" s="160"/>
      <c r="WDR20" s="160"/>
      <c r="WDS20" s="160"/>
      <c r="WDT20" s="160"/>
      <c r="WDU20" s="160"/>
      <c r="WDV20" s="160"/>
      <c r="WDW20" s="160"/>
      <c r="WDX20" s="160"/>
      <c r="WDY20" s="160"/>
      <c r="WDZ20" s="160"/>
      <c r="WEA20" s="160"/>
      <c r="WEB20" s="160"/>
      <c r="WEC20" s="160"/>
      <c r="WED20" s="160"/>
      <c r="WEE20" s="160"/>
      <c r="WEF20" s="160"/>
      <c r="WEG20" s="160"/>
      <c r="WEH20" s="160"/>
      <c r="WEI20" s="160"/>
      <c r="WEJ20" s="160"/>
      <c r="WEK20" s="160"/>
      <c r="WEL20" s="160"/>
      <c r="WEM20" s="160"/>
      <c r="WEN20" s="160"/>
      <c r="WEO20" s="160"/>
      <c r="WEP20" s="160"/>
      <c r="WEQ20" s="160"/>
      <c r="WER20" s="160"/>
      <c r="WES20" s="160"/>
      <c r="WET20" s="160"/>
      <c r="WEU20" s="160"/>
      <c r="WEV20" s="160"/>
      <c r="WEW20" s="160"/>
      <c r="WEX20" s="160"/>
      <c r="WEY20" s="160"/>
      <c r="WEZ20" s="160"/>
      <c r="WFA20" s="160"/>
      <c r="WFB20" s="160"/>
      <c r="WFC20" s="160"/>
      <c r="WFD20" s="160"/>
      <c r="WFE20" s="160"/>
      <c r="WFF20" s="160"/>
      <c r="WFG20" s="160"/>
      <c r="WFH20" s="160"/>
      <c r="WFI20" s="160"/>
      <c r="WFJ20" s="160"/>
      <c r="WFK20" s="160"/>
      <c r="WFL20" s="160"/>
      <c r="WFM20" s="160"/>
      <c r="WFN20" s="160"/>
      <c r="WFO20" s="160"/>
      <c r="WFP20" s="160"/>
      <c r="WFQ20" s="160"/>
      <c r="WFR20" s="160"/>
      <c r="WFS20" s="160"/>
      <c r="WFT20" s="160"/>
      <c r="WFU20" s="160"/>
      <c r="WFV20" s="160"/>
      <c r="WFW20" s="160"/>
      <c r="WFX20" s="160"/>
      <c r="WFY20" s="160"/>
      <c r="WFZ20" s="160"/>
      <c r="WGA20" s="160"/>
      <c r="WGB20" s="160"/>
      <c r="WGC20" s="160"/>
      <c r="WGD20" s="160"/>
      <c r="WGE20" s="160"/>
      <c r="WGF20" s="160"/>
      <c r="WGG20" s="160"/>
      <c r="WGH20" s="160"/>
      <c r="WGI20" s="160"/>
      <c r="WGJ20" s="160"/>
      <c r="WGK20" s="160"/>
      <c r="WGL20" s="160"/>
      <c r="WGM20" s="160"/>
      <c r="WGN20" s="160"/>
      <c r="WGO20" s="160"/>
      <c r="WGP20" s="160"/>
      <c r="WGQ20" s="160"/>
      <c r="WGR20" s="160"/>
      <c r="WGS20" s="160"/>
      <c r="WGT20" s="160"/>
      <c r="WGU20" s="160"/>
      <c r="WGV20" s="160"/>
      <c r="WGW20" s="160"/>
      <c r="WGX20" s="160"/>
      <c r="WGY20" s="160"/>
      <c r="WGZ20" s="160"/>
      <c r="WHA20" s="160"/>
      <c r="WHB20" s="160"/>
      <c r="WHC20" s="160"/>
      <c r="WHD20" s="160"/>
      <c r="WHE20" s="160"/>
      <c r="WHF20" s="160"/>
      <c r="WHG20" s="160"/>
      <c r="WHH20" s="160"/>
      <c r="WHI20" s="160"/>
      <c r="WHJ20" s="160"/>
      <c r="WHK20" s="160"/>
      <c r="WHL20" s="160"/>
      <c r="WHM20" s="160"/>
      <c r="WHN20" s="160"/>
      <c r="WHO20" s="160"/>
      <c r="WHP20" s="160"/>
      <c r="WHQ20" s="160"/>
      <c r="WHR20" s="160"/>
      <c r="WHS20" s="160"/>
      <c r="WHT20" s="160"/>
      <c r="WHU20" s="160"/>
      <c r="WHV20" s="160"/>
      <c r="WHW20" s="160"/>
      <c r="WHX20" s="160"/>
      <c r="WHY20" s="160"/>
      <c r="WHZ20" s="160"/>
      <c r="WIA20" s="160"/>
      <c r="WIB20" s="160"/>
      <c r="WIC20" s="160"/>
      <c r="WID20" s="160"/>
      <c r="WIE20" s="160"/>
      <c r="WIF20" s="160"/>
      <c r="WIG20" s="160"/>
      <c r="WIH20" s="160"/>
      <c r="WII20" s="160"/>
      <c r="WIJ20" s="160"/>
      <c r="WIK20" s="160"/>
      <c r="WIL20" s="160"/>
      <c r="WIM20" s="160"/>
      <c r="WIN20" s="160"/>
      <c r="WIO20" s="160"/>
      <c r="WIP20" s="160"/>
      <c r="WIQ20" s="160"/>
      <c r="WIR20" s="160"/>
      <c r="WIS20" s="160"/>
      <c r="WIT20" s="160"/>
      <c r="WIU20" s="160"/>
      <c r="WIV20" s="160"/>
      <c r="WIW20" s="160"/>
      <c r="WIX20" s="160"/>
      <c r="WIY20" s="160"/>
      <c r="WIZ20" s="160"/>
      <c r="WJA20" s="160"/>
      <c r="WJB20" s="160"/>
      <c r="WJC20" s="160"/>
      <c r="WJD20" s="160"/>
      <c r="WJE20" s="160"/>
      <c r="WJF20" s="160"/>
      <c r="WJG20" s="160"/>
      <c r="WJH20" s="160"/>
      <c r="WJI20" s="160"/>
      <c r="WJJ20" s="160"/>
      <c r="WJK20" s="160"/>
      <c r="WJL20" s="160"/>
      <c r="WJM20" s="160"/>
      <c r="WJN20" s="160"/>
      <c r="WJO20" s="160"/>
      <c r="WJP20" s="160"/>
      <c r="WJQ20" s="160"/>
      <c r="WJR20" s="160"/>
      <c r="WJS20" s="160"/>
      <c r="WJT20" s="160"/>
      <c r="WJU20" s="160"/>
      <c r="WJV20" s="160"/>
      <c r="WJW20" s="160"/>
      <c r="WJX20" s="160"/>
      <c r="WJY20" s="160"/>
      <c r="WJZ20" s="160"/>
      <c r="WKA20" s="160"/>
      <c r="WKB20" s="160"/>
      <c r="WKC20" s="160"/>
      <c r="WKD20" s="160"/>
      <c r="WKE20" s="160"/>
      <c r="WKF20" s="160"/>
      <c r="WKG20" s="160"/>
      <c r="WKH20" s="160"/>
      <c r="WKI20" s="160"/>
      <c r="WKJ20" s="160"/>
      <c r="WKK20" s="160"/>
      <c r="WKL20" s="160"/>
      <c r="WKM20" s="160"/>
      <c r="WKN20" s="160"/>
      <c r="WKO20" s="160"/>
      <c r="WKP20" s="160"/>
      <c r="WKQ20" s="160"/>
      <c r="WKR20" s="160"/>
      <c r="WKS20" s="160"/>
      <c r="WKT20" s="160"/>
      <c r="WKU20" s="160"/>
      <c r="WKV20" s="160"/>
      <c r="WKW20" s="160"/>
      <c r="WKX20" s="160"/>
      <c r="WKY20" s="160"/>
      <c r="WKZ20" s="160"/>
      <c r="WLA20" s="160"/>
      <c r="WLB20" s="160"/>
      <c r="WLC20" s="160"/>
      <c r="WLD20" s="160"/>
      <c r="WLE20" s="160"/>
      <c r="WLF20" s="160"/>
      <c r="WLG20" s="160"/>
      <c r="WLH20" s="160"/>
      <c r="WLI20" s="160"/>
      <c r="WLJ20" s="160"/>
      <c r="WLK20" s="160"/>
      <c r="WLL20" s="160"/>
      <c r="WLM20" s="160"/>
      <c r="WLN20" s="160"/>
      <c r="WLO20" s="160"/>
      <c r="WLP20" s="160"/>
      <c r="WLQ20" s="160"/>
      <c r="WLR20" s="160"/>
      <c r="WLS20" s="160"/>
      <c r="WLT20" s="160"/>
      <c r="WLU20" s="160"/>
      <c r="WLV20" s="160"/>
      <c r="WLW20" s="160"/>
      <c r="WLX20" s="160"/>
      <c r="WLY20" s="160"/>
      <c r="WLZ20" s="160"/>
      <c r="WMA20" s="160"/>
      <c r="WMB20" s="160"/>
      <c r="WMC20" s="160"/>
      <c r="WMD20" s="160"/>
      <c r="WME20" s="160"/>
      <c r="WMF20" s="160"/>
      <c r="WMG20" s="160"/>
      <c r="WMH20" s="160"/>
      <c r="WMI20" s="160"/>
      <c r="WMJ20" s="160"/>
      <c r="WMK20" s="160"/>
      <c r="WML20" s="160"/>
      <c r="WMM20" s="160"/>
      <c r="WMN20" s="160"/>
      <c r="WMO20" s="160"/>
      <c r="WMP20" s="160"/>
      <c r="WMQ20" s="160"/>
      <c r="WMR20" s="160"/>
      <c r="WMS20" s="160"/>
      <c r="WMT20" s="160"/>
      <c r="WMU20" s="160"/>
      <c r="WMV20" s="160"/>
      <c r="WMW20" s="160"/>
      <c r="WMX20" s="160"/>
      <c r="WMY20" s="160"/>
      <c r="WMZ20" s="160"/>
      <c r="WNA20" s="160"/>
      <c r="WNB20" s="160"/>
      <c r="WNC20" s="160"/>
      <c r="WND20" s="160"/>
      <c r="WNE20" s="160"/>
      <c r="WNF20" s="160"/>
      <c r="WNG20" s="160"/>
      <c r="WNH20" s="160"/>
      <c r="WNI20" s="160"/>
      <c r="WNJ20" s="160"/>
      <c r="WNK20" s="160"/>
      <c r="WNL20" s="160"/>
      <c r="WNM20" s="160"/>
      <c r="WNN20" s="160"/>
      <c r="WNO20" s="160"/>
      <c r="WNP20" s="160"/>
      <c r="WNQ20" s="160"/>
      <c r="WNR20" s="160"/>
      <c r="WNS20" s="160"/>
      <c r="WNT20" s="160"/>
      <c r="WNU20" s="160"/>
      <c r="WNV20" s="160"/>
      <c r="WNW20" s="160"/>
      <c r="WNX20" s="160"/>
      <c r="WNY20" s="160"/>
      <c r="WNZ20" s="160"/>
      <c r="WOA20" s="160"/>
      <c r="WOB20" s="160"/>
      <c r="WOC20" s="160"/>
      <c r="WOD20" s="160"/>
      <c r="WOE20" s="160"/>
      <c r="WOF20" s="160"/>
      <c r="WOG20" s="160"/>
      <c r="WOH20" s="160"/>
      <c r="WOI20" s="160"/>
      <c r="WOJ20" s="160"/>
      <c r="WOK20" s="160"/>
      <c r="WOL20" s="160"/>
      <c r="WOM20" s="160"/>
      <c r="WON20" s="160"/>
      <c r="WOO20" s="160"/>
      <c r="WOP20" s="160"/>
      <c r="WOQ20" s="160"/>
      <c r="WOR20" s="160"/>
      <c r="WOS20" s="160"/>
      <c r="WOT20" s="160"/>
      <c r="WOU20" s="160"/>
      <c r="WOV20" s="160"/>
      <c r="WOW20" s="160"/>
      <c r="WOX20" s="160"/>
      <c r="WOY20" s="160"/>
      <c r="WOZ20" s="160"/>
      <c r="WPA20" s="160"/>
      <c r="WPB20" s="160"/>
      <c r="WPC20" s="160"/>
      <c r="WPD20" s="160"/>
      <c r="WPE20" s="160"/>
      <c r="WPF20" s="160"/>
      <c r="WPG20" s="160"/>
      <c r="WPH20" s="160"/>
      <c r="WPI20" s="160"/>
      <c r="WPJ20" s="160"/>
      <c r="WPK20" s="160"/>
      <c r="WPL20" s="160"/>
      <c r="WPM20" s="160"/>
      <c r="WPN20" s="160"/>
      <c r="WPO20" s="160"/>
      <c r="WPP20" s="160"/>
      <c r="WPQ20" s="160"/>
      <c r="WPR20" s="160"/>
      <c r="WPS20" s="160"/>
      <c r="WPT20" s="160"/>
      <c r="WPU20" s="160"/>
      <c r="WPV20" s="160"/>
      <c r="WPW20" s="160"/>
      <c r="WPX20" s="160"/>
      <c r="WPY20" s="160"/>
      <c r="WPZ20" s="160"/>
      <c r="WQA20" s="160"/>
      <c r="WQB20" s="160"/>
      <c r="WQC20" s="160"/>
      <c r="WQD20" s="160"/>
      <c r="WQE20" s="160"/>
      <c r="WQF20" s="160"/>
      <c r="WQG20" s="160"/>
      <c r="WQH20" s="160"/>
      <c r="WQI20" s="160"/>
      <c r="WQJ20" s="160"/>
      <c r="WQK20" s="160"/>
      <c r="WQL20" s="160"/>
      <c r="WQM20" s="160"/>
      <c r="WQN20" s="160"/>
      <c r="WQO20" s="160"/>
      <c r="WQP20" s="160"/>
      <c r="WQQ20" s="160"/>
      <c r="WQR20" s="160"/>
      <c r="WQS20" s="160"/>
      <c r="WQT20" s="160"/>
      <c r="WQU20" s="160"/>
      <c r="WQV20" s="160"/>
      <c r="WQW20" s="160"/>
      <c r="WQX20" s="160"/>
      <c r="WQY20" s="160"/>
      <c r="WQZ20" s="160"/>
      <c r="WRA20" s="160"/>
      <c r="WRB20" s="160"/>
      <c r="WRC20" s="160"/>
      <c r="WRD20" s="160"/>
      <c r="WRE20" s="160"/>
      <c r="WRF20" s="160"/>
      <c r="WRG20" s="160"/>
      <c r="WRH20" s="160"/>
      <c r="WRI20" s="160"/>
      <c r="WRJ20" s="160"/>
      <c r="WRK20" s="160"/>
      <c r="WRL20" s="160"/>
      <c r="WRM20" s="160"/>
      <c r="WRN20" s="160"/>
      <c r="WRO20" s="160"/>
      <c r="WRP20" s="160"/>
      <c r="WRQ20" s="160"/>
      <c r="WRR20" s="160"/>
      <c r="WRS20" s="160"/>
      <c r="WRT20" s="160"/>
      <c r="WRU20" s="160"/>
      <c r="WRV20" s="160"/>
      <c r="WRW20" s="160"/>
      <c r="WRX20" s="160"/>
      <c r="WRY20" s="160"/>
      <c r="WRZ20" s="160"/>
      <c r="WSA20" s="160"/>
      <c r="WSB20" s="160"/>
      <c r="WSC20" s="160"/>
      <c r="WSD20" s="160"/>
      <c r="WSE20" s="160"/>
      <c r="WSF20" s="160"/>
      <c r="WSG20" s="160"/>
      <c r="WSH20" s="160"/>
      <c r="WSI20" s="160"/>
      <c r="WSJ20" s="160"/>
      <c r="WSK20" s="160"/>
      <c r="WSL20" s="160"/>
      <c r="WSM20" s="160"/>
      <c r="WSN20" s="160"/>
      <c r="WSO20" s="160"/>
      <c r="WSP20" s="160"/>
      <c r="WSQ20" s="160"/>
      <c r="WSR20" s="160"/>
      <c r="WSS20" s="160"/>
      <c r="WST20" s="160"/>
      <c r="WSU20" s="160"/>
      <c r="WSV20" s="160"/>
      <c r="WSW20" s="160"/>
      <c r="WSX20" s="160"/>
      <c r="WSY20" s="160"/>
      <c r="WSZ20" s="160"/>
      <c r="WTA20" s="160"/>
      <c r="WTB20" s="160"/>
      <c r="WTC20" s="160"/>
      <c r="WTD20" s="160"/>
      <c r="WTE20" s="160"/>
      <c r="WTF20" s="160"/>
      <c r="WTG20" s="160"/>
      <c r="WTH20" s="160"/>
      <c r="WTI20" s="160"/>
      <c r="WTJ20" s="160"/>
      <c r="WTK20" s="160"/>
      <c r="WTL20" s="160"/>
      <c r="WTM20" s="160"/>
      <c r="WTN20" s="160"/>
      <c r="WTO20" s="160"/>
      <c r="WTP20" s="160"/>
      <c r="WTQ20" s="160"/>
      <c r="WTR20" s="160"/>
      <c r="WTS20" s="160"/>
      <c r="WTT20" s="160"/>
      <c r="WTU20" s="160"/>
      <c r="WTV20" s="160"/>
      <c r="WTW20" s="160"/>
      <c r="WTX20" s="160"/>
      <c r="WTY20" s="160"/>
      <c r="WTZ20" s="160"/>
      <c r="WUA20" s="160"/>
      <c r="WUB20" s="160"/>
      <c r="WUC20" s="160"/>
      <c r="WUD20" s="160"/>
      <c r="WUE20" s="160"/>
      <c r="WUF20" s="160"/>
      <c r="WUG20" s="160"/>
      <c r="WUH20" s="160"/>
      <c r="WUI20" s="160"/>
      <c r="WUJ20" s="160"/>
      <c r="WUK20" s="160"/>
      <c r="WUL20" s="160"/>
      <c r="WUM20" s="160"/>
      <c r="WUN20" s="160"/>
      <c r="WUO20" s="160"/>
      <c r="WUP20" s="160"/>
      <c r="WUQ20" s="160"/>
      <c r="WUR20" s="160"/>
      <c r="WUS20" s="160"/>
      <c r="WUT20" s="160"/>
      <c r="WUU20" s="160"/>
      <c r="WUV20" s="160"/>
      <c r="WUW20" s="160"/>
      <c r="WUX20" s="160"/>
      <c r="WUY20" s="160"/>
      <c r="WUZ20" s="160"/>
      <c r="WVA20" s="160"/>
      <c r="WVB20" s="160"/>
      <c r="WVC20" s="160"/>
      <c r="WVD20" s="160"/>
      <c r="WVE20" s="160"/>
      <c r="WVF20" s="160"/>
      <c r="WVG20" s="160"/>
      <c r="WVH20" s="160"/>
      <c r="WVI20" s="160"/>
      <c r="WVJ20" s="160"/>
      <c r="WVK20" s="160"/>
      <c r="WVL20" s="160"/>
      <c r="WVM20" s="160"/>
      <c r="WVN20" s="160"/>
      <c r="WVO20" s="160"/>
      <c r="WVP20" s="160"/>
      <c r="WVQ20" s="160"/>
      <c r="WVR20" s="160"/>
      <c r="WVS20" s="160"/>
      <c r="WVT20" s="160"/>
      <c r="WVU20" s="160"/>
      <c r="WVV20" s="160"/>
      <c r="WVW20" s="160"/>
      <c r="WVX20" s="160"/>
      <c r="WVY20" s="160"/>
      <c r="WVZ20" s="160"/>
      <c r="WWA20" s="160"/>
      <c r="WWB20" s="160"/>
      <c r="WWC20" s="160"/>
      <c r="WWD20" s="160"/>
      <c r="WWE20" s="160"/>
      <c r="WWF20" s="160"/>
      <c r="WWG20" s="160"/>
      <c r="WWH20" s="160"/>
      <c r="WWI20" s="160"/>
      <c r="WWJ20" s="160"/>
      <c r="WWK20" s="160"/>
      <c r="WWL20" s="160"/>
      <c r="WWM20" s="160"/>
      <c r="WWN20" s="160"/>
      <c r="WWO20" s="160"/>
      <c r="WWP20" s="160"/>
      <c r="WWQ20" s="160"/>
      <c r="WWR20" s="160"/>
      <c r="WWS20" s="160"/>
      <c r="WWT20" s="160"/>
      <c r="WWU20" s="160"/>
      <c r="WWV20" s="160"/>
      <c r="WWW20" s="160"/>
      <c r="WWX20" s="160"/>
      <c r="WWY20" s="160"/>
      <c r="WWZ20" s="160"/>
      <c r="WXA20" s="160"/>
      <c r="WXB20" s="160"/>
      <c r="WXC20" s="160"/>
      <c r="WXD20" s="160"/>
      <c r="WXE20" s="160"/>
      <c r="WXF20" s="160"/>
      <c r="WXG20" s="160"/>
      <c r="WXH20" s="160"/>
      <c r="WXI20" s="160"/>
      <c r="WXJ20" s="160"/>
      <c r="WXK20" s="160"/>
      <c r="WXL20" s="160"/>
      <c r="WXM20" s="160"/>
      <c r="WXN20" s="160"/>
      <c r="WXO20" s="160"/>
      <c r="WXP20" s="160"/>
      <c r="WXQ20" s="160"/>
      <c r="WXR20" s="160"/>
      <c r="WXS20" s="160"/>
      <c r="WXT20" s="160"/>
      <c r="WXU20" s="160"/>
      <c r="WXV20" s="160"/>
      <c r="WXW20" s="160"/>
      <c r="WXX20" s="160"/>
      <c r="WXY20" s="160"/>
      <c r="WXZ20" s="160"/>
      <c r="WYA20" s="160"/>
      <c r="WYB20" s="160"/>
      <c r="WYC20" s="160"/>
      <c r="WYD20" s="160"/>
      <c r="WYE20" s="160"/>
      <c r="WYF20" s="160"/>
      <c r="WYG20" s="160"/>
      <c r="WYH20" s="160"/>
      <c r="WYI20" s="160"/>
      <c r="WYJ20" s="160"/>
      <c r="WYK20" s="160"/>
      <c r="WYL20" s="160"/>
      <c r="WYM20" s="160"/>
      <c r="WYN20" s="160"/>
      <c r="WYO20" s="160"/>
      <c r="WYP20" s="160"/>
      <c r="WYQ20" s="160"/>
      <c r="WYR20" s="160"/>
      <c r="WYS20" s="160"/>
      <c r="WYT20" s="160"/>
      <c r="WYU20" s="160"/>
      <c r="WYV20" s="160"/>
      <c r="WYW20" s="160"/>
      <c r="WYX20" s="160"/>
      <c r="WYY20" s="160"/>
      <c r="WYZ20" s="160"/>
      <c r="WZA20" s="160"/>
      <c r="WZB20" s="160"/>
      <c r="WZC20" s="160"/>
      <c r="WZD20" s="160"/>
      <c r="WZE20" s="160"/>
      <c r="WZF20" s="160"/>
      <c r="WZG20" s="160"/>
      <c r="WZH20" s="160"/>
      <c r="WZI20" s="160"/>
      <c r="WZJ20" s="160"/>
      <c r="WZK20" s="160"/>
      <c r="WZL20" s="160"/>
      <c r="WZM20" s="160"/>
      <c r="WZN20" s="160"/>
      <c r="WZO20" s="160"/>
      <c r="WZP20" s="160"/>
      <c r="WZQ20" s="160"/>
      <c r="WZR20" s="160"/>
      <c r="WZS20" s="160"/>
      <c r="WZT20" s="160"/>
      <c r="WZU20" s="160"/>
      <c r="WZV20" s="160"/>
      <c r="WZW20" s="160"/>
      <c r="WZX20" s="160"/>
      <c r="WZY20" s="160"/>
      <c r="WZZ20" s="160"/>
      <c r="XAA20" s="160"/>
      <c r="XAB20" s="160"/>
      <c r="XAC20" s="160"/>
      <c r="XAD20" s="160"/>
      <c r="XAE20" s="160"/>
      <c r="XAF20" s="160"/>
      <c r="XAG20" s="160"/>
      <c r="XAH20" s="160"/>
      <c r="XAI20" s="160"/>
      <c r="XAJ20" s="160"/>
      <c r="XAK20" s="160"/>
      <c r="XAL20" s="160"/>
      <c r="XAM20" s="160"/>
      <c r="XAN20" s="160"/>
      <c r="XAO20" s="160"/>
      <c r="XAP20" s="160"/>
      <c r="XAQ20" s="160"/>
      <c r="XAR20" s="160"/>
      <c r="XAS20" s="160"/>
      <c r="XAT20" s="160"/>
      <c r="XAU20" s="160"/>
      <c r="XAV20" s="160"/>
      <c r="XAW20" s="160"/>
      <c r="XAX20" s="160"/>
      <c r="XAY20" s="160"/>
      <c r="XAZ20" s="160"/>
      <c r="XBA20" s="160"/>
      <c r="XBB20" s="160"/>
      <c r="XBC20" s="160"/>
      <c r="XBD20" s="160"/>
      <c r="XBE20" s="160"/>
      <c r="XBF20" s="160"/>
      <c r="XBG20" s="160"/>
      <c r="XBH20" s="160"/>
      <c r="XBI20" s="160"/>
      <c r="XBJ20" s="160"/>
      <c r="XBK20" s="160"/>
      <c r="XBL20" s="160"/>
      <c r="XBM20" s="160"/>
      <c r="XBN20" s="160"/>
      <c r="XBO20" s="160"/>
      <c r="XBP20" s="160"/>
      <c r="XBQ20" s="160"/>
      <c r="XBR20" s="160"/>
      <c r="XBS20" s="160"/>
      <c r="XBT20" s="160"/>
      <c r="XBU20" s="160"/>
      <c r="XBV20" s="160"/>
      <c r="XBW20" s="160"/>
      <c r="XBX20" s="160"/>
      <c r="XBY20" s="160"/>
      <c r="XBZ20" s="160"/>
      <c r="XCA20" s="160"/>
      <c r="XCB20" s="160"/>
      <c r="XCC20" s="160"/>
      <c r="XCD20" s="160"/>
      <c r="XCE20" s="160"/>
      <c r="XCF20" s="160"/>
      <c r="XCG20" s="160"/>
      <c r="XCH20" s="160"/>
      <c r="XCI20" s="160"/>
      <c r="XCJ20" s="160"/>
      <c r="XCK20" s="160"/>
      <c r="XCL20" s="160"/>
      <c r="XCM20" s="160"/>
      <c r="XCN20" s="160"/>
      <c r="XCO20" s="160"/>
      <c r="XCP20" s="160"/>
      <c r="XCQ20" s="160"/>
      <c r="XCR20" s="160"/>
      <c r="XCS20" s="160"/>
      <c r="XCT20" s="160"/>
      <c r="XCU20" s="160"/>
      <c r="XCV20" s="160"/>
      <c r="XCW20" s="160"/>
      <c r="XCX20" s="160"/>
      <c r="XCY20" s="160"/>
      <c r="XCZ20" s="160"/>
      <c r="XDA20" s="160"/>
      <c r="XDB20" s="160"/>
      <c r="XDC20" s="160"/>
      <c r="XDD20" s="160"/>
      <c r="XDE20" s="160"/>
      <c r="XDF20" s="160"/>
      <c r="XDG20" s="160"/>
      <c r="XDH20" s="160"/>
      <c r="XDI20" s="160"/>
      <c r="XDJ20" s="160"/>
      <c r="XDK20" s="160"/>
      <c r="XDL20" s="160"/>
      <c r="XDM20" s="160"/>
      <c r="XDN20" s="160"/>
      <c r="XDO20" s="160"/>
      <c r="XDP20" s="160"/>
      <c r="XDQ20" s="160"/>
      <c r="XDR20" s="160"/>
      <c r="XDS20" s="160"/>
      <c r="XDT20" s="160"/>
      <c r="XDU20" s="160"/>
      <c r="XDV20" s="160"/>
      <c r="XDW20" s="160"/>
      <c r="XDX20" s="160"/>
      <c r="XDY20" s="160"/>
      <c r="XDZ20" s="160"/>
      <c r="XEA20" s="160"/>
      <c r="XEB20" s="160"/>
      <c r="XEC20" s="160"/>
      <c r="XED20" s="160"/>
      <c r="XEE20" s="160"/>
      <c r="XEF20" s="160"/>
      <c r="XEG20" s="160"/>
      <c r="XEH20" s="160"/>
      <c r="XEI20" s="160"/>
      <c r="XEJ20" s="160"/>
      <c r="XEK20" s="160"/>
      <c r="XEL20" s="160"/>
      <c r="XEM20" s="160"/>
      <c r="XEN20" s="160"/>
      <c r="XEO20" s="160"/>
      <c r="XEP20" s="160"/>
      <c r="XEQ20" s="160"/>
      <c r="XER20" s="160"/>
      <c r="XES20" s="160"/>
      <c r="XET20" s="160"/>
      <c r="XEU20" s="160"/>
      <c r="XEV20" s="160"/>
      <c r="XEW20" s="160"/>
      <c r="XEX20" s="160"/>
      <c r="XEY20" s="160"/>
      <c r="XEZ20" s="160"/>
      <c r="XFA20" s="160"/>
    </row>
    <row r="21" ht="18.75" customHeight="1" spans="1:22">
      <c r="A21" s="12">
        <v>15</v>
      </c>
      <c r="B21" s="107"/>
      <c r="C21" s="7" t="s">
        <v>84</v>
      </c>
      <c r="D21" s="7" t="s">
        <v>29</v>
      </c>
      <c r="E21" s="62" t="s">
        <v>85</v>
      </c>
      <c r="F21" s="105" t="s">
        <v>86</v>
      </c>
      <c r="G21" s="67" t="s">
        <v>87</v>
      </c>
      <c r="H21" s="116">
        <v>4575</v>
      </c>
      <c r="I21" s="142">
        <v>7089</v>
      </c>
      <c r="J21" s="143">
        <f>ROUND(H21*0.16,2)</f>
        <v>732</v>
      </c>
      <c r="K21" s="143">
        <f>ROUND(I21*0.09,2)</f>
        <v>638.01</v>
      </c>
      <c r="L21" s="143">
        <f>ROUND(H21*0.005,2)</f>
        <v>22.88</v>
      </c>
      <c r="M21" s="143">
        <f>J21+K21+L21</f>
        <v>1392.89</v>
      </c>
      <c r="N21" s="143">
        <f>ROUND(H21*0.08,2)</f>
        <v>366</v>
      </c>
      <c r="O21" s="143">
        <f>ROUND(I21*0.02,2)</f>
        <v>141.78</v>
      </c>
      <c r="P21" s="143">
        <f>ROUND(H21*0.005,2)</f>
        <v>22.88</v>
      </c>
      <c r="Q21" s="143">
        <f>P21+O21+N21</f>
        <v>530.66</v>
      </c>
      <c r="R21" s="162">
        <v>1</v>
      </c>
      <c r="S21" s="12">
        <f>Q21+M21</f>
        <v>1923.55</v>
      </c>
      <c r="T21" s="163" t="s">
        <v>88</v>
      </c>
      <c r="U21" s="159">
        <v>45108</v>
      </c>
      <c r="V21" s="12">
        <f>DATEDIF(T21,U21,"M")+1</f>
        <v>4</v>
      </c>
    </row>
    <row r="22" ht="18.75" customHeight="1" spans="1:22">
      <c r="A22" s="12">
        <v>16</v>
      </c>
      <c r="B22" s="117"/>
      <c r="C22" s="7" t="s">
        <v>89</v>
      </c>
      <c r="D22" s="7" t="s">
        <v>39</v>
      </c>
      <c r="E22" s="62" t="s">
        <v>90</v>
      </c>
      <c r="F22" s="105" t="s">
        <v>91</v>
      </c>
      <c r="G22" s="67" t="s">
        <v>87</v>
      </c>
      <c r="H22" s="116">
        <v>4575</v>
      </c>
      <c r="I22" s="142">
        <v>7089</v>
      </c>
      <c r="J22" s="143">
        <f>ROUND(H22*0.16,2)</f>
        <v>732</v>
      </c>
      <c r="K22" s="143">
        <f>ROUND(I22*0.09,2)</f>
        <v>638.01</v>
      </c>
      <c r="L22" s="143">
        <f>ROUND(H22*0.005,2)</f>
        <v>22.88</v>
      </c>
      <c r="M22" s="143">
        <f>J22+K22+L22</f>
        <v>1392.89</v>
      </c>
      <c r="N22" s="143">
        <f>ROUND(H22*0.08,2)</f>
        <v>366</v>
      </c>
      <c r="O22" s="143">
        <f>ROUND(I22*0.02,2)</f>
        <v>141.78</v>
      </c>
      <c r="P22" s="143">
        <f>ROUND(H22*0.005,2)</f>
        <v>22.88</v>
      </c>
      <c r="Q22" s="143">
        <f>P22+O22+N22</f>
        <v>530.66</v>
      </c>
      <c r="R22" s="144">
        <v>1</v>
      </c>
      <c r="S22" s="12">
        <f>Q22+M22</f>
        <v>1923.55</v>
      </c>
      <c r="T22" s="163" t="s">
        <v>88</v>
      </c>
      <c r="U22" s="159">
        <v>45108</v>
      </c>
      <c r="V22" s="12">
        <f>DATEDIF(T22,U22,"M")+1</f>
        <v>4</v>
      </c>
    </row>
    <row r="23" ht="18.75" customHeight="1" spans="1:22">
      <c r="A23" s="12">
        <v>17</v>
      </c>
      <c r="B23" s="101" t="s">
        <v>92</v>
      </c>
      <c r="C23" s="12" t="s">
        <v>93</v>
      </c>
      <c r="D23" s="12" t="s">
        <v>29</v>
      </c>
      <c r="E23" s="118" t="s">
        <v>94</v>
      </c>
      <c r="F23" s="118" t="s">
        <v>95</v>
      </c>
      <c r="G23" s="12" t="s">
        <v>32</v>
      </c>
      <c r="H23" s="12">
        <v>7089</v>
      </c>
      <c r="I23" s="12"/>
      <c r="J23" s="12">
        <f t="shared" ref="J23:J28" si="4">H23*0.16</f>
        <v>1134.24</v>
      </c>
      <c r="K23" s="12"/>
      <c r="L23" s="12"/>
      <c r="M23" s="12">
        <f t="shared" ref="M23:M32" si="5">L23+K23+J23</f>
        <v>1134.24</v>
      </c>
      <c r="N23" s="12"/>
      <c r="O23" s="12"/>
      <c r="P23" s="12"/>
      <c r="Q23" s="12"/>
      <c r="R23" s="144">
        <v>1</v>
      </c>
      <c r="S23" s="12">
        <f t="shared" ref="S23:S32" si="6">Q23+M23</f>
        <v>1134.24</v>
      </c>
      <c r="T23" s="164">
        <v>44105</v>
      </c>
      <c r="U23" s="159">
        <v>45139</v>
      </c>
      <c r="V23" s="12">
        <f t="shared" ref="V23:V32" si="7">DATEDIF(T23,U23,"M")+1</f>
        <v>35</v>
      </c>
    </row>
    <row r="24" ht="18.75" customHeight="1" spans="1:22">
      <c r="A24" s="12">
        <v>18</v>
      </c>
      <c r="B24" s="107"/>
      <c r="C24" s="12" t="s">
        <v>96</v>
      </c>
      <c r="D24" s="12" t="s">
        <v>39</v>
      </c>
      <c r="E24" s="12" t="s">
        <v>97</v>
      </c>
      <c r="F24" s="12" t="s">
        <v>98</v>
      </c>
      <c r="G24" s="12" t="s">
        <v>32</v>
      </c>
      <c r="H24" s="12">
        <v>7089</v>
      </c>
      <c r="I24" s="12"/>
      <c r="J24" s="12">
        <f>H24*0.16</f>
        <v>1134.24</v>
      </c>
      <c r="K24" s="12"/>
      <c r="L24" s="12"/>
      <c r="M24" s="12">
        <f>L24+K24+J24</f>
        <v>1134.24</v>
      </c>
      <c r="N24" s="12"/>
      <c r="O24" s="12"/>
      <c r="P24" s="12"/>
      <c r="Q24" s="12"/>
      <c r="R24" s="144">
        <v>1</v>
      </c>
      <c r="S24" s="12">
        <f>Q24+M24</f>
        <v>1134.24</v>
      </c>
      <c r="T24" s="165">
        <v>44378</v>
      </c>
      <c r="U24" s="159">
        <v>45139</v>
      </c>
      <c r="V24" s="12">
        <f>DATEDIF(T24,U24,"M")+1</f>
        <v>26</v>
      </c>
    </row>
    <row r="25" ht="18.75" customHeight="1" spans="1:22">
      <c r="A25" s="12">
        <v>19</v>
      </c>
      <c r="B25" s="107"/>
      <c r="C25" s="12" t="s">
        <v>99</v>
      </c>
      <c r="D25" s="12" t="s">
        <v>39</v>
      </c>
      <c r="E25" s="12" t="s">
        <v>100</v>
      </c>
      <c r="F25" s="12" t="s">
        <v>101</v>
      </c>
      <c r="G25" s="12" t="s">
        <v>32</v>
      </c>
      <c r="H25" s="12">
        <v>6418</v>
      </c>
      <c r="I25" s="12"/>
      <c r="J25" s="12">
        <f>H25*0.16</f>
        <v>1026.88</v>
      </c>
      <c r="K25" s="12"/>
      <c r="L25" s="12"/>
      <c r="M25" s="12">
        <f>L25+K25+J25</f>
        <v>1026.88</v>
      </c>
      <c r="N25" s="12"/>
      <c r="O25" s="12"/>
      <c r="P25" s="12"/>
      <c r="Q25" s="12"/>
      <c r="R25" s="144">
        <v>1</v>
      </c>
      <c r="S25" s="12">
        <f>Q25+M25</f>
        <v>1026.88</v>
      </c>
      <c r="T25" s="165">
        <v>44409</v>
      </c>
      <c r="U25" s="159">
        <v>45139</v>
      </c>
      <c r="V25" s="12">
        <f>DATEDIF(T25,U25,"M")+1</f>
        <v>25</v>
      </c>
    </row>
    <row r="26" ht="18.75" customHeight="1" spans="1:22">
      <c r="A26" s="12">
        <v>20</v>
      </c>
      <c r="B26" s="107"/>
      <c r="C26" s="12" t="s">
        <v>102</v>
      </c>
      <c r="D26" s="12" t="s">
        <v>29</v>
      </c>
      <c r="E26" s="12" t="s">
        <v>103</v>
      </c>
      <c r="F26" s="12" t="s">
        <v>104</v>
      </c>
      <c r="G26" s="12" t="s">
        <v>32</v>
      </c>
      <c r="H26" s="12">
        <v>4750</v>
      </c>
      <c r="I26" s="12"/>
      <c r="J26" s="12">
        <f>H26*0.16</f>
        <v>760</v>
      </c>
      <c r="K26" s="12"/>
      <c r="L26" s="12"/>
      <c r="M26" s="12">
        <f>L26+K26+J26</f>
        <v>760</v>
      </c>
      <c r="N26" s="12"/>
      <c r="O26" s="12"/>
      <c r="P26" s="12"/>
      <c r="Q26" s="12"/>
      <c r="R26" s="144">
        <v>1</v>
      </c>
      <c r="S26" s="12">
        <f>Q26+M26</f>
        <v>760</v>
      </c>
      <c r="T26" s="165">
        <v>44986</v>
      </c>
      <c r="U26" s="159">
        <v>45139</v>
      </c>
      <c r="V26" s="12">
        <f>DATEDIF(T26,U26,"M")+1</f>
        <v>6</v>
      </c>
    </row>
    <row r="27" ht="18.75" customHeight="1" spans="1:22">
      <c r="A27" s="12">
        <v>21</v>
      </c>
      <c r="B27" s="107"/>
      <c r="C27" s="66" t="s">
        <v>105</v>
      </c>
      <c r="D27" s="12" t="s">
        <v>29</v>
      </c>
      <c r="E27" s="12" t="s">
        <v>106</v>
      </c>
      <c r="F27" s="118" t="s">
        <v>107</v>
      </c>
      <c r="G27" s="12" t="s">
        <v>32</v>
      </c>
      <c r="H27" s="12">
        <v>6300</v>
      </c>
      <c r="I27" s="12"/>
      <c r="J27" s="12">
        <f>H27*0.16</f>
        <v>1008</v>
      </c>
      <c r="K27" s="12"/>
      <c r="L27" s="12"/>
      <c r="M27" s="143">
        <f>L27+K27+J27</f>
        <v>1008</v>
      </c>
      <c r="N27" s="144"/>
      <c r="O27" s="12"/>
      <c r="P27" s="145"/>
      <c r="Q27" s="12"/>
      <c r="R27" s="144">
        <v>1</v>
      </c>
      <c r="S27" s="12">
        <f>Q27+M27</f>
        <v>1008</v>
      </c>
      <c r="T27" s="159">
        <v>45047</v>
      </c>
      <c r="U27" s="159">
        <v>45139</v>
      </c>
      <c r="V27" s="12">
        <f>DATEDIF(T27,U27,"M")+1</f>
        <v>4</v>
      </c>
    </row>
    <row r="28" s="90" customFormat="1" ht="18.75" customHeight="1" spans="1:16381">
      <c r="A28" s="12">
        <v>22</v>
      </c>
      <c r="B28" s="107"/>
      <c r="C28" s="66" t="s">
        <v>108</v>
      </c>
      <c r="D28" s="12" t="s">
        <v>39</v>
      </c>
      <c r="E28" s="12" t="s">
        <v>109</v>
      </c>
      <c r="F28" s="118" t="s">
        <v>110</v>
      </c>
      <c r="G28" s="12" t="s">
        <v>32</v>
      </c>
      <c r="H28" s="119">
        <v>4580</v>
      </c>
      <c r="I28" s="146"/>
      <c r="J28" s="12">
        <f>H28*0.16</f>
        <v>732.8</v>
      </c>
      <c r="K28" s="12"/>
      <c r="L28" s="12"/>
      <c r="M28" s="143">
        <f>L28+K28+J28</f>
        <v>732.8</v>
      </c>
      <c r="N28" s="144"/>
      <c r="O28" s="12"/>
      <c r="P28" s="145"/>
      <c r="Q28" s="12"/>
      <c r="R28" s="144">
        <v>1</v>
      </c>
      <c r="S28" s="12">
        <f>Q28+M28</f>
        <v>732.8</v>
      </c>
      <c r="T28" s="159">
        <v>45047</v>
      </c>
      <c r="U28" s="159">
        <v>45139</v>
      </c>
      <c r="V28" s="12">
        <f>DATEDIF(T28,U28,"M")+1</f>
        <v>4</v>
      </c>
      <c r="W28" s="160"/>
      <c r="X28" s="160"/>
      <c r="Y28" s="160"/>
      <c r="Z28" s="160"/>
      <c r="AA28" s="160"/>
      <c r="AB28" s="160"/>
      <c r="AC28" s="160"/>
      <c r="AD28" s="160"/>
      <c r="AE28" s="160"/>
      <c r="AF28" s="160"/>
      <c r="AG28" s="160"/>
      <c r="AH28" s="160"/>
      <c r="AI28" s="160"/>
      <c r="AJ28" s="160"/>
      <c r="AK28" s="160"/>
      <c r="AL28" s="160"/>
      <c r="AM28" s="160"/>
      <c r="AN28" s="160"/>
      <c r="AO28" s="160"/>
      <c r="AP28" s="160"/>
      <c r="AQ28" s="160"/>
      <c r="AR28" s="160"/>
      <c r="AS28" s="160"/>
      <c r="AT28" s="160"/>
      <c r="AU28" s="160"/>
      <c r="AV28" s="160"/>
      <c r="AW28" s="160"/>
      <c r="AX28" s="160"/>
      <c r="AY28" s="160"/>
      <c r="AZ28" s="160"/>
      <c r="BA28" s="160"/>
      <c r="BB28" s="160"/>
      <c r="BC28" s="160"/>
      <c r="BD28" s="160"/>
      <c r="BE28" s="160"/>
      <c r="BF28" s="160"/>
      <c r="BG28" s="160"/>
      <c r="BH28" s="160"/>
      <c r="BI28" s="160"/>
      <c r="BJ28" s="160"/>
      <c r="BK28" s="160"/>
      <c r="BL28" s="160"/>
      <c r="BM28" s="160"/>
      <c r="BN28" s="160"/>
      <c r="BO28" s="160"/>
      <c r="BP28" s="160"/>
      <c r="BQ28" s="160"/>
      <c r="BR28" s="160"/>
      <c r="BS28" s="160"/>
      <c r="BT28" s="160"/>
      <c r="BU28" s="160"/>
      <c r="BV28" s="160"/>
      <c r="BW28" s="160"/>
      <c r="BX28" s="160"/>
      <c r="BY28" s="160"/>
      <c r="BZ28" s="160"/>
      <c r="CA28" s="160"/>
      <c r="CB28" s="160"/>
      <c r="CC28" s="160"/>
      <c r="CD28" s="160"/>
      <c r="CE28" s="160"/>
      <c r="CF28" s="160"/>
      <c r="CG28" s="160"/>
      <c r="CH28" s="160"/>
      <c r="CI28" s="160"/>
      <c r="CJ28" s="160"/>
      <c r="CK28" s="160"/>
      <c r="CL28" s="160"/>
      <c r="CM28" s="160"/>
      <c r="CN28" s="160"/>
      <c r="CO28" s="160"/>
      <c r="CP28" s="160"/>
      <c r="CQ28" s="160"/>
      <c r="CR28" s="160"/>
      <c r="CS28" s="160"/>
      <c r="CT28" s="160"/>
      <c r="CU28" s="160"/>
      <c r="CV28" s="160"/>
      <c r="CW28" s="160"/>
      <c r="CX28" s="160"/>
      <c r="CY28" s="160"/>
      <c r="CZ28" s="160"/>
      <c r="DA28" s="160"/>
      <c r="DB28" s="160"/>
      <c r="DC28" s="160"/>
      <c r="DD28" s="160"/>
      <c r="DE28" s="160"/>
      <c r="DF28" s="160"/>
      <c r="DG28" s="160"/>
      <c r="DH28" s="160"/>
      <c r="DI28" s="160"/>
      <c r="DJ28" s="160"/>
      <c r="DK28" s="160"/>
      <c r="DL28" s="160"/>
      <c r="DM28" s="160"/>
      <c r="DN28" s="160"/>
      <c r="DO28" s="160"/>
      <c r="DP28" s="160"/>
      <c r="DQ28" s="160"/>
      <c r="DR28" s="160"/>
      <c r="DS28" s="160"/>
      <c r="DT28" s="160"/>
      <c r="DU28" s="160"/>
      <c r="DV28" s="160"/>
      <c r="DW28" s="160"/>
      <c r="DX28" s="160"/>
      <c r="DY28" s="160"/>
      <c r="DZ28" s="160"/>
      <c r="EA28" s="160"/>
      <c r="EB28" s="160"/>
      <c r="EC28" s="160"/>
      <c r="ED28" s="160"/>
      <c r="EE28" s="160"/>
      <c r="EF28" s="160"/>
      <c r="EG28" s="160"/>
      <c r="EH28" s="160"/>
      <c r="EI28" s="160"/>
      <c r="EJ28" s="160"/>
      <c r="EK28" s="160"/>
      <c r="EL28" s="160"/>
      <c r="EM28" s="160"/>
      <c r="EN28" s="160"/>
      <c r="EO28" s="160"/>
      <c r="EP28" s="160"/>
      <c r="EQ28" s="160"/>
      <c r="ER28" s="160"/>
      <c r="ES28" s="160"/>
      <c r="ET28" s="160"/>
      <c r="EU28" s="160"/>
      <c r="EV28" s="160"/>
      <c r="EW28" s="160"/>
      <c r="EX28" s="160"/>
      <c r="EY28" s="160"/>
      <c r="EZ28" s="160"/>
      <c r="FA28" s="160"/>
      <c r="FB28" s="160"/>
      <c r="FC28" s="160"/>
      <c r="FD28" s="160"/>
      <c r="FE28" s="160"/>
      <c r="FF28" s="160"/>
      <c r="FG28" s="160"/>
      <c r="FH28" s="160"/>
      <c r="FI28" s="160"/>
      <c r="FJ28" s="160"/>
      <c r="FK28" s="160"/>
      <c r="FL28" s="160"/>
      <c r="FM28" s="160"/>
      <c r="FN28" s="160"/>
      <c r="FO28" s="160"/>
      <c r="FP28" s="160"/>
      <c r="FQ28" s="160"/>
      <c r="FR28" s="160"/>
      <c r="FS28" s="160"/>
      <c r="FT28" s="160"/>
      <c r="FU28" s="160"/>
      <c r="FV28" s="160"/>
      <c r="FW28" s="160"/>
      <c r="FX28" s="160"/>
      <c r="FY28" s="160"/>
      <c r="FZ28" s="160"/>
      <c r="GA28" s="160"/>
      <c r="GB28" s="160"/>
      <c r="GC28" s="160"/>
      <c r="GD28" s="160"/>
      <c r="GE28" s="160"/>
      <c r="GF28" s="160"/>
      <c r="GG28" s="160"/>
      <c r="GH28" s="160"/>
      <c r="GI28" s="160"/>
      <c r="GJ28" s="160"/>
      <c r="GK28" s="160"/>
      <c r="GL28" s="160"/>
      <c r="GM28" s="160"/>
      <c r="GN28" s="160"/>
      <c r="GO28" s="160"/>
      <c r="GP28" s="160"/>
      <c r="GQ28" s="160"/>
      <c r="GR28" s="160"/>
      <c r="GS28" s="160"/>
      <c r="GT28" s="160"/>
      <c r="GU28" s="160"/>
      <c r="GV28" s="160"/>
      <c r="GW28" s="160"/>
      <c r="GX28" s="160"/>
      <c r="GY28" s="160"/>
      <c r="GZ28" s="160"/>
      <c r="HA28" s="160"/>
      <c r="HB28" s="160"/>
      <c r="HC28" s="160"/>
      <c r="HD28" s="160"/>
      <c r="HE28" s="160"/>
      <c r="HF28" s="160"/>
      <c r="HG28" s="160"/>
      <c r="HH28" s="160"/>
      <c r="HI28" s="160"/>
      <c r="HJ28" s="160"/>
      <c r="HK28" s="160"/>
      <c r="HL28" s="160"/>
      <c r="HM28" s="160"/>
      <c r="HN28" s="160"/>
      <c r="HO28" s="160"/>
      <c r="HP28" s="160"/>
      <c r="HQ28" s="160"/>
      <c r="HR28" s="160"/>
      <c r="HS28" s="160"/>
      <c r="HT28" s="160"/>
      <c r="HU28" s="160"/>
      <c r="HV28" s="160"/>
      <c r="HW28" s="160"/>
      <c r="HX28" s="160"/>
      <c r="HY28" s="160"/>
      <c r="HZ28" s="160"/>
      <c r="IA28" s="160"/>
      <c r="IB28" s="160"/>
      <c r="IC28" s="160"/>
      <c r="ID28" s="160"/>
      <c r="IE28" s="160"/>
      <c r="IF28" s="160"/>
      <c r="IG28" s="160"/>
      <c r="IH28" s="160"/>
      <c r="II28" s="160"/>
      <c r="IJ28" s="160"/>
      <c r="IK28" s="160"/>
      <c r="IL28" s="160"/>
      <c r="IM28" s="160"/>
      <c r="IN28" s="160"/>
      <c r="IO28" s="160"/>
      <c r="IP28" s="160"/>
      <c r="IQ28" s="160"/>
      <c r="IR28" s="160"/>
      <c r="IS28" s="160"/>
      <c r="IT28" s="160"/>
      <c r="IU28" s="160"/>
      <c r="IV28" s="160"/>
      <c r="IW28" s="160"/>
      <c r="IX28" s="160"/>
      <c r="IY28" s="160"/>
      <c r="IZ28" s="160"/>
      <c r="JA28" s="160"/>
      <c r="JB28" s="160"/>
      <c r="JC28" s="160"/>
      <c r="JD28" s="160"/>
      <c r="JE28" s="160"/>
      <c r="JF28" s="160"/>
      <c r="JG28" s="160"/>
      <c r="JH28" s="160"/>
      <c r="JI28" s="160"/>
      <c r="JJ28" s="160"/>
      <c r="JK28" s="160"/>
      <c r="JL28" s="160"/>
      <c r="JM28" s="160"/>
      <c r="JN28" s="160"/>
      <c r="JO28" s="160"/>
      <c r="JP28" s="160"/>
      <c r="JQ28" s="160"/>
      <c r="JR28" s="160"/>
      <c r="JS28" s="160"/>
      <c r="JT28" s="160"/>
      <c r="JU28" s="160"/>
      <c r="JV28" s="160"/>
      <c r="JW28" s="160"/>
      <c r="JX28" s="160"/>
      <c r="JY28" s="160"/>
      <c r="JZ28" s="160"/>
      <c r="KA28" s="160"/>
      <c r="KB28" s="160"/>
      <c r="KC28" s="160"/>
      <c r="KD28" s="160"/>
      <c r="KE28" s="160"/>
      <c r="KF28" s="160"/>
      <c r="KG28" s="160"/>
      <c r="KH28" s="160"/>
      <c r="KI28" s="160"/>
      <c r="KJ28" s="160"/>
      <c r="KK28" s="160"/>
      <c r="KL28" s="160"/>
      <c r="KM28" s="160"/>
      <c r="KN28" s="160"/>
      <c r="KO28" s="160"/>
      <c r="KP28" s="160"/>
      <c r="KQ28" s="160"/>
      <c r="KR28" s="160"/>
      <c r="KS28" s="160"/>
      <c r="KT28" s="160"/>
      <c r="KU28" s="160"/>
      <c r="KV28" s="160"/>
      <c r="KW28" s="160"/>
      <c r="KX28" s="160"/>
      <c r="KY28" s="160"/>
      <c r="KZ28" s="160"/>
      <c r="LA28" s="160"/>
      <c r="LB28" s="160"/>
      <c r="LC28" s="160"/>
      <c r="LD28" s="160"/>
      <c r="LE28" s="160"/>
      <c r="LF28" s="160"/>
      <c r="LG28" s="160"/>
      <c r="LH28" s="160"/>
      <c r="LI28" s="160"/>
      <c r="LJ28" s="160"/>
      <c r="LK28" s="160"/>
      <c r="LL28" s="160"/>
      <c r="LM28" s="160"/>
      <c r="LN28" s="160"/>
      <c r="LO28" s="160"/>
      <c r="LP28" s="160"/>
      <c r="LQ28" s="160"/>
      <c r="LR28" s="160"/>
      <c r="LS28" s="160"/>
      <c r="LT28" s="160"/>
      <c r="LU28" s="160"/>
      <c r="LV28" s="160"/>
      <c r="LW28" s="160"/>
      <c r="LX28" s="160"/>
      <c r="LY28" s="160"/>
      <c r="LZ28" s="160"/>
      <c r="MA28" s="160"/>
      <c r="MB28" s="160"/>
      <c r="MC28" s="160"/>
      <c r="MD28" s="160"/>
      <c r="ME28" s="160"/>
      <c r="MF28" s="160"/>
      <c r="MG28" s="160"/>
      <c r="MH28" s="160"/>
      <c r="MI28" s="160"/>
      <c r="MJ28" s="160"/>
      <c r="MK28" s="160"/>
      <c r="ML28" s="160"/>
      <c r="MM28" s="160"/>
      <c r="MN28" s="160"/>
      <c r="MO28" s="160"/>
      <c r="MP28" s="160"/>
      <c r="MQ28" s="160"/>
      <c r="MR28" s="160"/>
      <c r="MS28" s="160"/>
      <c r="MT28" s="160"/>
      <c r="MU28" s="160"/>
      <c r="MV28" s="160"/>
      <c r="MW28" s="160"/>
      <c r="MX28" s="160"/>
      <c r="MY28" s="160"/>
      <c r="MZ28" s="160"/>
      <c r="NA28" s="160"/>
      <c r="NB28" s="160"/>
      <c r="NC28" s="160"/>
      <c r="ND28" s="160"/>
      <c r="NE28" s="160"/>
      <c r="NF28" s="160"/>
      <c r="NG28" s="160"/>
      <c r="NH28" s="160"/>
      <c r="NI28" s="160"/>
      <c r="NJ28" s="160"/>
      <c r="NK28" s="160"/>
      <c r="NL28" s="160"/>
      <c r="NM28" s="160"/>
      <c r="NN28" s="160"/>
      <c r="NO28" s="160"/>
      <c r="NP28" s="160"/>
      <c r="NQ28" s="160"/>
      <c r="NR28" s="160"/>
      <c r="NS28" s="160"/>
      <c r="NT28" s="160"/>
      <c r="NU28" s="160"/>
      <c r="NV28" s="160"/>
      <c r="NW28" s="160"/>
      <c r="NX28" s="160"/>
      <c r="NY28" s="160"/>
      <c r="NZ28" s="160"/>
      <c r="OA28" s="160"/>
      <c r="OB28" s="160"/>
      <c r="OC28" s="160"/>
      <c r="OD28" s="160"/>
      <c r="OE28" s="160"/>
      <c r="OF28" s="160"/>
      <c r="OG28" s="160"/>
      <c r="OH28" s="160"/>
      <c r="OI28" s="160"/>
      <c r="OJ28" s="160"/>
      <c r="OK28" s="160"/>
      <c r="OL28" s="160"/>
      <c r="OM28" s="160"/>
      <c r="ON28" s="160"/>
      <c r="OO28" s="160"/>
      <c r="OP28" s="160"/>
      <c r="OQ28" s="160"/>
      <c r="OR28" s="160"/>
      <c r="OS28" s="160"/>
      <c r="OT28" s="160"/>
      <c r="OU28" s="160"/>
      <c r="OV28" s="160"/>
      <c r="OW28" s="160"/>
      <c r="OX28" s="160"/>
      <c r="OY28" s="160"/>
      <c r="OZ28" s="160"/>
      <c r="PA28" s="160"/>
      <c r="PB28" s="160"/>
      <c r="PC28" s="160"/>
      <c r="PD28" s="160"/>
      <c r="PE28" s="160"/>
      <c r="PF28" s="160"/>
      <c r="PG28" s="160"/>
      <c r="PH28" s="160"/>
      <c r="PI28" s="160"/>
      <c r="PJ28" s="160"/>
      <c r="PK28" s="160"/>
      <c r="PL28" s="160"/>
      <c r="PM28" s="160"/>
      <c r="PN28" s="160"/>
      <c r="PO28" s="160"/>
      <c r="PP28" s="160"/>
      <c r="PQ28" s="160"/>
      <c r="PR28" s="160"/>
      <c r="PS28" s="160"/>
      <c r="PT28" s="160"/>
      <c r="PU28" s="160"/>
      <c r="PV28" s="160"/>
      <c r="PW28" s="160"/>
      <c r="PX28" s="160"/>
      <c r="PY28" s="160"/>
      <c r="PZ28" s="160"/>
      <c r="QA28" s="160"/>
      <c r="QB28" s="160"/>
      <c r="QC28" s="160"/>
      <c r="QD28" s="160"/>
      <c r="QE28" s="160"/>
      <c r="QF28" s="160"/>
      <c r="QG28" s="160"/>
      <c r="QH28" s="160"/>
      <c r="QI28" s="160"/>
      <c r="QJ28" s="160"/>
      <c r="QK28" s="160"/>
      <c r="QL28" s="160"/>
      <c r="QM28" s="160"/>
      <c r="QN28" s="160"/>
      <c r="QO28" s="160"/>
      <c r="QP28" s="160"/>
      <c r="QQ28" s="160"/>
      <c r="QR28" s="160"/>
      <c r="QS28" s="160"/>
      <c r="QT28" s="160"/>
      <c r="QU28" s="160"/>
      <c r="QV28" s="160"/>
      <c r="QW28" s="160"/>
      <c r="QX28" s="160"/>
      <c r="QY28" s="160"/>
      <c r="QZ28" s="160"/>
      <c r="RA28" s="160"/>
      <c r="RB28" s="160"/>
      <c r="RC28" s="160"/>
      <c r="RD28" s="160"/>
      <c r="RE28" s="160"/>
      <c r="RF28" s="160"/>
      <c r="RG28" s="160"/>
      <c r="RH28" s="160"/>
      <c r="RI28" s="160"/>
      <c r="RJ28" s="160"/>
      <c r="RK28" s="160"/>
      <c r="RL28" s="160"/>
      <c r="RM28" s="160"/>
      <c r="RN28" s="160"/>
      <c r="RO28" s="160"/>
      <c r="RP28" s="160"/>
      <c r="RQ28" s="160"/>
      <c r="RR28" s="160"/>
      <c r="RS28" s="160"/>
      <c r="RT28" s="160"/>
      <c r="RU28" s="160"/>
      <c r="RV28" s="160"/>
      <c r="RW28" s="160"/>
      <c r="RX28" s="160"/>
      <c r="RY28" s="160"/>
      <c r="RZ28" s="160"/>
      <c r="SA28" s="160"/>
      <c r="SB28" s="160"/>
      <c r="SC28" s="160"/>
      <c r="SD28" s="160"/>
      <c r="SE28" s="160"/>
      <c r="SF28" s="160"/>
      <c r="SG28" s="160"/>
      <c r="SH28" s="160"/>
      <c r="SI28" s="160"/>
      <c r="SJ28" s="160"/>
      <c r="SK28" s="160"/>
      <c r="SL28" s="160"/>
      <c r="SM28" s="160"/>
      <c r="SN28" s="160"/>
      <c r="SO28" s="160"/>
      <c r="SP28" s="160"/>
      <c r="SQ28" s="160"/>
      <c r="SR28" s="160"/>
      <c r="SS28" s="160"/>
      <c r="ST28" s="160"/>
      <c r="SU28" s="160"/>
      <c r="SV28" s="160"/>
      <c r="SW28" s="160"/>
      <c r="SX28" s="160"/>
      <c r="SY28" s="160"/>
      <c r="SZ28" s="160"/>
      <c r="TA28" s="160"/>
      <c r="TB28" s="160"/>
      <c r="TC28" s="160"/>
      <c r="TD28" s="160"/>
      <c r="TE28" s="160"/>
      <c r="TF28" s="160"/>
      <c r="TG28" s="160"/>
      <c r="TH28" s="160"/>
      <c r="TI28" s="160"/>
      <c r="TJ28" s="160"/>
      <c r="TK28" s="160"/>
      <c r="TL28" s="160"/>
      <c r="TM28" s="160"/>
      <c r="TN28" s="160"/>
      <c r="TO28" s="160"/>
      <c r="TP28" s="160"/>
      <c r="TQ28" s="160"/>
      <c r="TR28" s="160"/>
      <c r="TS28" s="160"/>
      <c r="TT28" s="160"/>
      <c r="TU28" s="160"/>
      <c r="TV28" s="160"/>
      <c r="TW28" s="160"/>
      <c r="TX28" s="160"/>
      <c r="TY28" s="160"/>
      <c r="TZ28" s="160"/>
      <c r="UA28" s="160"/>
      <c r="UB28" s="160"/>
      <c r="UC28" s="160"/>
      <c r="UD28" s="160"/>
      <c r="UE28" s="160"/>
      <c r="UF28" s="160"/>
      <c r="UG28" s="160"/>
      <c r="UH28" s="160"/>
      <c r="UI28" s="160"/>
      <c r="UJ28" s="160"/>
      <c r="UK28" s="160"/>
      <c r="UL28" s="160"/>
      <c r="UM28" s="160"/>
      <c r="UN28" s="160"/>
      <c r="UO28" s="160"/>
      <c r="UP28" s="160"/>
      <c r="UQ28" s="160"/>
      <c r="UR28" s="160"/>
      <c r="US28" s="160"/>
      <c r="UT28" s="160"/>
      <c r="UU28" s="160"/>
      <c r="UV28" s="160"/>
      <c r="UW28" s="160"/>
      <c r="UX28" s="160"/>
      <c r="UY28" s="160"/>
      <c r="UZ28" s="160"/>
      <c r="VA28" s="160"/>
      <c r="VB28" s="160"/>
      <c r="VC28" s="160"/>
      <c r="VD28" s="160"/>
      <c r="VE28" s="160"/>
      <c r="VF28" s="160"/>
      <c r="VG28" s="160"/>
      <c r="VH28" s="160"/>
      <c r="VI28" s="160"/>
      <c r="VJ28" s="160"/>
      <c r="VK28" s="160"/>
      <c r="VL28" s="160"/>
      <c r="VM28" s="160"/>
      <c r="VN28" s="160"/>
      <c r="VO28" s="160"/>
      <c r="VP28" s="160"/>
      <c r="VQ28" s="160"/>
      <c r="VR28" s="160"/>
      <c r="VS28" s="160"/>
      <c r="VT28" s="160"/>
      <c r="VU28" s="160"/>
      <c r="VV28" s="160"/>
      <c r="VW28" s="160"/>
      <c r="VX28" s="160"/>
      <c r="VY28" s="160"/>
      <c r="VZ28" s="160"/>
      <c r="WA28" s="160"/>
      <c r="WB28" s="160"/>
      <c r="WC28" s="160"/>
      <c r="WD28" s="160"/>
      <c r="WE28" s="160"/>
      <c r="WF28" s="160"/>
      <c r="WG28" s="160"/>
      <c r="WH28" s="160"/>
      <c r="WI28" s="160"/>
      <c r="WJ28" s="160"/>
      <c r="WK28" s="160"/>
      <c r="WL28" s="160"/>
      <c r="WM28" s="160"/>
      <c r="WN28" s="160"/>
      <c r="WO28" s="160"/>
      <c r="WP28" s="160"/>
      <c r="WQ28" s="160"/>
      <c r="WR28" s="160"/>
      <c r="WS28" s="160"/>
      <c r="WT28" s="160"/>
      <c r="WU28" s="160"/>
      <c r="WV28" s="160"/>
      <c r="WW28" s="160"/>
      <c r="WX28" s="160"/>
      <c r="WY28" s="160"/>
      <c r="WZ28" s="160"/>
      <c r="XA28" s="160"/>
      <c r="XB28" s="160"/>
      <c r="XC28" s="160"/>
      <c r="XD28" s="160"/>
      <c r="XE28" s="160"/>
      <c r="XF28" s="160"/>
      <c r="XG28" s="160"/>
      <c r="XH28" s="160"/>
      <c r="XI28" s="160"/>
      <c r="XJ28" s="160"/>
      <c r="XK28" s="160"/>
      <c r="XL28" s="160"/>
      <c r="XM28" s="160"/>
      <c r="XN28" s="160"/>
      <c r="XO28" s="160"/>
      <c r="XP28" s="160"/>
      <c r="XQ28" s="160"/>
      <c r="XR28" s="160"/>
      <c r="XS28" s="160"/>
      <c r="XT28" s="160"/>
      <c r="XU28" s="160"/>
      <c r="XV28" s="160"/>
      <c r="XW28" s="160"/>
      <c r="XX28" s="160"/>
      <c r="XY28" s="160"/>
      <c r="XZ28" s="160"/>
      <c r="YA28" s="160"/>
      <c r="YB28" s="160"/>
      <c r="YC28" s="160"/>
      <c r="YD28" s="160"/>
      <c r="YE28" s="160"/>
      <c r="YF28" s="160"/>
      <c r="YG28" s="160"/>
      <c r="YH28" s="160"/>
      <c r="YI28" s="160"/>
      <c r="YJ28" s="160"/>
      <c r="YK28" s="160"/>
      <c r="YL28" s="160"/>
      <c r="YM28" s="160"/>
      <c r="YN28" s="160"/>
      <c r="YO28" s="160"/>
      <c r="YP28" s="160"/>
      <c r="YQ28" s="160"/>
      <c r="YR28" s="160"/>
      <c r="YS28" s="160"/>
      <c r="YT28" s="160"/>
      <c r="YU28" s="160"/>
      <c r="YV28" s="160"/>
      <c r="YW28" s="160"/>
      <c r="YX28" s="160"/>
      <c r="YY28" s="160"/>
      <c r="YZ28" s="160"/>
      <c r="ZA28" s="160"/>
      <c r="ZB28" s="160"/>
      <c r="ZC28" s="160"/>
      <c r="ZD28" s="160"/>
      <c r="ZE28" s="160"/>
      <c r="ZF28" s="160"/>
      <c r="ZG28" s="160"/>
      <c r="ZH28" s="160"/>
      <c r="ZI28" s="160"/>
      <c r="ZJ28" s="160"/>
      <c r="ZK28" s="160"/>
      <c r="ZL28" s="160"/>
      <c r="ZM28" s="160"/>
      <c r="ZN28" s="160"/>
      <c r="ZO28" s="160"/>
      <c r="ZP28" s="160"/>
      <c r="ZQ28" s="160"/>
      <c r="ZR28" s="160"/>
      <c r="ZS28" s="160"/>
      <c r="ZT28" s="160"/>
      <c r="ZU28" s="160"/>
      <c r="ZV28" s="160"/>
      <c r="ZW28" s="160"/>
      <c r="ZX28" s="160"/>
      <c r="ZY28" s="160"/>
      <c r="ZZ28" s="160"/>
      <c r="AAA28" s="160"/>
      <c r="AAB28" s="160"/>
      <c r="AAC28" s="160"/>
      <c r="AAD28" s="160"/>
      <c r="AAE28" s="160"/>
      <c r="AAF28" s="160"/>
      <c r="AAG28" s="160"/>
      <c r="AAH28" s="160"/>
      <c r="AAI28" s="160"/>
      <c r="AAJ28" s="160"/>
      <c r="AAK28" s="160"/>
      <c r="AAL28" s="160"/>
      <c r="AAM28" s="160"/>
      <c r="AAN28" s="160"/>
      <c r="AAO28" s="160"/>
      <c r="AAP28" s="160"/>
      <c r="AAQ28" s="160"/>
      <c r="AAR28" s="160"/>
      <c r="AAS28" s="160"/>
      <c r="AAT28" s="160"/>
      <c r="AAU28" s="160"/>
      <c r="AAV28" s="160"/>
      <c r="AAW28" s="160"/>
      <c r="AAX28" s="160"/>
      <c r="AAY28" s="160"/>
      <c r="AAZ28" s="160"/>
      <c r="ABA28" s="160"/>
      <c r="ABB28" s="160"/>
      <c r="ABC28" s="160"/>
      <c r="ABD28" s="160"/>
      <c r="ABE28" s="160"/>
      <c r="ABF28" s="160"/>
      <c r="ABG28" s="160"/>
      <c r="ABH28" s="160"/>
      <c r="ABI28" s="160"/>
      <c r="ABJ28" s="160"/>
      <c r="ABK28" s="160"/>
      <c r="ABL28" s="160"/>
      <c r="ABM28" s="160"/>
      <c r="ABN28" s="160"/>
      <c r="ABO28" s="160"/>
      <c r="ABP28" s="160"/>
      <c r="ABQ28" s="160"/>
      <c r="ABR28" s="160"/>
      <c r="ABS28" s="160"/>
      <c r="ABT28" s="160"/>
      <c r="ABU28" s="160"/>
      <c r="ABV28" s="160"/>
      <c r="ABW28" s="160"/>
      <c r="ABX28" s="160"/>
      <c r="ABY28" s="160"/>
      <c r="ABZ28" s="160"/>
      <c r="ACA28" s="160"/>
      <c r="ACB28" s="160"/>
      <c r="ACC28" s="160"/>
      <c r="ACD28" s="160"/>
      <c r="ACE28" s="160"/>
      <c r="ACF28" s="160"/>
      <c r="ACG28" s="160"/>
      <c r="ACH28" s="160"/>
      <c r="ACI28" s="160"/>
      <c r="ACJ28" s="160"/>
      <c r="ACK28" s="160"/>
      <c r="ACL28" s="160"/>
      <c r="ACM28" s="160"/>
      <c r="ACN28" s="160"/>
      <c r="ACO28" s="160"/>
      <c r="ACP28" s="160"/>
      <c r="ACQ28" s="160"/>
      <c r="ACR28" s="160"/>
      <c r="ACS28" s="160"/>
      <c r="ACT28" s="160"/>
      <c r="ACU28" s="160"/>
      <c r="ACV28" s="160"/>
      <c r="ACW28" s="160"/>
      <c r="ACX28" s="160"/>
      <c r="ACY28" s="160"/>
      <c r="ACZ28" s="160"/>
      <c r="ADA28" s="160"/>
      <c r="ADB28" s="160"/>
      <c r="ADC28" s="160"/>
      <c r="ADD28" s="160"/>
      <c r="ADE28" s="160"/>
      <c r="ADF28" s="160"/>
      <c r="ADG28" s="160"/>
      <c r="ADH28" s="160"/>
      <c r="ADI28" s="160"/>
      <c r="ADJ28" s="160"/>
      <c r="ADK28" s="160"/>
      <c r="ADL28" s="160"/>
      <c r="ADM28" s="160"/>
      <c r="ADN28" s="160"/>
      <c r="ADO28" s="160"/>
      <c r="ADP28" s="160"/>
      <c r="ADQ28" s="160"/>
      <c r="ADR28" s="160"/>
      <c r="ADS28" s="160"/>
      <c r="ADT28" s="160"/>
      <c r="ADU28" s="160"/>
      <c r="ADV28" s="160"/>
      <c r="ADW28" s="160"/>
      <c r="ADX28" s="160"/>
      <c r="ADY28" s="160"/>
      <c r="ADZ28" s="160"/>
      <c r="AEA28" s="160"/>
      <c r="AEB28" s="160"/>
      <c r="AEC28" s="160"/>
      <c r="AED28" s="160"/>
      <c r="AEE28" s="160"/>
      <c r="AEF28" s="160"/>
      <c r="AEG28" s="160"/>
      <c r="AEH28" s="160"/>
      <c r="AEI28" s="160"/>
      <c r="AEJ28" s="160"/>
      <c r="AEK28" s="160"/>
      <c r="AEL28" s="160"/>
      <c r="AEM28" s="160"/>
      <c r="AEN28" s="160"/>
      <c r="AEO28" s="160"/>
      <c r="AEP28" s="160"/>
      <c r="AEQ28" s="160"/>
      <c r="AER28" s="160"/>
      <c r="AES28" s="160"/>
      <c r="AET28" s="160"/>
      <c r="AEU28" s="160"/>
      <c r="AEV28" s="160"/>
      <c r="AEW28" s="160"/>
      <c r="AEX28" s="160"/>
      <c r="AEY28" s="160"/>
      <c r="AEZ28" s="160"/>
      <c r="AFA28" s="160"/>
      <c r="AFB28" s="160"/>
      <c r="AFC28" s="160"/>
      <c r="AFD28" s="160"/>
      <c r="AFE28" s="160"/>
      <c r="AFF28" s="160"/>
      <c r="AFG28" s="160"/>
      <c r="AFH28" s="160"/>
      <c r="AFI28" s="160"/>
      <c r="AFJ28" s="160"/>
      <c r="AFK28" s="160"/>
      <c r="AFL28" s="160"/>
      <c r="AFM28" s="160"/>
      <c r="AFN28" s="160"/>
      <c r="AFO28" s="160"/>
      <c r="AFP28" s="160"/>
      <c r="AFQ28" s="160"/>
      <c r="AFR28" s="160"/>
      <c r="AFS28" s="160"/>
      <c r="AFT28" s="160"/>
      <c r="AFU28" s="160"/>
      <c r="AFV28" s="160"/>
      <c r="AFW28" s="160"/>
      <c r="AFX28" s="160"/>
      <c r="AFY28" s="160"/>
      <c r="AFZ28" s="160"/>
      <c r="AGA28" s="160"/>
      <c r="AGB28" s="160"/>
      <c r="AGC28" s="160"/>
      <c r="AGD28" s="160"/>
      <c r="AGE28" s="160"/>
      <c r="AGF28" s="160"/>
      <c r="AGG28" s="160"/>
      <c r="AGH28" s="160"/>
      <c r="AGI28" s="160"/>
      <c r="AGJ28" s="160"/>
      <c r="AGK28" s="160"/>
      <c r="AGL28" s="160"/>
      <c r="AGM28" s="160"/>
      <c r="AGN28" s="160"/>
      <c r="AGO28" s="160"/>
      <c r="AGP28" s="160"/>
      <c r="AGQ28" s="160"/>
      <c r="AGR28" s="160"/>
      <c r="AGS28" s="160"/>
      <c r="AGT28" s="160"/>
      <c r="AGU28" s="160"/>
      <c r="AGV28" s="160"/>
      <c r="AGW28" s="160"/>
      <c r="AGX28" s="160"/>
      <c r="AGY28" s="160"/>
      <c r="AGZ28" s="160"/>
      <c r="AHA28" s="160"/>
      <c r="AHB28" s="160"/>
      <c r="AHC28" s="160"/>
      <c r="AHD28" s="160"/>
      <c r="AHE28" s="160"/>
      <c r="AHF28" s="160"/>
      <c r="AHG28" s="160"/>
      <c r="AHH28" s="160"/>
      <c r="AHI28" s="160"/>
      <c r="AHJ28" s="160"/>
      <c r="AHK28" s="160"/>
      <c r="AHL28" s="160"/>
      <c r="AHM28" s="160"/>
      <c r="AHN28" s="160"/>
      <c r="AHO28" s="160"/>
      <c r="AHP28" s="160"/>
      <c r="AHQ28" s="160"/>
      <c r="AHR28" s="160"/>
      <c r="AHS28" s="160"/>
      <c r="AHT28" s="160"/>
      <c r="AHU28" s="160"/>
      <c r="AHV28" s="160"/>
      <c r="AHW28" s="160"/>
      <c r="AHX28" s="160"/>
      <c r="AHY28" s="160"/>
      <c r="AHZ28" s="160"/>
      <c r="AIA28" s="160"/>
      <c r="AIB28" s="160"/>
      <c r="AIC28" s="160"/>
      <c r="AID28" s="160"/>
      <c r="AIE28" s="160"/>
      <c r="AIF28" s="160"/>
      <c r="AIG28" s="160"/>
      <c r="AIH28" s="160"/>
      <c r="AII28" s="160"/>
      <c r="AIJ28" s="160"/>
      <c r="AIK28" s="160"/>
      <c r="AIL28" s="160"/>
      <c r="AIM28" s="160"/>
      <c r="AIN28" s="160"/>
      <c r="AIO28" s="160"/>
      <c r="AIP28" s="160"/>
      <c r="AIQ28" s="160"/>
      <c r="AIR28" s="160"/>
      <c r="AIS28" s="160"/>
      <c r="AIT28" s="160"/>
      <c r="AIU28" s="160"/>
      <c r="AIV28" s="160"/>
      <c r="AIW28" s="160"/>
      <c r="AIX28" s="160"/>
      <c r="AIY28" s="160"/>
      <c r="AIZ28" s="160"/>
      <c r="AJA28" s="160"/>
      <c r="AJB28" s="160"/>
      <c r="AJC28" s="160"/>
      <c r="AJD28" s="160"/>
      <c r="AJE28" s="160"/>
      <c r="AJF28" s="160"/>
      <c r="AJG28" s="160"/>
      <c r="AJH28" s="160"/>
      <c r="AJI28" s="160"/>
      <c r="AJJ28" s="160"/>
      <c r="AJK28" s="160"/>
      <c r="AJL28" s="160"/>
      <c r="AJM28" s="160"/>
      <c r="AJN28" s="160"/>
      <c r="AJO28" s="160"/>
      <c r="AJP28" s="160"/>
      <c r="AJQ28" s="160"/>
      <c r="AJR28" s="160"/>
      <c r="AJS28" s="160"/>
      <c r="AJT28" s="160"/>
      <c r="AJU28" s="160"/>
      <c r="AJV28" s="160"/>
      <c r="AJW28" s="160"/>
      <c r="AJX28" s="160"/>
      <c r="AJY28" s="160"/>
      <c r="AJZ28" s="160"/>
      <c r="AKA28" s="160"/>
      <c r="AKB28" s="160"/>
      <c r="AKC28" s="160"/>
      <c r="AKD28" s="160"/>
      <c r="AKE28" s="160"/>
      <c r="AKF28" s="160"/>
      <c r="AKG28" s="160"/>
      <c r="AKH28" s="160"/>
      <c r="AKI28" s="160"/>
      <c r="AKJ28" s="160"/>
      <c r="AKK28" s="160"/>
      <c r="AKL28" s="160"/>
      <c r="AKM28" s="160"/>
      <c r="AKN28" s="160"/>
      <c r="AKO28" s="160"/>
      <c r="AKP28" s="160"/>
      <c r="AKQ28" s="160"/>
      <c r="AKR28" s="160"/>
      <c r="AKS28" s="160"/>
      <c r="AKT28" s="160"/>
      <c r="AKU28" s="160"/>
      <c r="AKV28" s="160"/>
      <c r="AKW28" s="160"/>
      <c r="AKX28" s="160"/>
      <c r="AKY28" s="160"/>
      <c r="AKZ28" s="160"/>
      <c r="ALA28" s="160"/>
      <c r="ALB28" s="160"/>
      <c r="ALC28" s="160"/>
      <c r="ALD28" s="160"/>
      <c r="ALE28" s="160"/>
      <c r="ALF28" s="160"/>
      <c r="ALG28" s="160"/>
      <c r="ALH28" s="160"/>
      <c r="ALI28" s="160"/>
      <c r="ALJ28" s="160"/>
      <c r="ALK28" s="160"/>
      <c r="ALL28" s="160"/>
      <c r="ALM28" s="160"/>
      <c r="ALN28" s="160"/>
      <c r="ALO28" s="160"/>
      <c r="ALP28" s="160"/>
      <c r="ALQ28" s="160"/>
      <c r="ALR28" s="160"/>
      <c r="ALS28" s="160"/>
      <c r="ALT28" s="160"/>
      <c r="ALU28" s="160"/>
      <c r="ALV28" s="160"/>
      <c r="ALW28" s="160"/>
      <c r="ALX28" s="160"/>
      <c r="ALY28" s="160"/>
      <c r="ALZ28" s="160"/>
      <c r="AMA28" s="160"/>
      <c r="AMB28" s="160"/>
      <c r="AMC28" s="160"/>
      <c r="AMD28" s="160"/>
      <c r="AME28" s="160"/>
      <c r="AMF28" s="160"/>
      <c r="AMG28" s="160"/>
      <c r="AMH28" s="160"/>
      <c r="AMI28" s="160"/>
      <c r="AMJ28" s="160"/>
      <c r="AMK28" s="160"/>
      <c r="AML28" s="160"/>
      <c r="AMM28" s="160"/>
      <c r="AMN28" s="160"/>
      <c r="AMO28" s="160"/>
      <c r="AMP28" s="160"/>
      <c r="AMQ28" s="160"/>
      <c r="AMR28" s="160"/>
      <c r="AMS28" s="160"/>
      <c r="AMT28" s="160"/>
      <c r="AMU28" s="160"/>
      <c r="AMV28" s="160"/>
      <c r="AMW28" s="160"/>
      <c r="AMX28" s="160"/>
      <c r="AMY28" s="160"/>
      <c r="AMZ28" s="160"/>
      <c r="ANA28" s="160"/>
      <c r="ANB28" s="160"/>
      <c r="ANC28" s="160"/>
      <c r="AND28" s="160"/>
      <c r="ANE28" s="160"/>
      <c r="ANF28" s="160"/>
      <c r="ANG28" s="160"/>
      <c r="ANH28" s="160"/>
      <c r="ANI28" s="160"/>
      <c r="ANJ28" s="160"/>
      <c r="ANK28" s="160"/>
      <c r="ANL28" s="160"/>
      <c r="ANM28" s="160"/>
      <c r="ANN28" s="160"/>
      <c r="ANO28" s="160"/>
      <c r="ANP28" s="160"/>
      <c r="ANQ28" s="160"/>
      <c r="ANR28" s="160"/>
      <c r="ANS28" s="160"/>
      <c r="ANT28" s="160"/>
      <c r="ANU28" s="160"/>
      <c r="ANV28" s="160"/>
      <c r="ANW28" s="160"/>
      <c r="ANX28" s="160"/>
      <c r="ANY28" s="160"/>
      <c r="ANZ28" s="160"/>
      <c r="AOA28" s="160"/>
      <c r="AOB28" s="160"/>
      <c r="AOC28" s="160"/>
      <c r="AOD28" s="160"/>
      <c r="AOE28" s="160"/>
      <c r="AOF28" s="160"/>
      <c r="AOG28" s="160"/>
      <c r="AOH28" s="160"/>
      <c r="AOI28" s="160"/>
      <c r="AOJ28" s="160"/>
      <c r="AOK28" s="160"/>
      <c r="AOL28" s="160"/>
      <c r="AOM28" s="160"/>
      <c r="AON28" s="160"/>
      <c r="AOO28" s="160"/>
      <c r="AOP28" s="160"/>
      <c r="AOQ28" s="160"/>
      <c r="AOR28" s="160"/>
      <c r="AOS28" s="160"/>
      <c r="AOT28" s="160"/>
      <c r="AOU28" s="160"/>
      <c r="AOV28" s="160"/>
      <c r="AOW28" s="160"/>
      <c r="AOX28" s="160"/>
      <c r="AOY28" s="160"/>
      <c r="AOZ28" s="160"/>
      <c r="APA28" s="160"/>
      <c r="APB28" s="160"/>
      <c r="APC28" s="160"/>
      <c r="APD28" s="160"/>
      <c r="APE28" s="160"/>
      <c r="APF28" s="160"/>
      <c r="APG28" s="160"/>
      <c r="APH28" s="160"/>
      <c r="API28" s="160"/>
      <c r="APJ28" s="160"/>
      <c r="APK28" s="160"/>
      <c r="APL28" s="160"/>
      <c r="APM28" s="160"/>
      <c r="APN28" s="160"/>
      <c r="APO28" s="160"/>
      <c r="APP28" s="160"/>
      <c r="APQ28" s="160"/>
      <c r="APR28" s="160"/>
      <c r="APS28" s="160"/>
      <c r="APT28" s="160"/>
      <c r="APU28" s="160"/>
      <c r="APV28" s="160"/>
      <c r="APW28" s="160"/>
      <c r="APX28" s="160"/>
      <c r="APY28" s="160"/>
      <c r="APZ28" s="160"/>
      <c r="AQA28" s="160"/>
      <c r="AQB28" s="160"/>
      <c r="AQC28" s="160"/>
      <c r="AQD28" s="160"/>
      <c r="AQE28" s="160"/>
      <c r="AQF28" s="160"/>
      <c r="AQG28" s="160"/>
      <c r="AQH28" s="160"/>
      <c r="AQI28" s="160"/>
      <c r="AQJ28" s="160"/>
      <c r="AQK28" s="160"/>
      <c r="AQL28" s="160"/>
      <c r="AQM28" s="160"/>
      <c r="AQN28" s="160"/>
      <c r="AQO28" s="160"/>
      <c r="AQP28" s="160"/>
      <c r="AQQ28" s="160"/>
      <c r="AQR28" s="160"/>
      <c r="AQS28" s="160"/>
      <c r="AQT28" s="160"/>
      <c r="AQU28" s="160"/>
      <c r="AQV28" s="160"/>
      <c r="AQW28" s="160"/>
      <c r="AQX28" s="160"/>
      <c r="AQY28" s="160"/>
      <c r="AQZ28" s="160"/>
      <c r="ARA28" s="160"/>
      <c r="ARB28" s="160"/>
      <c r="ARC28" s="160"/>
      <c r="ARD28" s="160"/>
      <c r="ARE28" s="160"/>
      <c r="ARF28" s="160"/>
      <c r="ARG28" s="160"/>
      <c r="ARH28" s="160"/>
      <c r="ARI28" s="160"/>
      <c r="ARJ28" s="160"/>
      <c r="ARK28" s="160"/>
      <c r="ARL28" s="160"/>
      <c r="ARM28" s="160"/>
      <c r="ARN28" s="160"/>
      <c r="ARO28" s="160"/>
      <c r="ARP28" s="160"/>
      <c r="ARQ28" s="160"/>
      <c r="ARR28" s="160"/>
      <c r="ARS28" s="160"/>
      <c r="ART28" s="160"/>
      <c r="ARU28" s="160"/>
      <c r="ARV28" s="160"/>
      <c r="ARW28" s="160"/>
      <c r="ARX28" s="160"/>
      <c r="ARY28" s="160"/>
      <c r="ARZ28" s="160"/>
      <c r="ASA28" s="160"/>
      <c r="ASB28" s="160"/>
      <c r="ASC28" s="160"/>
      <c r="ASD28" s="160"/>
      <c r="ASE28" s="160"/>
      <c r="ASF28" s="160"/>
      <c r="ASG28" s="160"/>
      <c r="ASH28" s="160"/>
      <c r="ASI28" s="160"/>
      <c r="ASJ28" s="160"/>
      <c r="ASK28" s="160"/>
      <c r="ASL28" s="160"/>
      <c r="ASM28" s="160"/>
      <c r="ASN28" s="160"/>
      <c r="ASO28" s="160"/>
      <c r="ASP28" s="160"/>
      <c r="ASQ28" s="160"/>
      <c r="ASR28" s="160"/>
      <c r="ASS28" s="160"/>
      <c r="AST28" s="160"/>
      <c r="ASU28" s="160"/>
      <c r="ASV28" s="160"/>
      <c r="ASW28" s="160"/>
      <c r="ASX28" s="160"/>
      <c r="ASY28" s="160"/>
      <c r="ASZ28" s="160"/>
      <c r="ATA28" s="160"/>
      <c r="ATB28" s="160"/>
      <c r="ATC28" s="160"/>
      <c r="ATD28" s="160"/>
      <c r="ATE28" s="160"/>
      <c r="ATF28" s="160"/>
      <c r="ATG28" s="160"/>
      <c r="ATH28" s="160"/>
      <c r="ATI28" s="160"/>
      <c r="ATJ28" s="160"/>
      <c r="ATK28" s="160"/>
      <c r="ATL28" s="160"/>
      <c r="ATM28" s="160"/>
      <c r="ATN28" s="160"/>
      <c r="ATO28" s="160"/>
      <c r="ATP28" s="160"/>
      <c r="ATQ28" s="160"/>
      <c r="ATR28" s="160"/>
      <c r="ATS28" s="160"/>
      <c r="ATT28" s="160"/>
      <c r="ATU28" s="160"/>
      <c r="ATV28" s="160"/>
      <c r="ATW28" s="160"/>
      <c r="ATX28" s="160"/>
      <c r="ATY28" s="160"/>
      <c r="ATZ28" s="160"/>
      <c r="AUA28" s="160"/>
      <c r="AUB28" s="160"/>
      <c r="AUC28" s="160"/>
      <c r="AUD28" s="160"/>
      <c r="AUE28" s="160"/>
      <c r="AUF28" s="160"/>
      <c r="AUG28" s="160"/>
      <c r="AUH28" s="160"/>
      <c r="AUI28" s="160"/>
      <c r="AUJ28" s="160"/>
      <c r="AUK28" s="160"/>
      <c r="AUL28" s="160"/>
      <c r="AUM28" s="160"/>
      <c r="AUN28" s="160"/>
      <c r="AUO28" s="160"/>
      <c r="AUP28" s="160"/>
      <c r="AUQ28" s="160"/>
      <c r="AUR28" s="160"/>
      <c r="AUS28" s="160"/>
      <c r="AUT28" s="160"/>
      <c r="AUU28" s="160"/>
      <c r="AUV28" s="160"/>
      <c r="AUW28" s="160"/>
      <c r="AUX28" s="160"/>
      <c r="AUY28" s="160"/>
      <c r="AUZ28" s="160"/>
      <c r="AVA28" s="160"/>
      <c r="AVB28" s="160"/>
      <c r="AVC28" s="160"/>
      <c r="AVD28" s="160"/>
      <c r="AVE28" s="160"/>
      <c r="AVF28" s="160"/>
      <c r="AVG28" s="160"/>
      <c r="AVH28" s="160"/>
      <c r="AVI28" s="160"/>
      <c r="AVJ28" s="160"/>
      <c r="AVK28" s="160"/>
      <c r="AVL28" s="160"/>
      <c r="AVM28" s="160"/>
      <c r="AVN28" s="160"/>
      <c r="AVO28" s="160"/>
      <c r="AVP28" s="160"/>
      <c r="AVQ28" s="160"/>
      <c r="AVR28" s="160"/>
      <c r="AVS28" s="160"/>
      <c r="AVT28" s="160"/>
      <c r="AVU28" s="160"/>
      <c r="AVV28" s="160"/>
      <c r="AVW28" s="160"/>
      <c r="AVX28" s="160"/>
      <c r="AVY28" s="160"/>
      <c r="AVZ28" s="160"/>
      <c r="AWA28" s="160"/>
      <c r="AWB28" s="160"/>
      <c r="AWC28" s="160"/>
      <c r="AWD28" s="160"/>
      <c r="AWE28" s="160"/>
      <c r="AWF28" s="160"/>
      <c r="AWG28" s="160"/>
      <c r="AWH28" s="160"/>
      <c r="AWI28" s="160"/>
      <c r="AWJ28" s="160"/>
      <c r="AWK28" s="160"/>
      <c r="AWL28" s="160"/>
      <c r="AWM28" s="160"/>
      <c r="AWN28" s="160"/>
      <c r="AWO28" s="160"/>
      <c r="AWP28" s="160"/>
      <c r="AWQ28" s="160"/>
      <c r="AWR28" s="160"/>
      <c r="AWS28" s="160"/>
      <c r="AWT28" s="160"/>
      <c r="AWU28" s="160"/>
      <c r="AWV28" s="160"/>
      <c r="AWW28" s="160"/>
      <c r="AWX28" s="160"/>
      <c r="AWY28" s="160"/>
      <c r="AWZ28" s="160"/>
      <c r="AXA28" s="160"/>
      <c r="AXB28" s="160"/>
      <c r="AXC28" s="160"/>
      <c r="AXD28" s="160"/>
      <c r="AXE28" s="160"/>
      <c r="AXF28" s="160"/>
      <c r="AXG28" s="160"/>
      <c r="AXH28" s="160"/>
      <c r="AXI28" s="160"/>
      <c r="AXJ28" s="160"/>
      <c r="AXK28" s="160"/>
      <c r="AXL28" s="160"/>
      <c r="AXM28" s="160"/>
      <c r="AXN28" s="160"/>
      <c r="AXO28" s="160"/>
      <c r="AXP28" s="160"/>
      <c r="AXQ28" s="160"/>
      <c r="AXR28" s="160"/>
      <c r="AXS28" s="160"/>
      <c r="AXT28" s="160"/>
      <c r="AXU28" s="160"/>
      <c r="AXV28" s="160"/>
      <c r="AXW28" s="160"/>
      <c r="AXX28" s="160"/>
      <c r="AXY28" s="160"/>
      <c r="AXZ28" s="160"/>
      <c r="AYA28" s="160"/>
      <c r="AYB28" s="160"/>
      <c r="AYC28" s="160"/>
      <c r="AYD28" s="160"/>
      <c r="AYE28" s="160"/>
      <c r="AYF28" s="160"/>
      <c r="AYG28" s="160"/>
      <c r="AYH28" s="160"/>
      <c r="AYI28" s="160"/>
      <c r="AYJ28" s="160"/>
      <c r="AYK28" s="160"/>
      <c r="AYL28" s="160"/>
      <c r="AYM28" s="160"/>
      <c r="AYN28" s="160"/>
      <c r="AYO28" s="160"/>
      <c r="AYP28" s="160"/>
      <c r="AYQ28" s="160"/>
      <c r="AYR28" s="160"/>
      <c r="AYS28" s="160"/>
      <c r="AYT28" s="160"/>
      <c r="AYU28" s="160"/>
      <c r="AYV28" s="160"/>
      <c r="AYW28" s="160"/>
      <c r="AYX28" s="160"/>
      <c r="AYY28" s="160"/>
      <c r="AYZ28" s="160"/>
      <c r="AZA28" s="160"/>
      <c r="AZB28" s="160"/>
      <c r="AZC28" s="160"/>
      <c r="AZD28" s="160"/>
      <c r="AZE28" s="160"/>
      <c r="AZF28" s="160"/>
      <c r="AZG28" s="160"/>
      <c r="AZH28" s="160"/>
      <c r="AZI28" s="160"/>
      <c r="AZJ28" s="160"/>
      <c r="AZK28" s="160"/>
      <c r="AZL28" s="160"/>
      <c r="AZM28" s="160"/>
      <c r="AZN28" s="160"/>
      <c r="AZO28" s="160"/>
      <c r="AZP28" s="160"/>
      <c r="AZQ28" s="160"/>
      <c r="AZR28" s="160"/>
      <c r="AZS28" s="160"/>
      <c r="AZT28" s="160"/>
      <c r="AZU28" s="160"/>
      <c r="AZV28" s="160"/>
      <c r="AZW28" s="160"/>
      <c r="AZX28" s="160"/>
      <c r="AZY28" s="160"/>
      <c r="AZZ28" s="160"/>
      <c r="BAA28" s="160"/>
      <c r="BAB28" s="160"/>
      <c r="BAC28" s="160"/>
      <c r="BAD28" s="160"/>
      <c r="BAE28" s="160"/>
      <c r="BAF28" s="160"/>
      <c r="BAG28" s="160"/>
      <c r="BAH28" s="160"/>
      <c r="BAI28" s="160"/>
      <c r="BAJ28" s="160"/>
      <c r="BAK28" s="160"/>
      <c r="BAL28" s="160"/>
      <c r="BAM28" s="160"/>
      <c r="BAN28" s="160"/>
      <c r="BAO28" s="160"/>
      <c r="BAP28" s="160"/>
      <c r="BAQ28" s="160"/>
      <c r="BAR28" s="160"/>
      <c r="BAS28" s="160"/>
      <c r="BAT28" s="160"/>
      <c r="BAU28" s="160"/>
      <c r="BAV28" s="160"/>
      <c r="BAW28" s="160"/>
      <c r="BAX28" s="160"/>
      <c r="BAY28" s="160"/>
      <c r="BAZ28" s="160"/>
      <c r="BBA28" s="160"/>
      <c r="BBB28" s="160"/>
      <c r="BBC28" s="160"/>
      <c r="BBD28" s="160"/>
      <c r="BBE28" s="160"/>
      <c r="BBF28" s="160"/>
      <c r="BBG28" s="160"/>
      <c r="BBH28" s="160"/>
      <c r="BBI28" s="160"/>
      <c r="BBJ28" s="160"/>
      <c r="BBK28" s="160"/>
      <c r="BBL28" s="160"/>
      <c r="BBM28" s="160"/>
      <c r="BBN28" s="160"/>
      <c r="BBO28" s="160"/>
      <c r="BBP28" s="160"/>
      <c r="BBQ28" s="160"/>
      <c r="BBR28" s="160"/>
      <c r="BBS28" s="160"/>
      <c r="BBT28" s="160"/>
      <c r="BBU28" s="160"/>
      <c r="BBV28" s="160"/>
      <c r="BBW28" s="160"/>
      <c r="BBX28" s="160"/>
      <c r="BBY28" s="160"/>
      <c r="BBZ28" s="160"/>
      <c r="BCA28" s="160"/>
      <c r="BCB28" s="160"/>
      <c r="BCC28" s="160"/>
      <c r="BCD28" s="160"/>
      <c r="BCE28" s="160"/>
      <c r="BCF28" s="160"/>
      <c r="BCG28" s="160"/>
      <c r="BCH28" s="160"/>
      <c r="BCI28" s="160"/>
      <c r="BCJ28" s="160"/>
      <c r="BCK28" s="160"/>
      <c r="BCL28" s="160"/>
      <c r="BCM28" s="160"/>
      <c r="BCN28" s="160"/>
      <c r="BCO28" s="160"/>
      <c r="BCP28" s="160"/>
      <c r="BCQ28" s="160"/>
      <c r="BCR28" s="160"/>
      <c r="BCS28" s="160"/>
      <c r="BCT28" s="160"/>
      <c r="BCU28" s="160"/>
      <c r="BCV28" s="160"/>
      <c r="BCW28" s="160"/>
      <c r="BCX28" s="160"/>
      <c r="BCY28" s="160"/>
      <c r="BCZ28" s="160"/>
      <c r="BDA28" s="160"/>
      <c r="BDB28" s="160"/>
      <c r="BDC28" s="160"/>
      <c r="BDD28" s="160"/>
      <c r="BDE28" s="160"/>
      <c r="BDF28" s="160"/>
      <c r="BDG28" s="160"/>
      <c r="BDH28" s="160"/>
      <c r="BDI28" s="160"/>
      <c r="BDJ28" s="160"/>
      <c r="BDK28" s="160"/>
      <c r="BDL28" s="160"/>
      <c r="BDM28" s="160"/>
      <c r="BDN28" s="160"/>
      <c r="BDO28" s="160"/>
      <c r="BDP28" s="160"/>
      <c r="BDQ28" s="160"/>
      <c r="BDR28" s="160"/>
      <c r="BDS28" s="160"/>
      <c r="BDT28" s="160"/>
      <c r="BDU28" s="160"/>
      <c r="BDV28" s="160"/>
      <c r="BDW28" s="160"/>
      <c r="BDX28" s="160"/>
      <c r="BDY28" s="160"/>
      <c r="BDZ28" s="160"/>
      <c r="BEA28" s="160"/>
      <c r="BEB28" s="160"/>
      <c r="BEC28" s="160"/>
      <c r="BED28" s="160"/>
      <c r="BEE28" s="160"/>
      <c r="BEF28" s="160"/>
      <c r="BEG28" s="160"/>
      <c r="BEH28" s="160"/>
      <c r="BEI28" s="160"/>
      <c r="BEJ28" s="160"/>
      <c r="BEK28" s="160"/>
      <c r="BEL28" s="160"/>
      <c r="BEM28" s="160"/>
      <c r="BEN28" s="160"/>
      <c r="BEO28" s="160"/>
      <c r="BEP28" s="160"/>
      <c r="BEQ28" s="160"/>
      <c r="BER28" s="160"/>
      <c r="BES28" s="160"/>
      <c r="BET28" s="160"/>
      <c r="BEU28" s="160"/>
      <c r="BEV28" s="160"/>
      <c r="BEW28" s="160"/>
      <c r="BEX28" s="160"/>
      <c r="BEY28" s="160"/>
      <c r="BEZ28" s="160"/>
      <c r="BFA28" s="160"/>
      <c r="BFB28" s="160"/>
      <c r="BFC28" s="160"/>
      <c r="BFD28" s="160"/>
      <c r="BFE28" s="160"/>
      <c r="BFF28" s="160"/>
      <c r="BFG28" s="160"/>
      <c r="BFH28" s="160"/>
      <c r="BFI28" s="160"/>
      <c r="BFJ28" s="160"/>
      <c r="BFK28" s="160"/>
      <c r="BFL28" s="160"/>
      <c r="BFM28" s="160"/>
      <c r="BFN28" s="160"/>
      <c r="BFO28" s="160"/>
      <c r="BFP28" s="160"/>
      <c r="BFQ28" s="160"/>
      <c r="BFR28" s="160"/>
      <c r="BFS28" s="160"/>
      <c r="BFT28" s="160"/>
      <c r="BFU28" s="160"/>
      <c r="BFV28" s="160"/>
      <c r="BFW28" s="160"/>
      <c r="BFX28" s="160"/>
      <c r="BFY28" s="160"/>
      <c r="BFZ28" s="160"/>
      <c r="BGA28" s="160"/>
      <c r="BGB28" s="160"/>
      <c r="BGC28" s="160"/>
      <c r="BGD28" s="160"/>
      <c r="BGE28" s="160"/>
      <c r="BGF28" s="160"/>
      <c r="BGG28" s="160"/>
      <c r="BGH28" s="160"/>
      <c r="BGI28" s="160"/>
      <c r="BGJ28" s="160"/>
      <c r="BGK28" s="160"/>
      <c r="BGL28" s="160"/>
      <c r="BGM28" s="160"/>
      <c r="BGN28" s="160"/>
      <c r="BGO28" s="160"/>
      <c r="BGP28" s="160"/>
      <c r="BGQ28" s="160"/>
      <c r="BGR28" s="160"/>
      <c r="BGS28" s="160"/>
      <c r="BGT28" s="160"/>
      <c r="BGU28" s="160"/>
      <c r="BGV28" s="160"/>
      <c r="BGW28" s="160"/>
      <c r="BGX28" s="160"/>
      <c r="BGY28" s="160"/>
      <c r="BGZ28" s="160"/>
      <c r="BHA28" s="160"/>
      <c r="BHB28" s="160"/>
      <c r="BHC28" s="160"/>
      <c r="BHD28" s="160"/>
      <c r="BHE28" s="160"/>
      <c r="BHF28" s="160"/>
      <c r="BHG28" s="160"/>
      <c r="BHH28" s="160"/>
      <c r="BHI28" s="160"/>
      <c r="BHJ28" s="160"/>
      <c r="BHK28" s="160"/>
      <c r="BHL28" s="160"/>
      <c r="BHM28" s="160"/>
      <c r="BHN28" s="160"/>
      <c r="BHO28" s="160"/>
      <c r="BHP28" s="160"/>
      <c r="BHQ28" s="160"/>
      <c r="BHR28" s="160"/>
      <c r="BHS28" s="160"/>
      <c r="BHT28" s="160"/>
      <c r="BHU28" s="160"/>
      <c r="BHV28" s="160"/>
      <c r="BHW28" s="160"/>
      <c r="BHX28" s="160"/>
      <c r="BHY28" s="160"/>
      <c r="BHZ28" s="160"/>
      <c r="BIA28" s="160"/>
      <c r="BIB28" s="160"/>
      <c r="BIC28" s="160"/>
      <c r="BID28" s="160"/>
      <c r="BIE28" s="160"/>
      <c r="BIF28" s="160"/>
      <c r="BIG28" s="160"/>
      <c r="BIH28" s="160"/>
      <c r="BII28" s="160"/>
      <c r="BIJ28" s="160"/>
      <c r="BIK28" s="160"/>
      <c r="BIL28" s="160"/>
      <c r="BIM28" s="160"/>
      <c r="BIN28" s="160"/>
      <c r="BIO28" s="160"/>
      <c r="BIP28" s="160"/>
      <c r="BIQ28" s="160"/>
      <c r="BIR28" s="160"/>
      <c r="BIS28" s="160"/>
      <c r="BIT28" s="160"/>
      <c r="BIU28" s="160"/>
      <c r="BIV28" s="160"/>
      <c r="BIW28" s="160"/>
      <c r="BIX28" s="160"/>
      <c r="BIY28" s="160"/>
      <c r="BIZ28" s="160"/>
      <c r="BJA28" s="160"/>
      <c r="BJB28" s="160"/>
      <c r="BJC28" s="160"/>
      <c r="BJD28" s="160"/>
      <c r="BJE28" s="160"/>
      <c r="BJF28" s="160"/>
      <c r="BJG28" s="160"/>
      <c r="BJH28" s="160"/>
      <c r="BJI28" s="160"/>
      <c r="BJJ28" s="160"/>
      <c r="BJK28" s="160"/>
      <c r="BJL28" s="160"/>
      <c r="BJM28" s="160"/>
      <c r="BJN28" s="160"/>
      <c r="BJO28" s="160"/>
      <c r="BJP28" s="160"/>
      <c r="BJQ28" s="160"/>
      <c r="BJR28" s="160"/>
      <c r="BJS28" s="160"/>
      <c r="BJT28" s="160"/>
      <c r="BJU28" s="160"/>
      <c r="BJV28" s="160"/>
      <c r="BJW28" s="160"/>
      <c r="BJX28" s="160"/>
      <c r="BJY28" s="160"/>
      <c r="BJZ28" s="160"/>
      <c r="BKA28" s="160"/>
      <c r="BKB28" s="160"/>
      <c r="BKC28" s="160"/>
      <c r="BKD28" s="160"/>
      <c r="BKE28" s="160"/>
      <c r="BKF28" s="160"/>
      <c r="BKG28" s="160"/>
      <c r="BKH28" s="160"/>
      <c r="BKI28" s="160"/>
      <c r="BKJ28" s="160"/>
      <c r="BKK28" s="160"/>
      <c r="BKL28" s="160"/>
      <c r="BKM28" s="160"/>
      <c r="BKN28" s="160"/>
      <c r="BKO28" s="160"/>
      <c r="BKP28" s="160"/>
      <c r="BKQ28" s="160"/>
      <c r="BKR28" s="160"/>
      <c r="BKS28" s="160"/>
      <c r="BKT28" s="160"/>
      <c r="BKU28" s="160"/>
      <c r="BKV28" s="160"/>
      <c r="BKW28" s="160"/>
      <c r="BKX28" s="160"/>
      <c r="BKY28" s="160"/>
      <c r="BKZ28" s="160"/>
      <c r="BLA28" s="160"/>
      <c r="BLB28" s="160"/>
      <c r="BLC28" s="160"/>
      <c r="BLD28" s="160"/>
      <c r="BLE28" s="160"/>
      <c r="BLF28" s="160"/>
      <c r="BLG28" s="160"/>
      <c r="BLH28" s="160"/>
      <c r="BLI28" s="160"/>
      <c r="BLJ28" s="160"/>
      <c r="BLK28" s="160"/>
      <c r="BLL28" s="160"/>
      <c r="BLM28" s="160"/>
      <c r="BLN28" s="160"/>
      <c r="BLO28" s="160"/>
      <c r="BLP28" s="160"/>
      <c r="BLQ28" s="160"/>
      <c r="BLR28" s="160"/>
      <c r="BLS28" s="160"/>
      <c r="BLT28" s="160"/>
      <c r="BLU28" s="160"/>
      <c r="BLV28" s="160"/>
      <c r="BLW28" s="160"/>
      <c r="BLX28" s="160"/>
      <c r="BLY28" s="160"/>
      <c r="BLZ28" s="160"/>
      <c r="BMA28" s="160"/>
      <c r="BMB28" s="160"/>
      <c r="BMC28" s="160"/>
      <c r="BMD28" s="160"/>
      <c r="BME28" s="160"/>
      <c r="BMF28" s="160"/>
      <c r="BMG28" s="160"/>
      <c r="BMH28" s="160"/>
      <c r="BMI28" s="160"/>
      <c r="BMJ28" s="160"/>
      <c r="BMK28" s="160"/>
      <c r="BML28" s="160"/>
      <c r="BMM28" s="160"/>
      <c r="BMN28" s="160"/>
      <c r="BMO28" s="160"/>
      <c r="BMP28" s="160"/>
      <c r="BMQ28" s="160"/>
      <c r="BMR28" s="160"/>
      <c r="BMS28" s="160"/>
      <c r="BMT28" s="160"/>
      <c r="BMU28" s="160"/>
      <c r="BMV28" s="160"/>
      <c r="BMW28" s="160"/>
      <c r="BMX28" s="160"/>
      <c r="BMY28" s="160"/>
      <c r="BMZ28" s="160"/>
      <c r="BNA28" s="160"/>
      <c r="BNB28" s="160"/>
      <c r="BNC28" s="160"/>
      <c r="BND28" s="160"/>
      <c r="BNE28" s="160"/>
      <c r="BNF28" s="160"/>
      <c r="BNG28" s="160"/>
      <c r="BNH28" s="160"/>
      <c r="BNI28" s="160"/>
      <c r="BNJ28" s="160"/>
      <c r="BNK28" s="160"/>
      <c r="BNL28" s="160"/>
      <c r="BNM28" s="160"/>
      <c r="BNN28" s="160"/>
      <c r="BNO28" s="160"/>
      <c r="BNP28" s="160"/>
      <c r="BNQ28" s="160"/>
      <c r="BNR28" s="160"/>
      <c r="BNS28" s="160"/>
      <c r="BNT28" s="160"/>
      <c r="BNU28" s="160"/>
      <c r="BNV28" s="160"/>
      <c r="BNW28" s="160"/>
      <c r="BNX28" s="160"/>
      <c r="BNY28" s="160"/>
      <c r="BNZ28" s="160"/>
      <c r="BOA28" s="160"/>
      <c r="BOB28" s="160"/>
      <c r="BOC28" s="160"/>
      <c r="BOD28" s="160"/>
      <c r="BOE28" s="160"/>
      <c r="BOF28" s="160"/>
      <c r="BOG28" s="160"/>
      <c r="BOH28" s="160"/>
      <c r="BOI28" s="160"/>
      <c r="BOJ28" s="160"/>
      <c r="BOK28" s="160"/>
      <c r="BOL28" s="160"/>
      <c r="BOM28" s="160"/>
      <c r="BON28" s="160"/>
      <c r="BOO28" s="160"/>
      <c r="BOP28" s="160"/>
      <c r="BOQ28" s="160"/>
      <c r="BOR28" s="160"/>
      <c r="BOS28" s="160"/>
      <c r="BOT28" s="160"/>
      <c r="BOU28" s="160"/>
      <c r="BOV28" s="160"/>
      <c r="BOW28" s="160"/>
      <c r="BOX28" s="160"/>
      <c r="BOY28" s="160"/>
      <c r="BOZ28" s="160"/>
      <c r="BPA28" s="160"/>
      <c r="BPB28" s="160"/>
      <c r="BPC28" s="160"/>
      <c r="BPD28" s="160"/>
      <c r="BPE28" s="160"/>
      <c r="BPF28" s="160"/>
      <c r="BPG28" s="160"/>
      <c r="BPH28" s="160"/>
      <c r="BPI28" s="160"/>
      <c r="BPJ28" s="160"/>
      <c r="BPK28" s="160"/>
      <c r="BPL28" s="160"/>
      <c r="BPM28" s="160"/>
      <c r="BPN28" s="160"/>
      <c r="BPO28" s="160"/>
      <c r="BPP28" s="160"/>
      <c r="BPQ28" s="160"/>
      <c r="BPR28" s="160"/>
      <c r="BPS28" s="160"/>
      <c r="BPT28" s="160"/>
      <c r="BPU28" s="160"/>
      <c r="BPV28" s="160"/>
      <c r="BPW28" s="160"/>
      <c r="BPX28" s="160"/>
      <c r="BPY28" s="160"/>
      <c r="BPZ28" s="160"/>
      <c r="BQA28" s="160"/>
      <c r="BQB28" s="160"/>
      <c r="BQC28" s="160"/>
      <c r="BQD28" s="160"/>
      <c r="BQE28" s="160"/>
      <c r="BQF28" s="160"/>
      <c r="BQG28" s="160"/>
      <c r="BQH28" s="160"/>
      <c r="BQI28" s="160"/>
      <c r="BQJ28" s="160"/>
      <c r="BQK28" s="160"/>
      <c r="BQL28" s="160"/>
      <c r="BQM28" s="160"/>
      <c r="BQN28" s="160"/>
      <c r="BQO28" s="160"/>
      <c r="BQP28" s="160"/>
      <c r="BQQ28" s="160"/>
      <c r="BQR28" s="160"/>
      <c r="BQS28" s="160"/>
      <c r="BQT28" s="160"/>
      <c r="BQU28" s="160"/>
      <c r="BQV28" s="160"/>
      <c r="BQW28" s="160"/>
      <c r="BQX28" s="160"/>
      <c r="BQY28" s="160"/>
      <c r="BQZ28" s="160"/>
      <c r="BRA28" s="160"/>
      <c r="BRB28" s="160"/>
      <c r="BRC28" s="160"/>
      <c r="BRD28" s="160"/>
      <c r="BRE28" s="160"/>
      <c r="BRF28" s="160"/>
      <c r="BRG28" s="160"/>
      <c r="BRH28" s="160"/>
      <c r="BRI28" s="160"/>
      <c r="BRJ28" s="160"/>
      <c r="BRK28" s="160"/>
      <c r="BRL28" s="160"/>
      <c r="BRM28" s="160"/>
      <c r="BRN28" s="160"/>
      <c r="BRO28" s="160"/>
      <c r="BRP28" s="160"/>
      <c r="BRQ28" s="160"/>
      <c r="BRR28" s="160"/>
      <c r="BRS28" s="160"/>
      <c r="BRT28" s="160"/>
      <c r="BRU28" s="160"/>
      <c r="BRV28" s="160"/>
      <c r="BRW28" s="160"/>
      <c r="BRX28" s="160"/>
      <c r="BRY28" s="160"/>
      <c r="BRZ28" s="160"/>
      <c r="BSA28" s="160"/>
      <c r="BSB28" s="160"/>
      <c r="BSC28" s="160"/>
      <c r="BSD28" s="160"/>
      <c r="BSE28" s="160"/>
      <c r="BSF28" s="160"/>
      <c r="BSG28" s="160"/>
      <c r="BSH28" s="160"/>
      <c r="BSI28" s="160"/>
      <c r="BSJ28" s="160"/>
      <c r="BSK28" s="160"/>
      <c r="BSL28" s="160"/>
      <c r="BSM28" s="160"/>
      <c r="BSN28" s="160"/>
      <c r="BSO28" s="160"/>
      <c r="BSP28" s="160"/>
      <c r="BSQ28" s="160"/>
      <c r="BSR28" s="160"/>
      <c r="BSS28" s="160"/>
      <c r="BST28" s="160"/>
      <c r="BSU28" s="160"/>
      <c r="BSV28" s="160"/>
      <c r="BSW28" s="160"/>
      <c r="BSX28" s="160"/>
      <c r="BSY28" s="160"/>
      <c r="BSZ28" s="160"/>
      <c r="BTA28" s="160"/>
      <c r="BTB28" s="160"/>
      <c r="BTC28" s="160"/>
      <c r="BTD28" s="160"/>
      <c r="BTE28" s="160"/>
      <c r="BTF28" s="160"/>
      <c r="BTG28" s="160"/>
      <c r="BTH28" s="160"/>
      <c r="BTI28" s="160"/>
      <c r="BTJ28" s="160"/>
      <c r="BTK28" s="160"/>
      <c r="BTL28" s="160"/>
      <c r="BTM28" s="160"/>
      <c r="BTN28" s="160"/>
      <c r="BTO28" s="160"/>
      <c r="BTP28" s="160"/>
      <c r="BTQ28" s="160"/>
      <c r="BTR28" s="160"/>
      <c r="BTS28" s="160"/>
      <c r="BTT28" s="160"/>
      <c r="BTU28" s="160"/>
      <c r="BTV28" s="160"/>
      <c r="BTW28" s="160"/>
      <c r="BTX28" s="160"/>
      <c r="BTY28" s="160"/>
      <c r="BTZ28" s="160"/>
      <c r="BUA28" s="160"/>
      <c r="BUB28" s="160"/>
      <c r="BUC28" s="160"/>
      <c r="BUD28" s="160"/>
      <c r="BUE28" s="160"/>
      <c r="BUF28" s="160"/>
      <c r="BUG28" s="160"/>
      <c r="BUH28" s="160"/>
      <c r="BUI28" s="160"/>
      <c r="BUJ28" s="160"/>
      <c r="BUK28" s="160"/>
      <c r="BUL28" s="160"/>
      <c r="BUM28" s="160"/>
      <c r="BUN28" s="160"/>
      <c r="BUO28" s="160"/>
      <c r="BUP28" s="160"/>
      <c r="BUQ28" s="160"/>
      <c r="BUR28" s="160"/>
      <c r="BUS28" s="160"/>
      <c r="BUT28" s="160"/>
      <c r="BUU28" s="160"/>
      <c r="BUV28" s="160"/>
      <c r="BUW28" s="160"/>
      <c r="BUX28" s="160"/>
      <c r="BUY28" s="160"/>
      <c r="BUZ28" s="160"/>
      <c r="BVA28" s="160"/>
      <c r="BVB28" s="160"/>
      <c r="BVC28" s="160"/>
      <c r="BVD28" s="160"/>
      <c r="BVE28" s="160"/>
      <c r="BVF28" s="160"/>
      <c r="BVG28" s="160"/>
      <c r="BVH28" s="160"/>
      <c r="BVI28" s="160"/>
      <c r="BVJ28" s="160"/>
      <c r="BVK28" s="160"/>
      <c r="BVL28" s="160"/>
      <c r="BVM28" s="160"/>
      <c r="BVN28" s="160"/>
      <c r="BVO28" s="160"/>
      <c r="BVP28" s="160"/>
      <c r="BVQ28" s="160"/>
      <c r="BVR28" s="160"/>
      <c r="BVS28" s="160"/>
      <c r="BVT28" s="160"/>
      <c r="BVU28" s="160"/>
      <c r="BVV28" s="160"/>
      <c r="BVW28" s="160"/>
      <c r="BVX28" s="160"/>
      <c r="BVY28" s="160"/>
      <c r="BVZ28" s="160"/>
      <c r="BWA28" s="160"/>
      <c r="BWB28" s="160"/>
      <c r="BWC28" s="160"/>
      <c r="BWD28" s="160"/>
      <c r="BWE28" s="160"/>
      <c r="BWF28" s="160"/>
      <c r="BWG28" s="160"/>
      <c r="BWH28" s="160"/>
      <c r="BWI28" s="160"/>
      <c r="BWJ28" s="160"/>
      <c r="BWK28" s="160"/>
      <c r="BWL28" s="160"/>
      <c r="BWM28" s="160"/>
      <c r="BWN28" s="160"/>
      <c r="BWO28" s="160"/>
      <c r="BWP28" s="160"/>
      <c r="BWQ28" s="160"/>
      <c r="BWR28" s="160"/>
      <c r="BWS28" s="160"/>
      <c r="BWT28" s="160"/>
      <c r="BWU28" s="160"/>
      <c r="BWV28" s="160"/>
      <c r="BWW28" s="160"/>
      <c r="BWX28" s="160"/>
      <c r="BWY28" s="160"/>
      <c r="BWZ28" s="160"/>
      <c r="BXA28" s="160"/>
      <c r="BXB28" s="160"/>
      <c r="BXC28" s="160"/>
      <c r="BXD28" s="160"/>
      <c r="BXE28" s="160"/>
      <c r="BXF28" s="160"/>
      <c r="BXG28" s="160"/>
      <c r="BXH28" s="160"/>
      <c r="BXI28" s="160"/>
      <c r="BXJ28" s="160"/>
      <c r="BXK28" s="160"/>
      <c r="BXL28" s="160"/>
      <c r="BXM28" s="160"/>
      <c r="BXN28" s="160"/>
      <c r="BXO28" s="160"/>
      <c r="BXP28" s="160"/>
      <c r="BXQ28" s="160"/>
      <c r="BXR28" s="160"/>
      <c r="BXS28" s="160"/>
      <c r="BXT28" s="160"/>
      <c r="BXU28" s="160"/>
      <c r="BXV28" s="160"/>
      <c r="BXW28" s="160"/>
      <c r="BXX28" s="160"/>
      <c r="BXY28" s="160"/>
      <c r="BXZ28" s="160"/>
      <c r="BYA28" s="160"/>
      <c r="BYB28" s="160"/>
      <c r="BYC28" s="160"/>
      <c r="BYD28" s="160"/>
      <c r="BYE28" s="160"/>
      <c r="BYF28" s="160"/>
      <c r="BYG28" s="160"/>
      <c r="BYH28" s="160"/>
      <c r="BYI28" s="160"/>
      <c r="BYJ28" s="160"/>
      <c r="BYK28" s="160"/>
      <c r="BYL28" s="160"/>
      <c r="BYM28" s="160"/>
      <c r="BYN28" s="160"/>
      <c r="BYO28" s="160"/>
      <c r="BYP28" s="160"/>
      <c r="BYQ28" s="160"/>
      <c r="BYR28" s="160"/>
      <c r="BYS28" s="160"/>
      <c r="BYT28" s="160"/>
      <c r="BYU28" s="160"/>
      <c r="BYV28" s="160"/>
      <c r="BYW28" s="160"/>
      <c r="BYX28" s="160"/>
      <c r="BYY28" s="160"/>
      <c r="BYZ28" s="160"/>
      <c r="BZA28" s="160"/>
      <c r="BZB28" s="160"/>
      <c r="BZC28" s="160"/>
      <c r="BZD28" s="160"/>
      <c r="BZE28" s="160"/>
      <c r="BZF28" s="160"/>
      <c r="BZG28" s="160"/>
      <c r="BZH28" s="160"/>
      <c r="BZI28" s="160"/>
      <c r="BZJ28" s="160"/>
      <c r="BZK28" s="160"/>
      <c r="BZL28" s="160"/>
      <c r="BZM28" s="160"/>
      <c r="BZN28" s="160"/>
      <c r="BZO28" s="160"/>
      <c r="BZP28" s="160"/>
      <c r="BZQ28" s="160"/>
      <c r="BZR28" s="160"/>
      <c r="BZS28" s="160"/>
      <c r="BZT28" s="160"/>
      <c r="BZU28" s="160"/>
      <c r="BZV28" s="160"/>
      <c r="BZW28" s="160"/>
      <c r="BZX28" s="160"/>
      <c r="BZY28" s="160"/>
      <c r="BZZ28" s="160"/>
      <c r="CAA28" s="160"/>
      <c r="CAB28" s="160"/>
      <c r="CAC28" s="160"/>
      <c r="CAD28" s="160"/>
      <c r="CAE28" s="160"/>
      <c r="CAF28" s="160"/>
      <c r="CAG28" s="160"/>
      <c r="CAH28" s="160"/>
      <c r="CAI28" s="160"/>
      <c r="CAJ28" s="160"/>
      <c r="CAK28" s="160"/>
      <c r="CAL28" s="160"/>
      <c r="CAM28" s="160"/>
      <c r="CAN28" s="160"/>
      <c r="CAO28" s="160"/>
      <c r="CAP28" s="160"/>
      <c r="CAQ28" s="160"/>
      <c r="CAR28" s="160"/>
      <c r="CAS28" s="160"/>
      <c r="CAT28" s="160"/>
      <c r="CAU28" s="160"/>
      <c r="CAV28" s="160"/>
      <c r="CAW28" s="160"/>
      <c r="CAX28" s="160"/>
      <c r="CAY28" s="160"/>
      <c r="CAZ28" s="160"/>
      <c r="CBA28" s="160"/>
      <c r="CBB28" s="160"/>
      <c r="CBC28" s="160"/>
      <c r="CBD28" s="160"/>
      <c r="CBE28" s="160"/>
      <c r="CBF28" s="160"/>
      <c r="CBG28" s="160"/>
      <c r="CBH28" s="160"/>
      <c r="CBI28" s="160"/>
      <c r="CBJ28" s="160"/>
      <c r="CBK28" s="160"/>
      <c r="CBL28" s="160"/>
      <c r="CBM28" s="160"/>
      <c r="CBN28" s="160"/>
      <c r="CBO28" s="160"/>
      <c r="CBP28" s="160"/>
      <c r="CBQ28" s="160"/>
      <c r="CBR28" s="160"/>
      <c r="CBS28" s="160"/>
      <c r="CBT28" s="160"/>
      <c r="CBU28" s="160"/>
      <c r="CBV28" s="160"/>
      <c r="CBW28" s="160"/>
      <c r="CBX28" s="160"/>
      <c r="CBY28" s="160"/>
      <c r="CBZ28" s="160"/>
      <c r="CCA28" s="160"/>
      <c r="CCB28" s="160"/>
      <c r="CCC28" s="160"/>
      <c r="CCD28" s="160"/>
      <c r="CCE28" s="160"/>
      <c r="CCF28" s="160"/>
      <c r="CCG28" s="160"/>
      <c r="CCH28" s="160"/>
      <c r="CCI28" s="160"/>
      <c r="CCJ28" s="160"/>
      <c r="CCK28" s="160"/>
      <c r="CCL28" s="160"/>
      <c r="CCM28" s="160"/>
      <c r="CCN28" s="160"/>
      <c r="CCO28" s="160"/>
      <c r="CCP28" s="160"/>
      <c r="CCQ28" s="160"/>
      <c r="CCR28" s="160"/>
      <c r="CCS28" s="160"/>
      <c r="CCT28" s="160"/>
      <c r="CCU28" s="160"/>
      <c r="CCV28" s="160"/>
      <c r="CCW28" s="160"/>
      <c r="CCX28" s="160"/>
      <c r="CCY28" s="160"/>
      <c r="CCZ28" s="160"/>
      <c r="CDA28" s="160"/>
      <c r="CDB28" s="160"/>
      <c r="CDC28" s="160"/>
      <c r="CDD28" s="160"/>
      <c r="CDE28" s="160"/>
      <c r="CDF28" s="160"/>
      <c r="CDG28" s="160"/>
      <c r="CDH28" s="160"/>
      <c r="CDI28" s="160"/>
      <c r="CDJ28" s="160"/>
      <c r="CDK28" s="160"/>
      <c r="CDL28" s="160"/>
      <c r="CDM28" s="160"/>
      <c r="CDN28" s="160"/>
      <c r="CDO28" s="160"/>
      <c r="CDP28" s="160"/>
      <c r="CDQ28" s="160"/>
      <c r="CDR28" s="160"/>
      <c r="CDS28" s="160"/>
      <c r="CDT28" s="160"/>
      <c r="CDU28" s="160"/>
      <c r="CDV28" s="160"/>
      <c r="CDW28" s="160"/>
      <c r="CDX28" s="160"/>
      <c r="CDY28" s="160"/>
      <c r="CDZ28" s="160"/>
      <c r="CEA28" s="160"/>
      <c r="CEB28" s="160"/>
      <c r="CEC28" s="160"/>
      <c r="CED28" s="160"/>
      <c r="CEE28" s="160"/>
      <c r="CEF28" s="160"/>
      <c r="CEG28" s="160"/>
      <c r="CEH28" s="160"/>
      <c r="CEI28" s="160"/>
      <c r="CEJ28" s="160"/>
      <c r="CEK28" s="160"/>
      <c r="CEL28" s="160"/>
      <c r="CEM28" s="160"/>
      <c r="CEN28" s="160"/>
      <c r="CEO28" s="160"/>
      <c r="CEP28" s="160"/>
      <c r="CEQ28" s="160"/>
      <c r="CER28" s="160"/>
      <c r="CES28" s="160"/>
      <c r="CET28" s="160"/>
      <c r="CEU28" s="160"/>
      <c r="CEV28" s="160"/>
      <c r="CEW28" s="160"/>
      <c r="CEX28" s="160"/>
      <c r="CEY28" s="160"/>
      <c r="CEZ28" s="160"/>
      <c r="CFA28" s="160"/>
      <c r="CFB28" s="160"/>
      <c r="CFC28" s="160"/>
      <c r="CFD28" s="160"/>
      <c r="CFE28" s="160"/>
      <c r="CFF28" s="160"/>
      <c r="CFG28" s="160"/>
      <c r="CFH28" s="160"/>
      <c r="CFI28" s="160"/>
      <c r="CFJ28" s="160"/>
      <c r="CFK28" s="160"/>
      <c r="CFL28" s="160"/>
      <c r="CFM28" s="160"/>
      <c r="CFN28" s="160"/>
      <c r="CFO28" s="160"/>
      <c r="CFP28" s="160"/>
      <c r="CFQ28" s="160"/>
      <c r="CFR28" s="160"/>
      <c r="CFS28" s="160"/>
      <c r="CFT28" s="160"/>
      <c r="CFU28" s="160"/>
      <c r="CFV28" s="160"/>
      <c r="CFW28" s="160"/>
      <c r="CFX28" s="160"/>
      <c r="CFY28" s="160"/>
      <c r="CFZ28" s="160"/>
      <c r="CGA28" s="160"/>
      <c r="CGB28" s="160"/>
      <c r="CGC28" s="160"/>
      <c r="CGD28" s="160"/>
      <c r="CGE28" s="160"/>
      <c r="CGF28" s="160"/>
      <c r="CGG28" s="160"/>
      <c r="CGH28" s="160"/>
      <c r="CGI28" s="160"/>
      <c r="CGJ28" s="160"/>
      <c r="CGK28" s="160"/>
      <c r="CGL28" s="160"/>
      <c r="CGM28" s="160"/>
      <c r="CGN28" s="160"/>
      <c r="CGO28" s="160"/>
      <c r="CGP28" s="160"/>
      <c r="CGQ28" s="160"/>
      <c r="CGR28" s="160"/>
      <c r="CGS28" s="160"/>
      <c r="CGT28" s="160"/>
      <c r="CGU28" s="160"/>
      <c r="CGV28" s="160"/>
      <c r="CGW28" s="160"/>
      <c r="CGX28" s="160"/>
      <c r="CGY28" s="160"/>
      <c r="CGZ28" s="160"/>
      <c r="CHA28" s="160"/>
      <c r="CHB28" s="160"/>
      <c r="CHC28" s="160"/>
      <c r="CHD28" s="160"/>
      <c r="CHE28" s="160"/>
      <c r="CHF28" s="160"/>
      <c r="CHG28" s="160"/>
      <c r="CHH28" s="160"/>
      <c r="CHI28" s="160"/>
      <c r="CHJ28" s="160"/>
      <c r="CHK28" s="160"/>
      <c r="CHL28" s="160"/>
      <c r="CHM28" s="160"/>
      <c r="CHN28" s="160"/>
      <c r="CHO28" s="160"/>
      <c r="CHP28" s="160"/>
      <c r="CHQ28" s="160"/>
      <c r="CHR28" s="160"/>
      <c r="CHS28" s="160"/>
      <c r="CHT28" s="160"/>
      <c r="CHU28" s="160"/>
      <c r="CHV28" s="160"/>
      <c r="CHW28" s="160"/>
      <c r="CHX28" s="160"/>
      <c r="CHY28" s="160"/>
      <c r="CHZ28" s="160"/>
      <c r="CIA28" s="160"/>
      <c r="CIB28" s="160"/>
      <c r="CIC28" s="160"/>
      <c r="CID28" s="160"/>
      <c r="CIE28" s="160"/>
      <c r="CIF28" s="160"/>
      <c r="CIG28" s="160"/>
      <c r="CIH28" s="160"/>
      <c r="CII28" s="160"/>
      <c r="CIJ28" s="160"/>
      <c r="CIK28" s="160"/>
      <c r="CIL28" s="160"/>
      <c r="CIM28" s="160"/>
      <c r="CIN28" s="160"/>
      <c r="CIO28" s="160"/>
      <c r="CIP28" s="160"/>
      <c r="CIQ28" s="160"/>
      <c r="CIR28" s="160"/>
      <c r="CIS28" s="160"/>
      <c r="CIT28" s="160"/>
      <c r="CIU28" s="160"/>
      <c r="CIV28" s="160"/>
      <c r="CIW28" s="160"/>
      <c r="CIX28" s="160"/>
      <c r="CIY28" s="160"/>
      <c r="CIZ28" s="160"/>
      <c r="CJA28" s="160"/>
      <c r="CJB28" s="160"/>
      <c r="CJC28" s="160"/>
      <c r="CJD28" s="160"/>
      <c r="CJE28" s="160"/>
      <c r="CJF28" s="160"/>
      <c r="CJG28" s="160"/>
      <c r="CJH28" s="160"/>
      <c r="CJI28" s="160"/>
      <c r="CJJ28" s="160"/>
      <c r="CJK28" s="160"/>
      <c r="CJL28" s="160"/>
      <c r="CJM28" s="160"/>
      <c r="CJN28" s="160"/>
      <c r="CJO28" s="160"/>
      <c r="CJP28" s="160"/>
      <c r="CJQ28" s="160"/>
      <c r="CJR28" s="160"/>
      <c r="CJS28" s="160"/>
      <c r="CJT28" s="160"/>
      <c r="CJU28" s="160"/>
      <c r="CJV28" s="160"/>
      <c r="CJW28" s="160"/>
      <c r="CJX28" s="160"/>
      <c r="CJY28" s="160"/>
      <c r="CJZ28" s="160"/>
      <c r="CKA28" s="160"/>
      <c r="CKB28" s="160"/>
      <c r="CKC28" s="160"/>
      <c r="CKD28" s="160"/>
      <c r="CKE28" s="160"/>
      <c r="CKF28" s="160"/>
      <c r="CKG28" s="160"/>
      <c r="CKH28" s="160"/>
      <c r="CKI28" s="160"/>
      <c r="CKJ28" s="160"/>
      <c r="CKK28" s="160"/>
      <c r="CKL28" s="160"/>
      <c r="CKM28" s="160"/>
      <c r="CKN28" s="160"/>
      <c r="CKO28" s="160"/>
      <c r="CKP28" s="160"/>
      <c r="CKQ28" s="160"/>
      <c r="CKR28" s="160"/>
      <c r="CKS28" s="160"/>
      <c r="CKT28" s="160"/>
      <c r="CKU28" s="160"/>
      <c r="CKV28" s="160"/>
      <c r="CKW28" s="160"/>
      <c r="CKX28" s="160"/>
      <c r="CKY28" s="160"/>
      <c r="CKZ28" s="160"/>
      <c r="CLA28" s="160"/>
      <c r="CLB28" s="160"/>
      <c r="CLC28" s="160"/>
      <c r="CLD28" s="160"/>
      <c r="CLE28" s="160"/>
      <c r="CLF28" s="160"/>
      <c r="CLG28" s="160"/>
      <c r="CLH28" s="160"/>
      <c r="CLI28" s="160"/>
      <c r="CLJ28" s="160"/>
      <c r="CLK28" s="160"/>
      <c r="CLL28" s="160"/>
      <c r="CLM28" s="160"/>
      <c r="CLN28" s="160"/>
      <c r="CLO28" s="160"/>
      <c r="CLP28" s="160"/>
      <c r="CLQ28" s="160"/>
      <c r="CLR28" s="160"/>
      <c r="CLS28" s="160"/>
      <c r="CLT28" s="160"/>
      <c r="CLU28" s="160"/>
      <c r="CLV28" s="160"/>
      <c r="CLW28" s="160"/>
      <c r="CLX28" s="160"/>
      <c r="CLY28" s="160"/>
      <c r="CLZ28" s="160"/>
      <c r="CMA28" s="160"/>
      <c r="CMB28" s="160"/>
      <c r="CMC28" s="160"/>
      <c r="CMD28" s="160"/>
      <c r="CME28" s="160"/>
      <c r="CMF28" s="160"/>
      <c r="CMG28" s="160"/>
      <c r="CMH28" s="160"/>
      <c r="CMI28" s="160"/>
      <c r="CMJ28" s="160"/>
      <c r="CMK28" s="160"/>
      <c r="CML28" s="160"/>
      <c r="CMM28" s="160"/>
      <c r="CMN28" s="160"/>
      <c r="CMO28" s="160"/>
      <c r="CMP28" s="160"/>
      <c r="CMQ28" s="160"/>
      <c r="CMR28" s="160"/>
      <c r="CMS28" s="160"/>
      <c r="CMT28" s="160"/>
      <c r="CMU28" s="160"/>
      <c r="CMV28" s="160"/>
      <c r="CMW28" s="160"/>
      <c r="CMX28" s="160"/>
      <c r="CMY28" s="160"/>
      <c r="CMZ28" s="160"/>
      <c r="CNA28" s="160"/>
      <c r="CNB28" s="160"/>
      <c r="CNC28" s="160"/>
      <c r="CND28" s="160"/>
      <c r="CNE28" s="160"/>
      <c r="CNF28" s="160"/>
      <c r="CNG28" s="160"/>
      <c r="CNH28" s="160"/>
      <c r="CNI28" s="160"/>
      <c r="CNJ28" s="160"/>
      <c r="CNK28" s="160"/>
      <c r="CNL28" s="160"/>
      <c r="CNM28" s="160"/>
      <c r="CNN28" s="160"/>
      <c r="CNO28" s="160"/>
      <c r="CNP28" s="160"/>
      <c r="CNQ28" s="160"/>
      <c r="CNR28" s="160"/>
      <c r="CNS28" s="160"/>
      <c r="CNT28" s="160"/>
      <c r="CNU28" s="160"/>
      <c r="CNV28" s="160"/>
      <c r="CNW28" s="160"/>
      <c r="CNX28" s="160"/>
      <c r="CNY28" s="160"/>
      <c r="CNZ28" s="160"/>
      <c r="COA28" s="160"/>
      <c r="COB28" s="160"/>
      <c r="COC28" s="160"/>
      <c r="COD28" s="160"/>
      <c r="COE28" s="160"/>
      <c r="COF28" s="160"/>
      <c r="COG28" s="160"/>
      <c r="COH28" s="160"/>
      <c r="COI28" s="160"/>
      <c r="COJ28" s="160"/>
      <c r="COK28" s="160"/>
      <c r="COL28" s="160"/>
      <c r="COM28" s="160"/>
      <c r="CON28" s="160"/>
      <c r="COO28" s="160"/>
      <c r="COP28" s="160"/>
      <c r="COQ28" s="160"/>
      <c r="COR28" s="160"/>
      <c r="COS28" s="160"/>
      <c r="COT28" s="160"/>
      <c r="COU28" s="160"/>
      <c r="COV28" s="160"/>
      <c r="COW28" s="160"/>
      <c r="COX28" s="160"/>
      <c r="COY28" s="160"/>
      <c r="COZ28" s="160"/>
      <c r="CPA28" s="160"/>
      <c r="CPB28" s="160"/>
      <c r="CPC28" s="160"/>
      <c r="CPD28" s="160"/>
      <c r="CPE28" s="160"/>
      <c r="CPF28" s="160"/>
      <c r="CPG28" s="160"/>
      <c r="CPH28" s="160"/>
      <c r="CPI28" s="160"/>
      <c r="CPJ28" s="160"/>
      <c r="CPK28" s="160"/>
      <c r="CPL28" s="160"/>
      <c r="CPM28" s="160"/>
      <c r="CPN28" s="160"/>
      <c r="CPO28" s="160"/>
      <c r="CPP28" s="160"/>
      <c r="CPQ28" s="160"/>
      <c r="CPR28" s="160"/>
      <c r="CPS28" s="160"/>
      <c r="CPT28" s="160"/>
      <c r="CPU28" s="160"/>
      <c r="CPV28" s="160"/>
      <c r="CPW28" s="160"/>
      <c r="CPX28" s="160"/>
      <c r="CPY28" s="160"/>
      <c r="CPZ28" s="160"/>
      <c r="CQA28" s="160"/>
      <c r="CQB28" s="160"/>
      <c r="CQC28" s="160"/>
      <c r="CQD28" s="160"/>
      <c r="CQE28" s="160"/>
      <c r="CQF28" s="160"/>
      <c r="CQG28" s="160"/>
      <c r="CQH28" s="160"/>
      <c r="CQI28" s="160"/>
      <c r="CQJ28" s="160"/>
      <c r="CQK28" s="160"/>
      <c r="CQL28" s="160"/>
      <c r="CQM28" s="160"/>
      <c r="CQN28" s="160"/>
      <c r="CQO28" s="160"/>
      <c r="CQP28" s="160"/>
      <c r="CQQ28" s="160"/>
      <c r="CQR28" s="160"/>
      <c r="CQS28" s="160"/>
      <c r="CQT28" s="160"/>
      <c r="CQU28" s="160"/>
      <c r="CQV28" s="160"/>
      <c r="CQW28" s="160"/>
      <c r="CQX28" s="160"/>
      <c r="CQY28" s="160"/>
      <c r="CQZ28" s="160"/>
      <c r="CRA28" s="160"/>
      <c r="CRB28" s="160"/>
      <c r="CRC28" s="160"/>
      <c r="CRD28" s="160"/>
      <c r="CRE28" s="160"/>
      <c r="CRF28" s="160"/>
      <c r="CRG28" s="160"/>
      <c r="CRH28" s="160"/>
      <c r="CRI28" s="160"/>
      <c r="CRJ28" s="160"/>
      <c r="CRK28" s="160"/>
      <c r="CRL28" s="160"/>
      <c r="CRM28" s="160"/>
      <c r="CRN28" s="160"/>
      <c r="CRO28" s="160"/>
      <c r="CRP28" s="160"/>
      <c r="CRQ28" s="160"/>
      <c r="CRR28" s="160"/>
      <c r="CRS28" s="160"/>
      <c r="CRT28" s="160"/>
      <c r="CRU28" s="160"/>
      <c r="CRV28" s="160"/>
      <c r="CRW28" s="160"/>
      <c r="CRX28" s="160"/>
      <c r="CRY28" s="160"/>
      <c r="CRZ28" s="160"/>
      <c r="CSA28" s="160"/>
      <c r="CSB28" s="160"/>
      <c r="CSC28" s="160"/>
      <c r="CSD28" s="160"/>
      <c r="CSE28" s="160"/>
      <c r="CSF28" s="160"/>
      <c r="CSG28" s="160"/>
      <c r="CSH28" s="160"/>
      <c r="CSI28" s="160"/>
      <c r="CSJ28" s="160"/>
      <c r="CSK28" s="160"/>
      <c r="CSL28" s="160"/>
      <c r="CSM28" s="160"/>
      <c r="CSN28" s="160"/>
      <c r="CSO28" s="160"/>
      <c r="CSP28" s="160"/>
      <c r="CSQ28" s="160"/>
      <c r="CSR28" s="160"/>
      <c r="CSS28" s="160"/>
      <c r="CST28" s="160"/>
      <c r="CSU28" s="160"/>
      <c r="CSV28" s="160"/>
      <c r="CSW28" s="160"/>
      <c r="CSX28" s="160"/>
      <c r="CSY28" s="160"/>
      <c r="CSZ28" s="160"/>
      <c r="CTA28" s="160"/>
      <c r="CTB28" s="160"/>
      <c r="CTC28" s="160"/>
      <c r="CTD28" s="160"/>
      <c r="CTE28" s="160"/>
      <c r="CTF28" s="160"/>
      <c r="CTG28" s="160"/>
      <c r="CTH28" s="160"/>
      <c r="CTI28" s="160"/>
      <c r="CTJ28" s="160"/>
      <c r="CTK28" s="160"/>
      <c r="CTL28" s="160"/>
      <c r="CTM28" s="160"/>
      <c r="CTN28" s="160"/>
      <c r="CTO28" s="160"/>
      <c r="CTP28" s="160"/>
      <c r="CTQ28" s="160"/>
      <c r="CTR28" s="160"/>
      <c r="CTS28" s="160"/>
      <c r="CTT28" s="160"/>
      <c r="CTU28" s="160"/>
      <c r="CTV28" s="160"/>
      <c r="CTW28" s="160"/>
      <c r="CTX28" s="160"/>
      <c r="CTY28" s="160"/>
      <c r="CTZ28" s="160"/>
      <c r="CUA28" s="160"/>
      <c r="CUB28" s="160"/>
      <c r="CUC28" s="160"/>
      <c r="CUD28" s="160"/>
      <c r="CUE28" s="160"/>
      <c r="CUF28" s="160"/>
      <c r="CUG28" s="160"/>
      <c r="CUH28" s="160"/>
      <c r="CUI28" s="160"/>
      <c r="CUJ28" s="160"/>
      <c r="CUK28" s="160"/>
      <c r="CUL28" s="160"/>
      <c r="CUM28" s="160"/>
      <c r="CUN28" s="160"/>
      <c r="CUO28" s="160"/>
      <c r="CUP28" s="160"/>
      <c r="CUQ28" s="160"/>
      <c r="CUR28" s="160"/>
      <c r="CUS28" s="160"/>
      <c r="CUT28" s="160"/>
      <c r="CUU28" s="160"/>
      <c r="CUV28" s="160"/>
      <c r="CUW28" s="160"/>
      <c r="CUX28" s="160"/>
      <c r="CUY28" s="160"/>
      <c r="CUZ28" s="160"/>
      <c r="CVA28" s="160"/>
      <c r="CVB28" s="160"/>
      <c r="CVC28" s="160"/>
      <c r="CVD28" s="160"/>
      <c r="CVE28" s="160"/>
      <c r="CVF28" s="160"/>
      <c r="CVG28" s="160"/>
      <c r="CVH28" s="160"/>
      <c r="CVI28" s="160"/>
      <c r="CVJ28" s="160"/>
      <c r="CVK28" s="160"/>
      <c r="CVL28" s="160"/>
      <c r="CVM28" s="160"/>
      <c r="CVN28" s="160"/>
      <c r="CVO28" s="160"/>
      <c r="CVP28" s="160"/>
      <c r="CVQ28" s="160"/>
      <c r="CVR28" s="160"/>
      <c r="CVS28" s="160"/>
      <c r="CVT28" s="160"/>
      <c r="CVU28" s="160"/>
      <c r="CVV28" s="160"/>
      <c r="CVW28" s="160"/>
      <c r="CVX28" s="160"/>
      <c r="CVY28" s="160"/>
      <c r="CVZ28" s="160"/>
      <c r="CWA28" s="160"/>
      <c r="CWB28" s="160"/>
      <c r="CWC28" s="160"/>
      <c r="CWD28" s="160"/>
      <c r="CWE28" s="160"/>
      <c r="CWF28" s="160"/>
      <c r="CWG28" s="160"/>
      <c r="CWH28" s="160"/>
      <c r="CWI28" s="160"/>
      <c r="CWJ28" s="160"/>
      <c r="CWK28" s="160"/>
      <c r="CWL28" s="160"/>
      <c r="CWM28" s="160"/>
      <c r="CWN28" s="160"/>
      <c r="CWO28" s="160"/>
      <c r="CWP28" s="160"/>
      <c r="CWQ28" s="160"/>
      <c r="CWR28" s="160"/>
      <c r="CWS28" s="160"/>
      <c r="CWT28" s="160"/>
      <c r="CWU28" s="160"/>
      <c r="CWV28" s="160"/>
      <c r="CWW28" s="160"/>
      <c r="CWX28" s="160"/>
      <c r="CWY28" s="160"/>
      <c r="CWZ28" s="160"/>
      <c r="CXA28" s="160"/>
      <c r="CXB28" s="160"/>
      <c r="CXC28" s="160"/>
      <c r="CXD28" s="160"/>
      <c r="CXE28" s="160"/>
      <c r="CXF28" s="160"/>
      <c r="CXG28" s="160"/>
      <c r="CXH28" s="160"/>
      <c r="CXI28" s="160"/>
      <c r="CXJ28" s="160"/>
      <c r="CXK28" s="160"/>
      <c r="CXL28" s="160"/>
      <c r="CXM28" s="160"/>
      <c r="CXN28" s="160"/>
      <c r="CXO28" s="160"/>
      <c r="CXP28" s="160"/>
      <c r="CXQ28" s="160"/>
      <c r="CXR28" s="160"/>
      <c r="CXS28" s="160"/>
      <c r="CXT28" s="160"/>
      <c r="CXU28" s="160"/>
      <c r="CXV28" s="160"/>
      <c r="CXW28" s="160"/>
      <c r="CXX28" s="160"/>
      <c r="CXY28" s="160"/>
      <c r="CXZ28" s="160"/>
      <c r="CYA28" s="160"/>
      <c r="CYB28" s="160"/>
      <c r="CYC28" s="160"/>
      <c r="CYD28" s="160"/>
      <c r="CYE28" s="160"/>
      <c r="CYF28" s="160"/>
      <c r="CYG28" s="160"/>
      <c r="CYH28" s="160"/>
      <c r="CYI28" s="160"/>
      <c r="CYJ28" s="160"/>
      <c r="CYK28" s="160"/>
      <c r="CYL28" s="160"/>
      <c r="CYM28" s="160"/>
      <c r="CYN28" s="160"/>
      <c r="CYO28" s="160"/>
      <c r="CYP28" s="160"/>
      <c r="CYQ28" s="160"/>
      <c r="CYR28" s="160"/>
      <c r="CYS28" s="160"/>
      <c r="CYT28" s="160"/>
      <c r="CYU28" s="160"/>
      <c r="CYV28" s="160"/>
      <c r="CYW28" s="160"/>
      <c r="CYX28" s="160"/>
      <c r="CYY28" s="160"/>
      <c r="CYZ28" s="160"/>
      <c r="CZA28" s="160"/>
      <c r="CZB28" s="160"/>
      <c r="CZC28" s="160"/>
      <c r="CZD28" s="160"/>
      <c r="CZE28" s="160"/>
      <c r="CZF28" s="160"/>
      <c r="CZG28" s="160"/>
      <c r="CZH28" s="160"/>
      <c r="CZI28" s="160"/>
      <c r="CZJ28" s="160"/>
      <c r="CZK28" s="160"/>
      <c r="CZL28" s="160"/>
      <c r="CZM28" s="160"/>
      <c r="CZN28" s="160"/>
      <c r="CZO28" s="160"/>
      <c r="CZP28" s="160"/>
      <c r="CZQ28" s="160"/>
      <c r="CZR28" s="160"/>
      <c r="CZS28" s="160"/>
      <c r="CZT28" s="160"/>
      <c r="CZU28" s="160"/>
      <c r="CZV28" s="160"/>
      <c r="CZW28" s="160"/>
      <c r="CZX28" s="160"/>
      <c r="CZY28" s="160"/>
      <c r="CZZ28" s="160"/>
      <c r="DAA28" s="160"/>
      <c r="DAB28" s="160"/>
      <c r="DAC28" s="160"/>
      <c r="DAD28" s="160"/>
      <c r="DAE28" s="160"/>
      <c r="DAF28" s="160"/>
      <c r="DAG28" s="160"/>
      <c r="DAH28" s="160"/>
      <c r="DAI28" s="160"/>
      <c r="DAJ28" s="160"/>
      <c r="DAK28" s="160"/>
      <c r="DAL28" s="160"/>
      <c r="DAM28" s="160"/>
      <c r="DAN28" s="160"/>
      <c r="DAO28" s="160"/>
      <c r="DAP28" s="160"/>
      <c r="DAQ28" s="160"/>
      <c r="DAR28" s="160"/>
      <c r="DAS28" s="160"/>
      <c r="DAT28" s="160"/>
      <c r="DAU28" s="160"/>
      <c r="DAV28" s="160"/>
      <c r="DAW28" s="160"/>
      <c r="DAX28" s="160"/>
      <c r="DAY28" s="160"/>
      <c r="DAZ28" s="160"/>
      <c r="DBA28" s="160"/>
      <c r="DBB28" s="160"/>
      <c r="DBC28" s="160"/>
      <c r="DBD28" s="160"/>
      <c r="DBE28" s="160"/>
      <c r="DBF28" s="160"/>
      <c r="DBG28" s="160"/>
      <c r="DBH28" s="160"/>
      <c r="DBI28" s="160"/>
      <c r="DBJ28" s="160"/>
      <c r="DBK28" s="160"/>
      <c r="DBL28" s="160"/>
      <c r="DBM28" s="160"/>
      <c r="DBN28" s="160"/>
      <c r="DBO28" s="160"/>
      <c r="DBP28" s="160"/>
      <c r="DBQ28" s="160"/>
      <c r="DBR28" s="160"/>
      <c r="DBS28" s="160"/>
      <c r="DBT28" s="160"/>
      <c r="DBU28" s="160"/>
      <c r="DBV28" s="160"/>
      <c r="DBW28" s="160"/>
      <c r="DBX28" s="160"/>
      <c r="DBY28" s="160"/>
      <c r="DBZ28" s="160"/>
      <c r="DCA28" s="160"/>
      <c r="DCB28" s="160"/>
      <c r="DCC28" s="160"/>
      <c r="DCD28" s="160"/>
      <c r="DCE28" s="160"/>
      <c r="DCF28" s="160"/>
      <c r="DCG28" s="160"/>
      <c r="DCH28" s="160"/>
      <c r="DCI28" s="160"/>
      <c r="DCJ28" s="160"/>
      <c r="DCK28" s="160"/>
      <c r="DCL28" s="160"/>
      <c r="DCM28" s="160"/>
      <c r="DCN28" s="160"/>
      <c r="DCO28" s="160"/>
      <c r="DCP28" s="160"/>
      <c r="DCQ28" s="160"/>
      <c r="DCR28" s="160"/>
      <c r="DCS28" s="160"/>
      <c r="DCT28" s="160"/>
      <c r="DCU28" s="160"/>
      <c r="DCV28" s="160"/>
      <c r="DCW28" s="160"/>
      <c r="DCX28" s="160"/>
      <c r="DCY28" s="160"/>
      <c r="DCZ28" s="160"/>
      <c r="DDA28" s="160"/>
      <c r="DDB28" s="160"/>
      <c r="DDC28" s="160"/>
      <c r="DDD28" s="160"/>
      <c r="DDE28" s="160"/>
      <c r="DDF28" s="160"/>
      <c r="DDG28" s="160"/>
      <c r="DDH28" s="160"/>
      <c r="DDI28" s="160"/>
      <c r="DDJ28" s="160"/>
      <c r="DDK28" s="160"/>
      <c r="DDL28" s="160"/>
      <c r="DDM28" s="160"/>
      <c r="DDN28" s="160"/>
      <c r="DDO28" s="160"/>
      <c r="DDP28" s="160"/>
      <c r="DDQ28" s="160"/>
      <c r="DDR28" s="160"/>
      <c r="DDS28" s="160"/>
      <c r="DDT28" s="160"/>
      <c r="DDU28" s="160"/>
      <c r="DDV28" s="160"/>
      <c r="DDW28" s="160"/>
      <c r="DDX28" s="160"/>
      <c r="DDY28" s="160"/>
      <c r="DDZ28" s="160"/>
      <c r="DEA28" s="160"/>
      <c r="DEB28" s="160"/>
      <c r="DEC28" s="160"/>
      <c r="DED28" s="160"/>
      <c r="DEE28" s="160"/>
      <c r="DEF28" s="160"/>
      <c r="DEG28" s="160"/>
      <c r="DEH28" s="160"/>
      <c r="DEI28" s="160"/>
      <c r="DEJ28" s="160"/>
      <c r="DEK28" s="160"/>
      <c r="DEL28" s="160"/>
      <c r="DEM28" s="160"/>
      <c r="DEN28" s="160"/>
      <c r="DEO28" s="160"/>
      <c r="DEP28" s="160"/>
      <c r="DEQ28" s="160"/>
      <c r="DER28" s="160"/>
      <c r="DES28" s="160"/>
      <c r="DET28" s="160"/>
      <c r="DEU28" s="160"/>
      <c r="DEV28" s="160"/>
      <c r="DEW28" s="160"/>
      <c r="DEX28" s="160"/>
      <c r="DEY28" s="160"/>
      <c r="DEZ28" s="160"/>
      <c r="DFA28" s="160"/>
      <c r="DFB28" s="160"/>
      <c r="DFC28" s="160"/>
      <c r="DFD28" s="160"/>
      <c r="DFE28" s="160"/>
      <c r="DFF28" s="160"/>
      <c r="DFG28" s="160"/>
      <c r="DFH28" s="160"/>
      <c r="DFI28" s="160"/>
      <c r="DFJ28" s="160"/>
      <c r="DFK28" s="160"/>
      <c r="DFL28" s="160"/>
      <c r="DFM28" s="160"/>
      <c r="DFN28" s="160"/>
      <c r="DFO28" s="160"/>
      <c r="DFP28" s="160"/>
      <c r="DFQ28" s="160"/>
      <c r="DFR28" s="160"/>
      <c r="DFS28" s="160"/>
      <c r="DFT28" s="160"/>
      <c r="DFU28" s="160"/>
      <c r="DFV28" s="160"/>
      <c r="DFW28" s="160"/>
      <c r="DFX28" s="160"/>
      <c r="DFY28" s="160"/>
      <c r="DFZ28" s="160"/>
      <c r="DGA28" s="160"/>
      <c r="DGB28" s="160"/>
      <c r="DGC28" s="160"/>
      <c r="DGD28" s="160"/>
      <c r="DGE28" s="160"/>
      <c r="DGF28" s="160"/>
      <c r="DGG28" s="160"/>
      <c r="DGH28" s="160"/>
      <c r="DGI28" s="160"/>
      <c r="DGJ28" s="160"/>
      <c r="DGK28" s="160"/>
      <c r="DGL28" s="160"/>
      <c r="DGM28" s="160"/>
      <c r="DGN28" s="160"/>
      <c r="DGO28" s="160"/>
      <c r="DGP28" s="160"/>
      <c r="DGQ28" s="160"/>
      <c r="DGR28" s="160"/>
      <c r="DGS28" s="160"/>
      <c r="DGT28" s="160"/>
      <c r="DGU28" s="160"/>
      <c r="DGV28" s="160"/>
      <c r="DGW28" s="160"/>
      <c r="DGX28" s="160"/>
      <c r="DGY28" s="160"/>
      <c r="DGZ28" s="160"/>
      <c r="DHA28" s="160"/>
      <c r="DHB28" s="160"/>
      <c r="DHC28" s="160"/>
      <c r="DHD28" s="160"/>
      <c r="DHE28" s="160"/>
      <c r="DHF28" s="160"/>
      <c r="DHG28" s="160"/>
      <c r="DHH28" s="160"/>
      <c r="DHI28" s="160"/>
      <c r="DHJ28" s="160"/>
      <c r="DHK28" s="160"/>
      <c r="DHL28" s="160"/>
      <c r="DHM28" s="160"/>
      <c r="DHN28" s="160"/>
      <c r="DHO28" s="160"/>
      <c r="DHP28" s="160"/>
      <c r="DHQ28" s="160"/>
      <c r="DHR28" s="160"/>
      <c r="DHS28" s="160"/>
      <c r="DHT28" s="160"/>
      <c r="DHU28" s="160"/>
      <c r="DHV28" s="160"/>
      <c r="DHW28" s="160"/>
      <c r="DHX28" s="160"/>
      <c r="DHY28" s="160"/>
      <c r="DHZ28" s="160"/>
      <c r="DIA28" s="160"/>
      <c r="DIB28" s="160"/>
      <c r="DIC28" s="160"/>
      <c r="DID28" s="160"/>
      <c r="DIE28" s="160"/>
      <c r="DIF28" s="160"/>
      <c r="DIG28" s="160"/>
      <c r="DIH28" s="160"/>
      <c r="DII28" s="160"/>
      <c r="DIJ28" s="160"/>
      <c r="DIK28" s="160"/>
      <c r="DIL28" s="160"/>
      <c r="DIM28" s="160"/>
      <c r="DIN28" s="160"/>
      <c r="DIO28" s="160"/>
      <c r="DIP28" s="160"/>
      <c r="DIQ28" s="160"/>
      <c r="DIR28" s="160"/>
      <c r="DIS28" s="160"/>
      <c r="DIT28" s="160"/>
      <c r="DIU28" s="160"/>
      <c r="DIV28" s="160"/>
      <c r="DIW28" s="160"/>
      <c r="DIX28" s="160"/>
      <c r="DIY28" s="160"/>
      <c r="DIZ28" s="160"/>
      <c r="DJA28" s="160"/>
      <c r="DJB28" s="160"/>
      <c r="DJC28" s="160"/>
      <c r="DJD28" s="160"/>
      <c r="DJE28" s="160"/>
      <c r="DJF28" s="160"/>
      <c r="DJG28" s="160"/>
      <c r="DJH28" s="160"/>
      <c r="DJI28" s="160"/>
      <c r="DJJ28" s="160"/>
      <c r="DJK28" s="160"/>
      <c r="DJL28" s="160"/>
      <c r="DJM28" s="160"/>
      <c r="DJN28" s="160"/>
      <c r="DJO28" s="160"/>
      <c r="DJP28" s="160"/>
      <c r="DJQ28" s="160"/>
      <c r="DJR28" s="160"/>
      <c r="DJS28" s="160"/>
      <c r="DJT28" s="160"/>
      <c r="DJU28" s="160"/>
      <c r="DJV28" s="160"/>
      <c r="DJW28" s="160"/>
      <c r="DJX28" s="160"/>
      <c r="DJY28" s="160"/>
      <c r="DJZ28" s="160"/>
      <c r="DKA28" s="160"/>
      <c r="DKB28" s="160"/>
      <c r="DKC28" s="160"/>
      <c r="DKD28" s="160"/>
      <c r="DKE28" s="160"/>
      <c r="DKF28" s="160"/>
      <c r="DKG28" s="160"/>
      <c r="DKH28" s="160"/>
      <c r="DKI28" s="160"/>
      <c r="DKJ28" s="160"/>
      <c r="DKK28" s="160"/>
      <c r="DKL28" s="160"/>
      <c r="DKM28" s="160"/>
      <c r="DKN28" s="160"/>
      <c r="DKO28" s="160"/>
      <c r="DKP28" s="160"/>
      <c r="DKQ28" s="160"/>
      <c r="DKR28" s="160"/>
      <c r="DKS28" s="160"/>
      <c r="DKT28" s="160"/>
      <c r="DKU28" s="160"/>
      <c r="DKV28" s="160"/>
      <c r="DKW28" s="160"/>
      <c r="DKX28" s="160"/>
      <c r="DKY28" s="160"/>
      <c r="DKZ28" s="160"/>
      <c r="DLA28" s="160"/>
      <c r="DLB28" s="160"/>
      <c r="DLC28" s="160"/>
      <c r="DLD28" s="160"/>
      <c r="DLE28" s="160"/>
      <c r="DLF28" s="160"/>
      <c r="DLG28" s="160"/>
      <c r="DLH28" s="160"/>
      <c r="DLI28" s="160"/>
      <c r="DLJ28" s="160"/>
      <c r="DLK28" s="160"/>
      <c r="DLL28" s="160"/>
      <c r="DLM28" s="160"/>
      <c r="DLN28" s="160"/>
      <c r="DLO28" s="160"/>
      <c r="DLP28" s="160"/>
      <c r="DLQ28" s="160"/>
      <c r="DLR28" s="160"/>
      <c r="DLS28" s="160"/>
      <c r="DLT28" s="160"/>
      <c r="DLU28" s="160"/>
      <c r="DLV28" s="160"/>
      <c r="DLW28" s="160"/>
      <c r="DLX28" s="160"/>
      <c r="DLY28" s="160"/>
      <c r="DLZ28" s="160"/>
      <c r="DMA28" s="160"/>
      <c r="DMB28" s="160"/>
      <c r="DMC28" s="160"/>
      <c r="DMD28" s="160"/>
      <c r="DME28" s="160"/>
      <c r="DMF28" s="160"/>
      <c r="DMG28" s="160"/>
      <c r="DMH28" s="160"/>
      <c r="DMI28" s="160"/>
      <c r="DMJ28" s="160"/>
      <c r="DMK28" s="160"/>
      <c r="DML28" s="160"/>
      <c r="DMM28" s="160"/>
      <c r="DMN28" s="160"/>
      <c r="DMO28" s="160"/>
      <c r="DMP28" s="160"/>
      <c r="DMQ28" s="160"/>
      <c r="DMR28" s="160"/>
      <c r="DMS28" s="160"/>
      <c r="DMT28" s="160"/>
      <c r="DMU28" s="160"/>
      <c r="DMV28" s="160"/>
      <c r="DMW28" s="160"/>
      <c r="DMX28" s="160"/>
      <c r="DMY28" s="160"/>
      <c r="DMZ28" s="160"/>
      <c r="DNA28" s="160"/>
      <c r="DNB28" s="160"/>
      <c r="DNC28" s="160"/>
      <c r="DND28" s="160"/>
      <c r="DNE28" s="160"/>
      <c r="DNF28" s="160"/>
      <c r="DNG28" s="160"/>
      <c r="DNH28" s="160"/>
      <c r="DNI28" s="160"/>
      <c r="DNJ28" s="160"/>
      <c r="DNK28" s="160"/>
      <c r="DNL28" s="160"/>
      <c r="DNM28" s="160"/>
      <c r="DNN28" s="160"/>
      <c r="DNO28" s="160"/>
      <c r="DNP28" s="160"/>
      <c r="DNQ28" s="160"/>
      <c r="DNR28" s="160"/>
      <c r="DNS28" s="160"/>
      <c r="DNT28" s="160"/>
      <c r="DNU28" s="160"/>
      <c r="DNV28" s="160"/>
      <c r="DNW28" s="160"/>
      <c r="DNX28" s="160"/>
      <c r="DNY28" s="160"/>
      <c r="DNZ28" s="160"/>
      <c r="DOA28" s="160"/>
      <c r="DOB28" s="160"/>
      <c r="DOC28" s="160"/>
      <c r="DOD28" s="160"/>
      <c r="DOE28" s="160"/>
      <c r="DOF28" s="160"/>
      <c r="DOG28" s="160"/>
      <c r="DOH28" s="160"/>
      <c r="DOI28" s="160"/>
      <c r="DOJ28" s="160"/>
      <c r="DOK28" s="160"/>
      <c r="DOL28" s="160"/>
      <c r="DOM28" s="160"/>
      <c r="DON28" s="160"/>
      <c r="DOO28" s="160"/>
      <c r="DOP28" s="160"/>
      <c r="DOQ28" s="160"/>
      <c r="DOR28" s="160"/>
      <c r="DOS28" s="160"/>
      <c r="DOT28" s="160"/>
      <c r="DOU28" s="160"/>
      <c r="DOV28" s="160"/>
      <c r="DOW28" s="160"/>
      <c r="DOX28" s="160"/>
      <c r="DOY28" s="160"/>
      <c r="DOZ28" s="160"/>
      <c r="DPA28" s="160"/>
      <c r="DPB28" s="160"/>
      <c r="DPC28" s="160"/>
      <c r="DPD28" s="160"/>
      <c r="DPE28" s="160"/>
      <c r="DPF28" s="160"/>
      <c r="DPG28" s="160"/>
      <c r="DPH28" s="160"/>
      <c r="DPI28" s="160"/>
      <c r="DPJ28" s="160"/>
      <c r="DPK28" s="160"/>
      <c r="DPL28" s="160"/>
      <c r="DPM28" s="160"/>
      <c r="DPN28" s="160"/>
      <c r="DPO28" s="160"/>
      <c r="DPP28" s="160"/>
      <c r="DPQ28" s="160"/>
      <c r="DPR28" s="160"/>
      <c r="DPS28" s="160"/>
      <c r="DPT28" s="160"/>
      <c r="DPU28" s="160"/>
      <c r="DPV28" s="160"/>
      <c r="DPW28" s="160"/>
      <c r="DPX28" s="160"/>
      <c r="DPY28" s="160"/>
      <c r="DPZ28" s="160"/>
      <c r="DQA28" s="160"/>
      <c r="DQB28" s="160"/>
      <c r="DQC28" s="160"/>
      <c r="DQD28" s="160"/>
      <c r="DQE28" s="160"/>
      <c r="DQF28" s="160"/>
      <c r="DQG28" s="160"/>
      <c r="DQH28" s="160"/>
      <c r="DQI28" s="160"/>
      <c r="DQJ28" s="160"/>
      <c r="DQK28" s="160"/>
      <c r="DQL28" s="160"/>
      <c r="DQM28" s="160"/>
      <c r="DQN28" s="160"/>
      <c r="DQO28" s="160"/>
      <c r="DQP28" s="160"/>
      <c r="DQQ28" s="160"/>
      <c r="DQR28" s="160"/>
      <c r="DQS28" s="160"/>
      <c r="DQT28" s="160"/>
      <c r="DQU28" s="160"/>
      <c r="DQV28" s="160"/>
      <c r="DQW28" s="160"/>
      <c r="DQX28" s="160"/>
      <c r="DQY28" s="160"/>
      <c r="DQZ28" s="160"/>
      <c r="DRA28" s="160"/>
      <c r="DRB28" s="160"/>
      <c r="DRC28" s="160"/>
      <c r="DRD28" s="160"/>
      <c r="DRE28" s="160"/>
      <c r="DRF28" s="160"/>
      <c r="DRG28" s="160"/>
      <c r="DRH28" s="160"/>
      <c r="DRI28" s="160"/>
      <c r="DRJ28" s="160"/>
      <c r="DRK28" s="160"/>
      <c r="DRL28" s="160"/>
      <c r="DRM28" s="160"/>
      <c r="DRN28" s="160"/>
      <c r="DRO28" s="160"/>
      <c r="DRP28" s="160"/>
      <c r="DRQ28" s="160"/>
      <c r="DRR28" s="160"/>
      <c r="DRS28" s="160"/>
      <c r="DRT28" s="160"/>
      <c r="DRU28" s="160"/>
      <c r="DRV28" s="160"/>
      <c r="DRW28" s="160"/>
      <c r="DRX28" s="160"/>
      <c r="DRY28" s="160"/>
      <c r="DRZ28" s="160"/>
      <c r="DSA28" s="160"/>
      <c r="DSB28" s="160"/>
      <c r="DSC28" s="160"/>
      <c r="DSD28" s="160"/>
      <c r="DSE28" s="160"/>
      <c r="DSF28" s="160"/>
      <c r="DSG28" s="160"/>
      <c r="DSH28" s="160"/>
      <c r="DSI28" s="160"/>
      <c r="DSJ28" s="160"/>
      <c r="DSK28" s="160"/>
      <c r="DSL28" s="160"/>
      <c r="DSM28" s="160"/>
      <c r="DSN28" s="160"/>
      <c r="DSO28" s="160"/>
      <c r="DSP28" s="160"/>
      <c r="DSQ28" s="160"/>
      <c r="DSR28" s="160"/>
      <c r="DSS28" s="160"/>
      <c r="DST28" s="160"/>
      <c r="DSU28" s="160"/>
      <c r="DSV28" s="160"/>
      <c r="DSW28" s="160"/>
      <c r="DSX28" s="160"/>
      <c r="DSY28" s="160"/>
      <c r="DSZ28" s="160"/>
      <c r="DTA28" s="160"/>
      <c r="DTB28" s="160"/>
      <c r="DTC28" s="160"/>
      <c r="DTD28" s="160"/>
      <c r="DTE28" s="160"/>
      <c r="DTF28" s="160"/>
      <c r="DTG28" s="160"/>
      <c r="DTH28" s="160"/>
      <c r="DTI28" s="160"/>
      <c r="DTJ28" s="160"/>
      <c r="DTK28" s="160"/>
      <c r="DTL28" s="160"/>
      <c r="DTM28" s="160"/>
      <c r="DTN28" s="160"/>
      <c r="DTO28" s="160"/>
      <c r="DTP28" s="160"/>
      <c r="DTQ28" s="160"/>
      <c r="DTR28" s="160"/>
      <c r="DTS28" s="160"/>
      <c r="DTT28" s="160"/>
      <c r="DTU28" s="160"/>
      <c r="DTV28" s="160"/>
      <c r="DTW28" s="160"/>
      <c r="DTX28" s="160"/>
      <c r="DTY28" s="160"/>
      <c r="DTZ28" s="160"/>
      <c r="DUA28" s="160"/>
      <c r="DUB28" s="160"/>
      <c r="DUC28" s="160"/>
      <c r="DUD28" s="160"/>
      <c r="DUE28" s="160"/>
      <c r="DUF28" s="160"/>
      <c r="DUG28" s="160"/>
      <c r="DUH28" s="160"/>
      <c r="DUI28" s="160"/>
      <c r="DUJ28" s="160"/>
      <c r="DUK28" s="160"/>
      <c r="DUL28" s="160"/>
      <c r="DUM28" s="160"/>
      <c r="DUN28" s="160"/>
      <c r="DUO28" s="160"/>
      <c r="DUP28" s="160"/>
      <c r="DUQ28" s="160"/>
      <c r="DUR28" s="160"/>
      <c r="DUS28" s="160"/>
      <c r="DUT28" s="160"/>
      <c r="DUU28" s="160"/>
      <c r="DUV28" s="160"/>
      <c r="DUW28" s="160"/>
      <c r="DUX28" s="160"/>
      <c r="DUY28" s="160"/>
      <c r="DUZ28" s="160"/>
      <c r="DVA28" s="160"/>
      <c r="DVB28" s="160"/>
      <c r="DVC28" s="160"/>
      <c r="DVD28" s="160"/>
      <c r="DVE28" s="160"/>
      <c r="DVF28" s="160"/>
      <c r="DVG28" s="160"/>
      <c r="DVH28" s="160"/>
      <c r="DVI28" s="160"/>
      <c r="DVJ28" s="160"/>
      <c r="DVK28" s="160"/>
      <c r="DVL28" s="160"/>
      <c r="DVM28" s="160"/>
      <c r="DVN28" s="160"/>
      <c r="DVO28" s="160"/>
      <c r="DVP28" s="160"/>
      <c r="DVQ28" s="160"/>
      <c r="DVR28" s="160"/>
      <c r="DVS28" s="160"/>
      <c r="DVT28" s="160"/>
      <c r="DVU28" s="160"/>
      <c r="DVV28" s="160"/>
      <c r="DVW28" s="160"/>
      <c r="DVX28" s="160"/>
      <c r="DVY28" s="160"/>
      <c r="DVZ28" s="160"/>
      <c r="DWA28" s="160"/>
      <c r="DWB28" s="160"/>
      <c r="DWC28" s="160"/>
      <c r="DWD28" s="160"/>
      <c r="DWE28" s="160"/>
      <c r="DWF28" s="160"/>
      <c r="DWG28" s="160"/>
      <c r="DWH28" s="160"/>
      <c r="DWI28" s="160"/>
      <c r="DWJ28" s="160"/>
      <c r="DWK28" s="160"/>
      <c r="DWL28" s="160"/>
      <c r="DWM28" s="160"/>
      <c r="DWN28" s="160"/>
      <c r="DWO28" s="160"/>
      <c r="DWP28" s="160"/>
      <c r="DWQ28" s="160"/>
      <c r="DWR28" s="160"/>
      <c r="DWS28" s="160"/>
      <c r="DWT28" s="160"/>
      <c r="DWU28" s="160"/>
      <c r="DWV28" s="160"/>
      <c r="DWW28" s="160"/>
      <c r="DWX28" s="160"/>
      <c r="DWY28" s="160"/>
      <c r="DWZ28" s="160"/>
      <c r="DXA28" s="160"/>
      <c r="DXB28" s="160"/>
      <c r="DXC28" s="160"/>
      <c r="DXD28" s="160"/>
      <c r="DXE28" s="160"/>
      <c r="DXF28" s="160"/>
      <c r="DXG28" s="160"/>
      <c r="DXH28" s="160"/>
      <c r="DXI28" s="160"/>
      <c r="DXJ28" s="160"/>
      <c r="DXK28" s="160"/>
      <c r="DXL28" s="160"/>
      <c r="DXM28" s="160"/>
      <c r="DXN28" s="160"/>
      <c r="DXO28" s="160"/>
      <c r="DXP28" s="160"/>
      <c r="DXQ28" s="160"/>
      <c r="DXR28" s="160"/>
      <c r="DXS28" s="160"/>
      <c r="DXT28" s="160"/>
      <c r="DXU28" s="160"/>
      <c r="DXV28" s="160"/>
      <c r="DXW28" s="160"/>
      <c r="DXX28" s="160"/>
      <c r="DXY28" s="160"/>
      <c r="DXZ28" s="160"/>
      <c r="DYA28" s="160"/>
      <c r="DYB28" s="160"/>
      <c r="DYC28" s="160"/>
      <c r="DYD28" s="160"/>
      <c r="DYE28" s="160"/>
      <c r="DYF28" s="160"/>
      <c r="DYG28" s="160"/>
      <c r="DYH28" s="160"/>
      <c r="DYI28" s="160"/>
      <c r="DYJ28" s="160"/>
      <c r="DYK28" s="160"/>
      <c r="DYL28" s="160"/>
      <c r="DYM28" s="160"/>
      <c r="DYN28" s="160"/>
      <c r="DYO28" s="160"/>
      <c r="DYP28" s="160"/>
      <c r="DYQ28" s="160"/>
      <c r="DYR28" s="160"/>
      <c r="DYS28" s="160"/>
      <c r="DYT28" s="160"/>
      <c r="DYU28" s="160"/>
      <c r="DYV28" s="160"/>
      <c r="DYW28" s="160"/>
      <c r="DYX28" s="160"/>
      <c r="DYY28" s="160"/>
      <c r="DYZ28" s="160"/>
      <c r="DZA28" s="160"/>
      <c r="DZB28" s="160"/>
      <c r="DZC28" s="160"/>
      <c r="DZD28" s="160"/>
      <c r="DZE28" s="160"/>
      <c r="DZF28" s="160"/>
      <c r="DZG28" s="160"/>
      <c r="DZH28" s="160"/>
      <c r="DZI28" s="160"/>
      <c r="DZJ28" s="160"/>
      <c r="DZK28" s="160"/>
      <c r="DZL28" s="160"/>
      <c r="DZM28" s="160"/>
      <c r="DZN28" s="160"/>
      <c r="DZO28" s="160"/>
      <c r="DZP28" s="160"/>
      <c r="DZQ28" s="160"/>
      <c r="DZR28" s="160"/>
      <c r="DZS28" s="160"/>
      <c r="DZT28" s="160"/>
      <c r="DZU28" s="160"/>
      <c r="DZV28" s="160"/>
      <c r="DZW28" s="160"/>
      <c r="DZX28" s="160"/>
      <c r="DZY28" s="160"/>
      <c r="DZZ28" s="160"/>
      <c r="EAA28" s="160"/>
      <c r="EAB28" s="160"/>
      <c r="EAC28" s="160"/>
      <c r="EAD28" s="160"/>
      <c r="EAE28" s="160"/>
      <c r="EAF28" s="160"/>
      <c r="EAG28" s="160"/>
      <c r="EAH28" s="160"/>
      <c r="EAI28" s="160"/>
      <c r="EAJ28" s="160"/>
      <c r="EAK28" s="160"/>
      <c r="EAL28" s="160"/>
      <c r="EAM28" s="160"/>
      <c r="EAN28" s="160"/>
      <c r="EAO28" s="160"/>
      <c r="EAP28" s="160"/>
      <c r="EAQ28" s="160"/>
      <c r="EAR28" s="160"/>
      <c r="EAS28" s="160"/>
      <c r="EAT28" s="160"/>
      <c r="EAU28" s="160"/>
      <c r="EAV28" s="160"/>
      <c r="EAW28" s="160"/>
      <c r="EAX28" s="160"/>
      <c r="EAY28" s="160"/>
      <c r="EAZ28" s="160"/>
      <c r="EBA28" s="160"/>
      <c r="EBB28" s="160"/>
      <c r="EBC28" s="160"/>
      <c r="EBD28" s="160"/>
      <c r="EBE28" s="160"/>
      <c r="EBF28" s="160"/>
      <c r="EBG28" s="160"/>
      <c r="EBH28" s="160"/>
      <c r="EBI28" s="160"/>
      <c r="EBJ28" s="160"/>
      <c r="EBK28" s="160"/>
      <c r="EBL28" s="160"/>
      <c r="EBM28" s="160"/>
      <c r="EBN28" s="160"/>
      <c r="EBO28" s="160"/>
      <c r="EBP28" s="160"/>
      <c r="EBQ28" s="160"/>
      <c r="EBR28" s="160"/>
      <c r="EBS28" s="160"/>
      <c r="EBT28" s="160"/>
      <c r="EBU28" s="160"/>
      <c r="EBV28" s="160"/>
      <c r="EBW28" s="160"/>
      <c r="EBX28" s="160"/>
      <c r="EBY28" s="160"/>
      <c r="EBZ28" s="160"/>
      <c r="ECA28" s="160"/>
      <c r="ECB28" s="160"/>
      <c r="ECC28" s="160"/>
      <c r="ECD28" s="160"/>
      <c r="ECE28" s="160"/>
      <c r="ECF28" s="160"/>
      <c r="ECG28" s="160"/>
      <c r="ECH28" s="160"/>
      <c r="ECI28" s="160"/>
      <c r="ECJ28" s="160"/>
      <c r="ECK28" s="160"/>
      <c r="ECL28" s="160"/>
      <c r="ECM28" s="160"/>
      <c r="ECN28" s="160"/>
      <c r="ECO28" s="160"/>
      <c r="ECP28" s="160"/>
      <c r="ECQ28" s="160"/>
      <c r="ECR28" s="160"/>
      <c r="ECS28" s="160"/>
      <c r="ECT28" s="160"/>
      <c r="ECU28" s="160"/>
      <c r="ECV28" s="160"/>
      <c r="ECW28" s="160"/>
      <c r="ECX28" s="160"/>
      <c r="ECY28" s="160"/>
      <c r="ECZ28" s="160"/>
      <c r="EDA28" s="160"/>
      <c r="EDB28" s="160"/>
      <c r="EDC28" s="160"/>
      <c r="EDD28" s="160"/>
      <c r="EDE28" s="160"/>
      <c r="EDF28" s="160"/>
      <c r="EDG28" s="160"/>
      <c r="EDH28" s="160"/>
      <c r="EDI28" s="160"/>
      <c r="EDJ28" s="160"/>
      <c r="EDK28" s="160"/>
      <c r="EDL28" s="160"/>
      <c r="EDM28" s="160"/>
      <c r="EDN28" s="160"/>
      <c r="EDO28" s="160"/>
      <c r="EDP28" s="160"/>
      <c r="EDQ28" s="160"/>
      <c r="EDR28" s="160"/>
      <c r="EDS28" s="160"/>
      <c r="EDT28" s="160"/>
      <c r="EDU28" s="160"/>
      <c r="EDV28" s="160"/>
      <c r="EDW28" s="160"/>
      <c r="EDX28" s="160"/>
      <c r="EDY28" s="160"/>
      <c r="EDZ28" s="160"/>
      <c r="EEA28" s="160"/>
      <c r="EEB28" s="160"/>
      <c r="EEC28" s="160"/>
      <c r="EED28" s="160"/>
      <c r="EEE28" s="160"/>
      <c r="EEF28" s="160"/>
      <c r="EEG28" s="160"/>
      <c r="EEH28" s="160"/>
      <c r="EEI28" s="160"/>
      <c r="EEJ28" s="160"/>
      <c r="EEK28" s="160"/>
      <c r="EEL28" s="160"/>
      <c r="EEM28" s="160"/>
      <c r="EEN28" s="160"/>
      <c r="EEO28" s="160"/>
      <c r="EEP28" s="160"/>
      <c r="EEQ28" s="160"/>
      <c r="EER28" s="160"/>
      <c r="EES28" s="160"/>
      <c r="EET28" s="160"/>
      <c r="EEU28" s="160"/>
      <c r="EEV28" s="160"/>
      <c r="EEW28" s="160"/>
      <c r="EEX28" s="160"/>
      <c r="EEY28" s="160"/>
      <c r="EEZ28" s="160"/>
      <c r="EFA28" s="160"/>
      <c r="EFB28" s="160"/>
      <c r="EFC28" s="160"/>
      <c r="EFD28" s="160"/>
      <c r="EFE28" s="160"/>
      <c r="EFF28" s="160"/>
      <c r="EFG28" s="160"/>
      <c r="EFH28" s="160"/>
      <c r="EFI28" s="160"/>
      <c r="EFJ28" s="160"/>
      <c r="EFK28" s="160"/>
      <c r="EFL28" s="160"/>
      <c r="EFM28" s="160"/>
      <c r="EFN28" s="160"/>
      <c r="EFO28" s="160"/>
      <c r="EFP28" s="160"/>
      <c r="EFQ28" s="160"/>
      <c r="EFR28" s="160"/>
      <c r="EFS28" s="160"/>
      <c r="EFT28" s="160"/>
      <c r="EFU28" s="160"/>
      <c r="EFV28" s="160"/>
      <c r="EFW28" s="160"/>
      <c r="EFX28" s="160"/>
      <c r="EFY28" s="160"/>
      <c r="EFZ28" s="160"/>
      <c r="EGA28" s="160"/>
      <c r="EGB28" s="160"/>
      <c r="EGC28" s="160"/>
      <c r="EGD28" s="160"/>
      <c r="EGE28" s="160"/>
      <c r="EGF28" s="160"/>
      <c r="EGG28" s="160"/>
      <c r="EGH28" s="160"/>
      <c r="EGI28" s="160"/>
      <c r="EGJ28" s="160"/>
      <c r="EGK28" s="160"/>
      <c r="EGL28" s="160"/>
      <c r="EGM28" s="160"/>
      <c r="EGN28" s="160"/>
      <c r="EGO28" s="160"/>
      <c r="EGP28" s="160"/>
      <c r="EGQ28" s="160"/>
      <c r="EGR28" s="160"/>
      <c r="EGS28" s="160"/>
      <c r="EGT28" s="160"/>
      <c r="EGU28" s="160"/>
      <c r="EGV28" s="160"/>
      <c r="EGW28" s="160"/>
      <c r="EGX28" s="160"/>
      <c r="EGY28" s="160"/>
      <c r="EGZ28" s="160"/>
      <c r="EHA28" s="160"/>
      <c r="EHB28" s="160"/>
      <c r="EHC28" s="160"/>
      <c r="EHD28" s="160"/>
      <c r="EHE28" s="160"/>
      <c r="EHF28" s="160"/>
      <c r="EHG28" s="160"/>
      <c r="EHH28" s="160"/>
      <c r="EHI28" s="160"/>
      <c r="EHJ28" s="160"/>
      <c r="EHK28" s="160"/>
      <c r="EHL28" s="160"/>
      <c r="EHM28" s="160"/>
      <c r="EHN28" s="160"/>
      <c r="EHO28" s="160"/>
      <c r="EHP28" s="160"/>
      <c r="EHQ28" s="160"/>
      <c r="EHR28" s="160"/>
      <c r="EHS28" s="160"/>
      <c r="EHT28" s="160"/>
      <c r="EHU28" s="160"/>
      <c r="EHV28" s="160"/>
      <c r="EHW28" s="160"/>
      <c r="EHX28" s="160"/>
      <c r="EHY28" s="160"/>
      <c r="EHZ28" s="160"/>
      <c r="EIA28" s="160"/>
      <c r="EIB28" s="160"/>
      <c r="EIC28" s="160"/>
      <c r="EID28" s="160"/>
      <c r="EIE28" s="160"/>
      <c r="EIF28" s="160"/>
      <c r="EIG28" s="160"/>
      <c r="EIH28" s="160"/>
      <c r="EII28" s="160"/>
      <c r="EIJ28" s="160"/>
      <c r="EIK28" s="160"/>
      <c r="EIL28" s="160"/>
      <c r="EIM28" s="160"/>
      <c r="EIN28" s="160"/>
      <c r="EIO28" s="160"/>
      <c r="EIP28" s="160"/>
      <c r="EIQ28" s="160"/>
      <c r="EIR28" s="160"/>
      <c r="EIS28" s="160"/>
      <c r="EIT28" s="160"/>
      <c r="EIU28" s="160"/>
      <c r="EIV28" s="160"/>
      <c r="EIW28" s="160"/>
      <c r="EIX28" s="160"/>
      <c r="EIY28" s="160"/>
      <c r="EIZ28" s="160"/>
      <c r="EJA28" s="160"/>
      <c r="EJB28" s="160"/>
      <c r="EJC28" s="160"/>
      <c r="EJD28" s="160"/>
      <c r="EJE28" s="160"/>
      <c r="EJF28" s="160"/>
      <c r="EJG28" s="160"/>
      <c r="EJH28" s="160"/>
      <c r="EJI28" s="160"/>
      <c r="EJJ28" s="160"/>
      <c r="EJK28" s="160"/>
      <c r="EJL28" s="160"/>
      <c r="EJM28" s="160"/>
      <c r="EJN28" s="160"/>
      <c r="EJO28" s="160"/>
      <c r="EJP28" s="160"/>
      <c r="EJQ28" s="160"/>
      <c r="EJR28" s="160"/>
      <c r="EJS28" s="160"/>
      <c r="EJT28" s="160"/>
      <c r="EJU28" s="160"/>
      <c r="EJV28" s="160"/>
      <c r="EJW28" s="160"/>
      <c r="EJX28" s="160"/>
      <c r="EJY28" s="160"/>
      <c r="EJZ28" s="160"/>
      <c r="EKA28" s="160"/>
      <c r="EKB28" s="160"/>
      <c r="EKC28" s="160"/>
      <c r="EKD28" s="160"/>
      <c r="EKE28" s="160"/>
      <c r="EKF28" s="160"/>
      <c r="EKG28" s="160"/>
      <c r="EKH28" s="160"/>
      <c r="EKI28" s="160"/>
      <c r="EKJ28" s="160"/>
      <c r="EKK28" s="160"/>
      <c r="EKL28" s="160"/>
      <c r="EKM28" s="160"/>
      <c r="EKN28" s="160"/>
      <c r="EKO28" s="160"/>
      <c r="EKP28" s="160"/>
      <c r="EKQ28" s="160"/>
      <c r="EKR28" s="160"/>
      <c r="EKS28" s="160"/>
      <c r="EKT28" s="160"/>
      <c r="EKU28" s="160"/>
      <c r="EKV28" s="160"/>
      <c r="EKW28" s="160"/>
      <c r="EKX28" s="160"/>
      <c r="EKY28" s="160"/>
      <c r="EKZ28" s="160"/>
      <c r="ELA28" s="160"/>
      <c r="ELB28" s="160"/>
      <c r="ELC28" s="160"/>
      <c r="ELD28" s="160"/>
      <c r="ELE28" s="160"/>
      <c r="ELF28" s="160"/>
      <c r="ELG28" s="160"/>
      <c r="ELH28" s="160"/>
      <c r="ELI28" s="160"/>
      <c r="ELJ28" s="160"/>
      <c r="ELK28" s="160"/>
      <c r="ELL28" s="160"/>
      <c r="ELM28" s="160"/>
      <c r="ELN28" s="160"/>
      <c r="ELO28" s="160"/>
      <c r="ELP28" s="160"/>
      <c r="ELQ28" s="160"/>
      <c r="ELR28" s="160"/>
      <c r="ELS28" s="160"/>
      <c r="ELT28" s="160"/>
      <c r="ELU28" s="160"/>
      <c r="ELV28" s="160"/>
      <c r="ELW28" s="160"/>
      <c r="ELX28" s="160"/>
      <c r="ELY28" s="160"/>
      <c r="ELZ28" s="160"/>
      <c r="EMA28" s="160"/>
      <c r="EMB28" s="160"/>
      <c r="EMC28" s="160"/>
      <c r="EMD28" s="160"/>
      <c r="EME28" s="160"/>
      <c r="EMF28" s="160"/>
      <c r="EMG28" s="160"/>
      <c r="EMH28" s="160"/>
      <c r="EMI28" s="160"/>
      <c r="EMJ28" s="160"/>
      <c r="EMK28" s="160"/>
      <c r="EML28" s="160"/>
      <c r="EMM28" s="160"/>
      <c r="EMN28" s="160"/>
      <c r="EMO28" s="160"/>
      <c r="EMP28" s="160"/>
      <c r="EMQ28" s="160"/>
      <c r="EMR28" s="160"/>
      <c r="EMS28" s="160"/>
      <c r="EMT28" s="160"/>
      <c r="EMU28" s="160"/>
      <c r="EMV28" s="160"/>
      <c r="EMW28" s="160"/>
      <c r="EMX28" s="160"/>
      <c r="EMY28" s="160"/>
      <c r="EMZ28" s="160"/>
      <c r="ENA28" s="160"/>
      <c r="ENB28" s="160"/>
      <c r="ENC28" s="160"/>
      <c r="END28" s="160"/>
      <c r="ENE28" s="160"/>
      <c r="ENF28" s="160"/>
      <c r="ENG28" s="160"/>
      <c r="ENH28" s="160"/>
      <c r="ENI28" s="160"/>
      <c r="ENJ28" s="160"/>
      <c r="ENK28" s="160"/>
      <c r="ENL28" s="160"/>
      <c r="ENM28" s="160"/>
      <c r="ENN28" s="160"/>
      <c r="ENO28" s="160"/>
      <c r="ENP28" s="160"/>
      <c r="ENQ28" s="160"/>
      <c r="ENR28" s="160"/>
      <c r="ENS28" s="160"/>
      <c r="ENT28" s="160"/>
      <c r="ENU28" s="160"/>
      <c r="ENV28" s="160"/>
      <c r="ENW28" s="160"/>
      <c r="ENX28" s="160"/>
      <c r="ENY28" s="160"/>
      <c r="ENZ28" s="160"/>
      <c r="EOA28" s="160"/>
      <c r="EOB28" s="160"/>
      <c r="EOC28" s="160"/>
      <c r="EOD28" s="160"/>
      <c r="EOE28" s="160"/>
      <c r="EOF28" s="160"/>
      <c r="EOG28" s="160"/>
      <c r="EOH28" s="160"/>
      <c r="EOI28" s="160"/>
      <c r="EOJ28" s="160"/>
      <c r="EOK28" s="160"/>
      <c r="EOL28" s="160"/>
      <c r="EOM28" s="160"/>
      <c r="EON28" s="160"/>
      <c r="EOO28" s="160"/>
      <c r="EOP28" s="160"/>
      <c r="EOQ28" s="160"/>
      <c r="EOR28" s="160"/>
      <c r="EOS28" s="160"/>
      <c r="EOT28" s="160"/>
      <c r="EOU28" s="160"/>
      <c r="EOV28" s="160"/>
      <c r="EOW28" s="160"/>
      <c r="EOX28" s="160"/>
      <c r="EOY28" s="160"/>
      <c r="EOZ28" s="160"/>
      <c r="EPA28" s="160"/>
      <c r="EPB28" s="160"/>
      <c r="EPC28" s="160"/>
      <c r="EPD28" s="160"/>
      <c r="EPE28" s="160"/>
      <c r="EPF28" s="160"/>
      <c r="EPG28" s="160"/>
      <c r="EPH28" s="160"/>
      <c r="EPI28" s="160"/>
      <c r="EPJ28" s="160"/>
      <c r="EPK28" s="160"/>
      <c r="EPL28" s="160"/>
      <c r="EPM28" s="160"/>
      <c r="EPN28" s="160"/>
      <c r="EPO28" s="160"/>
      <c r="EPP28" s="160"/>
      <c r="EPQ28" s="160"/>
      <c r="EPR28" s="160"/>
      <c r="EPS28" s="160"/>
      <c r="EPT28" s="160"/>
      <c r="EPU28" s="160"/>
      <c r="EPV28" s="160"/>
      <c r="EPW28" s="160"/>
      <c r="EPX28" s="160"/>
      <c r="EPY28" s="160"/>
      <c r="EPZ28" s="160"/>
      <c r="EQA28" s="160"/>
      <c r="EQB28" s="160"/>
      <c r="EQC28" s="160"/>
      <c r="EQD28" s="160"/>
      <c r="EQE28" s="160"/>
      <c r="EQF28" s="160"/>
      <c r="EQG28" s="160"/>
      <c r="EQH28" s="160"/>
      <c r="EQI28" s="160"/>
      <c r="EQJ28" s="160"/>
      <c r="EQK28" s="160"/>
      <c r="EQL28" s="160"/>
      <c r="EQM28" s="160"/>
      <c r="EQN28" s="160"/>
      <c r="EQO28" s="160"/>
      <c r="EQP28" s="160"/>
      <c r="EQQ28" s="160"/>
      <c r="EQR28" s="160"/>
      <c r="EQS28" s="160"/>
      <c r="EQT28" s="160"/>
      <c r="EQU28" s="160"/>
      <c r="EQV28" s="160"/>
      <c r="EQW28" s="160"/>
      <c r="EQX28" s="160"/>
      <c r="EQY28" s="160"/>
      <c r="EQZ28" s="160"/>
      <c r="ERA28" s="160"/>
      <c r="ERB28" s="160"/>
      <c r="ERC28" s="160"/>
      <c r="ERD28" s="160"/>
      <c r="ERE28" s="160"/>
      <c r="ERF28" s="160"/>
      <c r="ERG28" s="160"/>
      <c r="ERH28" s="160"/>
      <c r="ERI28" s="160"/>
      <c r="ERJ28" s="160"/>
      <c r="ERK28" s="160"/>
      <c r="ERL28" s="160"/>
      <c r="ERM28" s="160"/>
      <c r="ERN28" s="160"/>
      <c r="ERO28" s="160"/>
      <c r="ERP28" s="160"/>
      <c r="ERQ28" s="160"/>
      <c r="ERR28" s="160"/>
      <c r="ERS28" s="160"/>
      <c r="ERT28" s="160"/>
      <c r="ERU28" s="160"/>
      <c r="ERV28" s="160"/>
      <c r="ERW28" s="160"/>
      <c r="ERX28" s="160"/>
      <c r="ERY28" s="160"/>
      <c r="ERZ28" s="160"/>
      <c r="ESA28" s="160"/>
      <c r="ESB28" s="160"/>
      <c r="ESC28" s="160"/>
      <c r="ESD28" s="160"/>
      <c r="ESE28" s="160"/>
      <c r="ESF28" s="160"/>
      <c r="ESG28" s="160"/>
      <c r="ESH28" s="160"/>
      <c r="ESI28" s="160"/>
      <c r="ESJ28" s="160"/>
      <c r="ESK28" s="160"/>
      <c r="ESL28" s="160"/>
      <c r="ESM28" s="160"/>
      <c r="ESN28" s="160"/>
      <c r="ESO28" s="160"/>
      <c r="ESP28" s="160"/>
      <c r="ESQ28" s="160"/>
      <c r="ESR28" s="160"/>
      <c r="ESS28" s="160"/>
      <c r="EST28" s="160"/>
      <c r="ESU28" s="160"/>
      <c r="ESV28" s="160"/>
      <c r="ESW28" s="160"/>
      <c r="ESX28" s="160"/>
      <c r="ESY28" s="160"/>
      <c r="ESZ28" s="160"/>
      <c r="ETA28" s="160"/>
      <c r="ETB28" s="160"/>
      <c r="ETC28" s="160"/>
      <c r="ETD28" s="160"/>
      <c r="ETE28" s="160"/>
      <c r="ETF28" s="160"/>
      <c r="ETG28" s="160"/>
      <c r="ETH28" s="160"/>
      <c r="ETI28" s="160"/>
      <c r="ETJ28" s="160"/>
      <c r="ETK28" s="160"/>
      <c r="ETL28" s="160"/>
      <c r="ETM28" s="160"/>
      <c r="ETN28" s="160"/>
      <c r="ETO28" s="160"/>
      <c r="ETP28" s="160"/>
      <c r="ETQ28" s="160"/>
      <c r="ETR28" s="160"/>
      <c r="ETS28" s="160"/>
      <c r="ETT28" s="160"/>
      <c r="ETU28" s="160"/>
      <c r="ETV28" s="160"/>
      <c r="ETW28" s="160"/>
      <c r="ETX28" s="160"/>
      <c r="ETY28" s="160"/>
      <c r="ETZ28" s="160"/>
      <c r="EUA28" s="160"/>
      <c r="EUB28" s="160"/>
      <c r="EUC28" s="160"/>
      <c r="EUD28" s="160"/>
      <c r="EUE28" s="160"/>
      <c r="EUF28" s="160"/>
      <c r="EUG28" s="160"/>
      <c r="EUH28" s="160"/>
      <c r="EUI28" s="160"/>
      <c r="EUJ28" s="160"/>
      <c r="EUK28" s="160"/>
      <c r="EUL28" s="160"/>
      <c r="EUM28" s="160"/>
      <c r="EUN28" s="160"/>
      <c r="EUO28" s="160"/>
      <c r="EUP28" s="160"/>
      <c r="EUQ28" s="160"/>
      <c r="EUR28" s="160"/>
      <c r="EUS28" s="160"/>
      <c r="EUT28" s="160"/>
      <c r="EUU28" s="160"/>
      <c r="EUV28" s="160"/>
      <c r="EUW28" s="160"/>
      <c r="EUX28" s="160"/>
      <c r="EUY28" s="160"/>
      <c r="EUZ28" s="160"/>
      <c r="EVA28" s="160"/>
      <c r="EVB28" s="160"/>
      <c r="EVC28" s="160"/>
      <c r="EVD28" s="160"/>
      <c r="EVE28" s="160"/>
      <c r="EVF28" s="160"/>
      <c r="EVG28" s="160"/>
      <c r="EVH28" s="160"/>
      <c r="EVI28" s="160"/>
      <c r="EVJ28" s="160"/>
      <c r="EVK28" s="160"/>
      <c r="EVL28" s="160"/>
      <c r="EVM28" s="160"/>
      <c r="EVN28" s="160"/>
      <c r="EVO28" s="160"/>
      <c r="EVP28" s="160"/>
      <c r="EVQ28" s="160"/>
      <c r="EVR28" s="160"/>
      <c r="EVS28" s="160"/>
      <c r="EVT28" s="160"/>
      <c r="EVU28" s="160"/>
      <c r="EVV28" s="160"/>
      <c r="EVW28" s="160"/>
      <c r="EVX28" s="160"/>
      <c r="EVY28" s="160"/>
      <c r="EVZ28" s="160"/>
      <c r="EWA28" s="160"/>
      <c r="EWB28" s="160"/>
      <c r="EWC28" s="160"/>
      <c r="EWD28" s="160"/>
      <c r="EWE28" s="160"/>
      <c r="EWF28" s="160"/>
      <c r="EWG28" s="160"/>
      <c r="EWH28" s="160"/>
      <c r="EWI28" s="160"/>
      <c r="EWJ28" s="160"/>
      <c r="EWK28" s="160"/>
      <c r="EWL28" s="160"/>
      <c r="EWM28" s="160"/>
      <c r="EWN28" s="160"/>
      <c r="EWO28" s="160"/>
      <c r="EWP28" s="160"/>
      <c r="EWQ28" s="160"/>
      <c r="EWR28" s="160"/>
      <c r="EWS28" s="160"/>
      <c r="EWT28" s="160"/>
      <c r="EWU28" s="160"/>
      <c r="EWV28" s="160"/>
      <c r="EWW28" s="160"/>
      <c r="EWX28" s="160"/>
      <c r="EWY28" s="160"/>
      <c r="EWZ28" s="160"/>
      <c r="EXA28" s="160"/>
      <c r="EXB28" s="160"/>
      <c r="EXC28" s="160"/>
      <c r="EXD28" s="160"/>
      <c r="EXE28" s="160"/>
      <c r="EXF28" s="160"/>
      <c r="EXG28" s="160"/>
      <c r="EXH28" s="160"/>
      <c r="EXI28" s="160"/>
      <c r="EXJ28" s="160"/>
      <c r="EXK28" s="160"/>
      <c r="EXL28" s="160"/>
      <c r="EXM28" s="160"/>
      <c r="EXN28" s="160"/>
      <c r="EXO28" s="160"/>
      <c r="EXP28" s="160"/>
      <c r="EXQ28" s="160"/>
      <c r="EXR28" s="160"/>
      <c r="EXS28" s="160"/>
      <c r="EXT28" s="160"/>
      <c r="EXU28" s="160"/>
      <c r="EXV28" s="160"/>
      <c r="EXW28" s="160"/>
      <c r="EXX28" s="160"/>
      <c r="EXY28" s="160"/>
      <c r="EXZ28" s="160"/>
      <c r="EYA28" s="160"/>
      <c r="EYB28" s="160"/>
      <c r="EYC28" s="160"/>
      <c r="EYD28" s="160"/>
      <c r="EYE28" s="160"/>
      <c r="EYF28" s="160"/>
      <c r="EYG28" s="160"/>
      <c r="EYH28" s="160"/>
      <c r="EYI28" s="160"/>
      <c r="EYJ28" s="160"/>
      <c r="EYK28" s="160"/>
      <c r="EYL28" s="160"/>
      <c r="EYM28" s="160"/>
      <c r="EYN28" s="160"/>
      <c r="EYO28" s="160"/>
      <c r="EYP28" s="160"/>
      <c r="EYQ28" s="160"/>
      <c r="EYR28" s="160"/>
      <c r="EYS28" s="160"/>
      <c r="EYT28" s="160"/>
      <c r="EYU28" s="160"/>
      <c r="EYV28" s="160"/>
      <c r="EYW28" s="160"/>
      <c r="EYX28" s="160"/>
      <c r="EYY28" s="160"/>
      <c r="EYZ28" s="160"/>
      <c r="EZA28" s="160"/>
      <c r="EZB28" s="160"/>
      <c r="EZC28" s="160"/>
      <c r="EZD28" s="160"/>
      <c r="EZE28" s="160"/>
      <c r="EZF28" s="160"/>
      <c r="EZG28" s="160"/>
      <c r="EZH28" s="160"/>
      <c r="EZI28" s="160"/>
      <c r="EZJ28" s="160"/>
      <c r="EZK28" s="160"/>
      <c r="EZL28" s="160"/>
      <c r="EZM28" s="160"/>
      <c r="EZN28" s="160"/>
      <c r="EZO28" s="160"/>
      <c r="EZP28" s="160"/>
      <c r="EZQ28" s="160"/>
      <c r="EZR28" s="160"/>
      <c r="EZS28" s="160"/>
      <c r="EZT28" s="160"/>
      <c r="EZU28" s="160"/>
      <c r="EZV28" s="160"/>
      <c r="EZW28" s="160"/>
      <c r="EZX28" s="160"/>
      <c r="EZY28" s="160"/>
      <c r="EZZ28" s="160"/>
      <c r="FAA28" s="160"/>
      <c r="FAB28" s="160"/>
      <c r="FAC28" s="160"/>
      <c r="FAD28" s="160"/>
      <c r="FAE28" s="160"/>
      <c r="FAF28" s="160"/>
      <c r="FAG28" s="160"/>
      <c r="FAH28" s="160"/>
      <c r="FAI28" s="160"/>
      <c r="FAJ28" s="160"/>
      <c r="FAK28" s="160"/>
      <c r="FAL28" s="160"/>
      <c r="FAM28" s="160"/>
      <c r="FAN28" s="160"/>
      <c r="FAO28" s="160"/>
      <c r="FAP28" s="160"/>
      <c r="FAQ28" s="160"/>
      <c r="FAR28" s="160"/>
      <c r="FAS28" s="160"/>
      <c r="FAT28" s="160"/>
      <c r="FAU28" s="160"/>
      <c r="FAV28" s="160"/>
      <c r="FAW28" s="160"/>
      <c r="FAX28" s="160"/>
      <c r="FAY28" s="160"/>
      <c r="FAZ28" s="160"/>
      <c r="FBA28" s="160"/>
      <c r="FBB28" s="160"/>
      <c r="FBC28" s="160"/>
      <c r="FBD28" s="160"/>
      <c r="FBE28" s="160"/>
      <c r="FBF28" s="160"/>
      <c r="FBG28" s="160"/>
      <c r="FBH28" s="160"/>
      <c r="FBI28" s="160"/>
      <c r="FBJ28" s="160"/>
      <c r="FBK28" s="160"/>
      <c r="FBL28" s="160"/>
      <c r="FBM28" s="160"/>
      <c r="FBN28" s="160"/>
      <c r="FBO28" s="160"/>
      <c r="FBP28" s="160"/>
      <c r="FBQ28" s="160"/>
      <c r="FBR28" s="160"/>
      <c r="FBS28" s="160"/>
      <c r="FBT28" s="160"/>
      <c r="FBU28" s="160"/>
      <c r="FBV28" s="160"/>
      <c r="FBW28" s="160"/>
      <c r="FBX28" s="160"/>
      <c r="FBY28" s="160"/>
      <c r="FBZ28" s="160"/>
      <c r="FCA28" s="160"/>
      <c r="FCB28" s="160"/>
      <c r="FCC28" s="160"/>
      <c r="FCD28" s="160"/>
      <c r="FCE28" s="160"/>
      <c r="FCF28" s="160"/>
      <c r="FCG28" s="160"/>
      <c r="FCH28" s="160"/>
      <c r="FCI28" s="160"/>
      <c r="FCJ28" s="160"/>
      <c r="FCK28" s="160"/>
      <c r="FCL28" s="160"/>
      <c r="FCM28" s="160"/>
      <c r="FCN28" s="160"/>
      <c r="FCO28" s="160"/>
      <c r="FCP28" s="160"/>
      <c r="FCQ28" s="160"/>
      <c r="FCR28" s="160"/>
      <c r="FCS28" s="160"/>
      <c r="FCT28" s="160"/>
      <c r="FCU28" s="160"/>
      <c r="FCV28" s="160"/>
      <c r="FCW28" s="160"/>
      <c r="FCX28" s="160"/>
      <c r="FCY28" s="160"/>
      <c r="FCZ28" s="160"/>
      <c r="FDA28" s="160"/>
      <c r="FDB28" s="160"/>
      <c r="FDC28" s="160"/>
      <c r="FDD28" s="160"/>
      <c r="FDE28" s="160"/>
      <c r="FDF28" s="160"/>
      <c r="FDG28" s="160"/>
      <c r="FDH28" s="160"/>
      <c r="FDI28" s="160"/>
      <c r="FDJ28" s="160"/>
      <c r="FDK28" s="160"/>
      <c r="FDL28" s="160"/>
      <c r="FDM28" s="160"/>
      <c r="FDN28" s="160"/>
      <c r="FDO28" s="160"/>
      <c r="FDP28" s="160"/>
      <c r="FDQ28" s="160"/>
      <c r="FDR28" s="160"/>
      <c r="FDS28" s="160"/>
      <c r="FDT28" s="160"/>
      <c r="FDU28" s="160"/>
      <c r="FDV28" s="160"/>
      <c r="FDW28" s="160"/>
      <c r="FDX28" s="160"/>
      <c r="FDY28" s="160"/>
      <c r="FDZ28" s="160"/>
      <c r="FEA28" s="160"/>
      <c r="FEB28" s="160"/>
      <c r="FEC28" s="160"/>
      <c r="FED28" s="160"/>
      <c r="FEE28" s="160"/>
      <c r="FEF28" s="160"/>
      <c r="FEG28" s="160"/>
      <c r="FEH28" s="160"/>
      <c r="FEI28" s="160"/>
      <c r="FEJ28" s="160"/>
      <c r="FEK28" s="160"/>
      <c r="FEL28" s="160"/>
      <c r="FEM28" s="160"/>
      <c r="FEN28" s="160"/>
      <c r="FEO28" s="160"/>
      <c r="FEP28" s="160"/>
      <c r="FEQ28" s="160"/>
      <c r="FER28" s="160"/>
      <c r="FES28" s="160"/>
      <c r="FET28" s="160"/>
      <c r="FEU28" s="160"/>
      <c r="FEV28" s="160"/>
      <c r="FEW28" s="160"/>
      <c r="FEX28" s="160"/>
      <c r="FEY28" s="160"/>
      <c r="FEZ28" s="160"/>
      <c r="FFA28" s="160"/>
      <c r="FFB28" s="160"/>
      <c r="FFC28" s="160"/>
      <c r="FFD28" s="160"/>
      <c r="FFE28" s="160"/>
      <c r="FFF28" s="160"/>
      <c r="FFG28" s="160"/>
      <c r="FFH28" s="160"/>
      <c r="FFI28" s="160"/>
      <c r="FFJ28" s="160"/>
      <c r="FFK28" s="160"/>
      <c r="FFL28" s="160"/>
      <c r="FFM28" s="160"/>
      <c r="FFN28" s="160"/>
      <c r="FFO28" s="160"/>
      <c r="FFP28" s="160"/>
      <c r="FFQ28" s="160"/>
      <c r="FFR28" s="160"/>
      <c r="FFS28" s="160"/>
      <c r="FFT28" s="160"/>
      <c r="FFU28" s="160"/>
      <c r="FFV28" s="160"/>
      <c r="FFW28" s="160"/>
      <c r="FFX28" s="160"/>
      <c r="FFY28" s="160"/>
      <c r="FFZ28" s="160"/>
      <c r="FGA28" s="160"/>
      <c r="FGB28" s="160"/>
      <c r="FGC28" s="160"/>
      <c r="FGD28" s="160"/>
      <c r="FGE28" s="160"/>
      <c r="FGF28" s="160"/>
      <c r="FGG28" s="160"/>
      <c r="FGH28" s="160"/>
      <c r="FGI28" s="160"/>
      <c r="FGJ28" s="160"/>
      <c r="FGK28" s="160"/>
      <c r="FGL28" s="160"/>
      <c r="FGM28" s="160"/>
      <c r="FGN28" s="160"/>
      <c r="FGO28" s="160"/>
      <c r="FGP28" s="160"/>
      <c r="FGQ28" s="160"/>
      <c r="FGR28" s="160"/>
      <c r="FGS28" s="160"/>
      <c r="FGT28" s="160"/>
      <c r="FGU28" s="160"/>
      <c r="FGV28" s="160"/>
      <c r="FGW28" s="160"/>
      <c r="FGX28" s="160"/>
      <c r="FGY28" s="160"/>
      <c r="FGZ28" s="160"/>
      <c r="FHA28" s="160"/>
      <c r="FHB28" s="160"/>
      <c r="FHC28" s="160"/>
      <c r="FHD28" s="160"/>
      <c r="FHE28" s="160"/>
      <c r="FHF28" s="160"/>
      <c r="FHG28" s="160"/>
      <c r="FHH28" s="160"/>
      <c r="FHI28" s="160"/>
      <c r="FHJ28" s="160"/>
      <c r="FHK28" s="160"/>
      <c r="FHL28" s="160"/>
      <c r="FHM28" s="160"/>
      <c r="FHN28" s="160"/>
      <c r="FHO28" s="160"/>
      <c r="FHP28" s="160"/>
      <c r="FHQ28" s="160"/>
      <c r="FHR28" s="160"/>
      <c r="FHS28" s="160"/>
      <c r="FHT28" s="160"/>
      <c r="FHU28" s="160"/>
      <c r="FHV28" s="160"/>
      <c r="FHW28" s="160"/>
      <c r="FHX28" s="160"/>
      <c r="FHY28" s="160"/>
      <c r="FHZ28" s="160"/>
      <c r="FIA28" s="160"/>
      <c r="FIB28" s="160"/>
      <c r="FIC28" s="160"/>
      <c r="FID28" s="160"/>
      <c r="FIE28" s="160"/>
      <c r="FIF28" s="160"/>
      <c r="FIG28" s="160"/>
      <c r="FIH28" s="160"/>
      <c r="FII28" s="160"/>
      <c r="FIJ28" s="160"/>
      <c r="FIK28" s="160"/>
      <c r="FIL28" s="160"/>
      <c r="FIM28" s="160"/>
      <c r="FIN28" s="160"/>
      <c r="FIO28" s="160"/>
      <c r="FIP28" s="160"/>
      <c r="FIQ28" s="160"/>
      <c r="FIR28" s="160"/>
      <c r="FIS28" s="160"/>
      <c r="FIT28" s="160"/>
      <c r="FIU28" s="160"/>
      <c r="FIV28" s="160"/>
      <c r="FIW28" s="160"/>
      <c r="FIX28" s="160"/>
      <c r="FIY28" s="160"/>
      <c r="FIZ28" s="160"/>
      <c r="FJA28" s="160"/>
      <c r="FJB28" s="160"/>
      <c r="FJC28" s="160"/>
      <c r="FJD28" s="160"/>
      <c r="FJE28" s="160"/>
      <c r="FJF28" s="160"/>
      <c r="FJG28" s="160"/>
      <c r="FJH28" s="160"/>
      <c r="FJI28" s="160"/>
      <c r="FJJ28" s="160"/>
      <c r="FJK28" s="160"/>
      <c r="FJL28" s="160"/>
      <c r="FJM28" s="160"/>
      <c r="FJN28" s="160"/>
      <c r="FJO28" s="160"/>
      <c r="FJP28" s="160"/>
      <c r="FJQ28" s="160"/>
      <c r="FJR28" s="160"/>
      <c r="FJS28" s="160"/>
      <c r="FJT28" s="160"/>
      <c r="FJU28" s="160"/>
      <c r="FJV28" s="160"/>
      <c r="FJW28" s="160"/>
      <c r="FJX28" s="160"/>
      <c r="FJY28" s="160"/>
      <c r="FJZ28" s="160"/>
      <c r="FKA28" s="160"/>
      <c r="FKB28" s="160"/>
      <c r="FKC28" s="160"/>
      <c r="FKD28" s="160"/>
      <c r="FKE28" s="160"/>
      <c r="FKF28" s="160"/>
      <c r="FKG28" s="160"/>
      <c r="FKH28" s="160"/>
      <c r="FKI28" s="160"/>
      <c r="FKJ28" s="160"/>
      <c r="FKK28" s="160"/>
      <c r="FKL28" s="160"/>
      <c r="FKM28" s="160"/>
      <c r="FKN28" s="160"/>
      <c r="FKO28" s="160"/>
      <c r="FKP28" s="160"/>
      <c r="FKQ28" s="160"/>
      <c r="FKR28" s="160"/>
      <c r="FKS28" s="160"/>
      <c r="FKT28" s="160"/>
      <c r="FKU28" s="160"/>
      <c r="FKV28" s="160"/>
      <c r="FKW28" s="160"/>
      <c r="FKX28" s="160"/>
      <c r="FKY28" s="160"/>
      <c r="FKZ28" s="160"/>
      <c r="FLA28" s="160"/>
      <c r="FLB28" s="160"/>
      <c r="FLC28" s="160"/>
      <c r="FLD28" s="160"/>
      <c r="FLE28" s="160"/>
      <c r="FLF28" s="160"/>
      <c r="FLG28" s="160"/>
      <c r="FLH28" s="160"/>
      <c r="FLI28" s="160"/>
      <c r="FLJ28" s="160"/>
      <c r="FLK28" s="160"/>
      <c r="FLL28" s="160"/>
      <c r="FLM28" s="160"/>
      <c r="FLN28" s="160"/>
      <c r="FLO28" s="160"/>
      <c r="FLP28" s="160"/>
      <c r="FLQ28" s="160"/>
      <c r="FLR28" s="160"/>
      <c r="FLS28" s="160"/>
      <c r="FLT28" s="160"/>
      <c r="FLU28" s="160"/>
      <c r="FLV28" s="160"/>
      <c r="FLW28" s="160"/>
      <c r="FLX28" s="160"/>
      <c r="FLY28" s="160"/>
      <c r="FLZ28" s="160"/>
      <c r="FMA28" s="160"/>
      <c r="FMB28" s="160"/>
      <c r="FMC28" s="160"/>
      <c r="FMD28" s="160"/>
      <c r="FME28" s="160"/>
      <c r="FMF28" s="160"/>
      <c r="FMG28" s="160"/>
      <c r="FMH28" s="160"/>
      <c r="FMI28" s="160"/>
      <c r="FMJ28" s="160"/>
      <c r="FMK28" s="160"/>
      <c r="FML28" s="160"/>
      <c r="FMM28" s="160"/>
      <c r="FMN28" s="160"/>
      <c r="FMO28" s="160"/>
      <c r="FMP28" s="160"/>
      <c r="FMQ28" s="160"/>
      <c r="FMR28" s="160"/>
      <c r="FMS28" s="160"/>
      <c r="FMT28" s="160"/>
      <c r="FMU28" s="160"/>
      <c r="FMV28" s="160"/>
      <c r="FMW28" s="160"/>
      <c r="FMX28" s="160"/>
      <c r="FMY28" s="160"/>
      <c r="FMZ28" s="160"/>
      <c r="FNA28" s="160"/>
      <c r="FNB28" s="160"/>
      <c r="FNC28" s="160"/>
      <c r="FND28" s="160"/>
      <c r="FNE28" s="160"/>
      <c r="FNF28" s="160"/>
      <c r="FNG28" s="160"/>
      <c r="FNH28" s="160"/>
      <c r="FNI28" s="160"/>
      <c r="FNJ28" s="160"/>
      <c r="FNK28" s="160"/>
      <c r="FNL28" s="160"/>
      <c r="FNM28" s="160"/>
      <c r="FNN28" s="160"/>
      <c r="FNO28" s="160"/>
      <c r="FNP28" s="160"/>
      <c r="FNQ28" s="160"/>
      <c r="FNR28" s="160"/>
      <c r="FNS28" s="160"/>
      <c r="FNT28" s="160"/>
      <c r="FNU28" s="160"/>
      <c r="FNV28" s="160"/>
      <c r="FNW28" s="160"/>
      <c r="FNX28" s="160"/>
      <c r="FNY28" s="160"/>
      <c r="FNZ28" s="160"/>
      <c r="FOA28" s="160"/>
      <c r="FOB28" s="160"/>
      <c r="FOC28" s="160"/>
      <c r="FOD28" s="160"/>
      <c r="FOE28" s="160"/>
      <c r="FOF28" s="160"/>
      <c r="FOG28" s="160"/>
      <c r="FOH28" s="160"/>
      <c r="FOI28" s="160"/>
      <c r="FOJ28" s="160"/>
      <c r="FOK28" s="160"/>
      <c r="FOL28" s="160"/>
      <c r="FOM28" s="160"/>
      <c r="FON28" s="160"/>
      <c r="FOO28" s="160"/>
      <c r="FOP28" s="160"/>
      <c r="FOQ28" s="160"/>
      <c r="FOR28" s="160"/>
      <c r="FOS28" s="160"/>
      <c r="FOT28" s="160"/>
      <c r="FOU28" s="160"/>
      <c r="FOV28" s="160"/>
      <c r="FOW28" s="160"/>
      <c r="FOX28" s="160"/>
      <c r="FOY28" s="160"/>
      <c r="FOZ28" s="160"/>
      <c r="FPA28" s="160"/>
      <c r="FPB28" s="160"/>
      <c r="FPC28" s="160"/>
      <c r="FPD28" s="160"/>
      <c r="FPE28" s="160"/>
      <c r="FPF28" s="160"/>
      <c r="FPG28" s="160"/>
      <c r="FPH28" s="160"/>
      <c r="FPI28" s="160"/>
      <c r="FPJ28" s="160"/>
      <c r="FPK28" s="160"/>
      <c r="FPL28" s="160"/>
      <c r="FPM28" s="160"/>
      <c r="FPN28" s="160"/>
      <c r="FPO28" s="160"/>
      <c r="FPP28" s="160"/>
      <c r="FPQ28" s="160"/>
      <c r="FPR28" s="160"/>
      <c r="FPS28" s="160"/>
      <c r="FPT28" s="160"/>
      <c r="FPU28" s="160"/>
      <c r="FPV28" s="160"/>
      <c r="FPW28" s="160"/>
      <c r="FPX28" s="160"/>
      <c r="FPY28" s="160"/>
      <c r="FPZ28" s="160"/>
      <c r="FQA28" s="160"/>
      <c r="FQB28" s="160"/>
      <c r="FQC28" s="160"/>
      <c r="FQD28" s="160"/>
      <c r="FQE28" s="160"/>
      <c r="FQF28" s="160"/>
      <c r="FQG28" s="160"/>
      <c r="FQH28" s="160"/>
      <c r="FQI28" s="160"/>
      <c r="FQJ28" s="160"/>
      <c r="FQK28" s="160"/>
      <c r="FQL28" s="160"/>
      <c r="FQM28" s="160"/>
      <c r="FQN28" s="160"/>
      <c r="FQO28" s="160"/>
      <c r="FQP28" s="160"/>
      <c r="FQQ28" s="160"/>
      <c r="FQR28" s="160"/>
      <c r="FQS28" s="160"/>
      <c r="FQT28" s="160"/>
      <c r="FQU28" s="160"/>
      <c r="FQV28" s="160"/>
      <c r="FQW28" s="160"/>
      <c r="FQX28" s="160"/>
      <c r="FQY28" s="160"/>
      <c r="FQZ28" s="160"/>
      <c r="FRA28" s="160"/>
      <c r="FRB28" s="160"/>
      <c r="FRC28" s="160"/>
      <c r="FRD28" s="160"/>
      <c r="FRE28" s="160"/>
      <c r="FRF28" s="160"/>
      <c r="FRG28" s="160"/>
      <c r="FRH28" s="160"/>
      <c r="FRI28" s="160"/>
      <c r="FRJ28" s="160"/>
      <c r="FRK28" s="160"/>
      <c r="FRL28" s="160"/>
      <c r="FRM28" s="160"/>
      <c r="FRN28" s="160"/>
      <c r="FRO28" s="160"/>
      <c r="FRP28" s="160"/>
      <c r="FRQ28" s="160"/>
      <c r="FRR28" s="160"/>
      <c r="FRS28" s="160"/>
      <c r="FRT28" s="160"/>
      <c r="FRU28" s="160"/>
      <c r="FRV28" s="160"/>
      <c r="FRW28" s="160"/>
      <c r="FRX28" s="160"/>
      <c r="FRY28" s="160"/>
      <c r="FRZ28" s="160"/>
      <c r="FSA28" s="160"/>
      <c r="FSB28" s="160"/>
      <c r="FSC28" s="160"/>
      <c r="FSD28" s="160"/>
      <c r="FSE28" s="160"/>
      <c r="FSF28" s="160"/>
      <c r="FSG28" s="160"/>
      <c r="FSH28" s="160"/>
      <c r="FSI28" s="160"/>
      <c r="FSJ28" s="160"/>
      <c r="FSK28" s="160"/>
      <c r="FSL28" s="160"/>
      <c r="FSM28" s="160"/>
      <c r="FSN28" s="160"/>
      <c r="FSO28" s="160"/>
      <c r="FSP28" s="160"/>
      <c r="FSQ28" s="160"/>
      <c r="FSR28" s="160"/>
      <c r="FSS28" s="160"/>
      <c r="FST28" s="160"/>
      <c r="FSU28" s="160"/>
      <c r="FSV28" s="160"/>
      <c r="FSW28" s="160"/>
      <c r="FSX28" s="160"/>
      <c r="FSY28" s="160"/>
      <c r="FSZ28" s="160"/>
      <c r="FTA28" s="160"/>
      <c r="FTB28" s="160"/>
      <c r="FTC28" s="160"/>
      <c r="FTD28" s="160"/>
      <c r="FTE28" s="160"/>
      <c r="FTF28" s="160"/>
      <c r="FTG28" s="160"/>
      <c r="FTH28" s="160"/>
      <c r="FTI28" s="160"/>
      <c r="FTJ28" s="160"/>
      <c r="FTK28" s="160"/>
      <c r="FTL28" s="160"/>
      <c r="FTM28" s="160"/>
      <c r="FTN28" s="160"/>
      <c r="FTO28" s="160"/>
      <c r="FTP28" s="160"/>
      <c r="FTQ28" s="160"/>
      <c r="FTR28" s="160"/>
      <c r="FTS28" s="160"/>
      <c r="FTT28" s="160"/>
      <c r="FTU28" s="160"/>
      <c r="FTV28" s="160"/>
      <c r="FTW28" s="160"/>
      <c r="FTX28" s="160"/>
      <c r="FTY28" s="160"/>
      <c r="FTZ28" s="160"/>
      <c r="FUA28" s="160"/>
      <c r="FUB28" s="160"/>
      <c r="FUC28" s="160"/>
      <c r="FUD28" s="160"/>
      <c r="FUE28" s="160"/>
      <c r="FUF28" s="160"/>
      <c r="FUG28" s="160"/>
      <c r="FUH28" s="160"/>
      <c r="FUI28" s="160"/>
      <c r="FUJ28" s="160"/>
      <c r="FUK28" s="160"/>
      <c r="FUL28" s="160"/>
      <c r="FUM28" s="160"/>
      <c r="FUN28" s="160"/>
      <c r="FUO28" s="160"/>
      <c r="FUP28" s="160"/>
      <c r="FUQ28" s="160"/>
      <c r="FUR28" s="160"/>
      <c r="FUS28" s="160"/>
      <c r="FUT28" s="160"/>
      <c r="FUU28" s="160"/>
      <c r="FUV28" s="160"/>
      <c r="FUW28" s="160"/>
      <c r="FUX28" s="160"/>
      <c r="FUY28" s="160"/>
      <c r="FUZ28" s="160"/>
      <c r="FVA28" s="160"/>
      <c r="FVB28" s="160"/>
      <c r="FVC28" s="160"/>
      <c r="FVD28" s="160"/>
      <c r="FVE28" s="160"/>
      <c r="FVF28" s="160"/>
      <c r="FVG28" s="160"/>
      <c r="FVH28" s="160"/>
      <c r="FVI28" s="160"/>
      <c r="FVJ28" s="160"/>
      <c r="FVK28" s="160"/>
      <c r="FVL28" s="160"/>
      <c r="FVM28" s="160"/>
      <c r="FVN28" s="160"/>
      <c r="FVO28" s="160"/>
      <c r="FVP28" s="160"/>
      <c r="FVQ28" s="160"/>
      <c r="FVR28" s="160"/>
      <c r="FVS28" s="160"/>
      <c r="FVT28" s="160"/>
      <c r="FVU28" s="160"/>
      <c r="FVV28" s="160"/>
      <c r="FVW28" s="160"/>
      <c r="FVX28" s="160"/>
      <c r="FVY28" s="160"/>
      <c r="FVZ28" s="160"/>
      <c r="FWA28" s="160"/>
      <c r="FWB28" s="160"/>
      <c r="FWC28" s="160"/>
      <c r="FWD28" s="160"/>
      <c r="FWE28" s="160"/>
      <c r="FWF28" s="160"/>
      <c r="FWG28" s="160"/>
      <c r="FWH28" s="160"/>
      <c r="FWI28" s="160"/>
      <c r="FWJ28" s="160"/>
      <c r="FWK28" s="160"/>
      <c r="FWL28" s="160"/>
      <c r="FWM28" s="160"/>
      <c r="FWN28" s="160"/>
      <c r="FWO28" s="160"/>
      <c r="FWP28" s="160"/>
      <c r="FWQ28" s="160"/>
      <c r="FWR28" s="160"/>
      <c r="FWS28" s="160"/>
      <c r="FWT28" s="160"/>
      <c r="FWU28" s="160"/>
      <c r="FWV28" s="160"/>
      <c r="FWW28" s="160"/>
      <c r="FWX28" s="160"/>
      <c r="FWY28" s="160"/>
      <c r="FWZ28" s="160"/>
      <c r="FXA28" s="160"/>
      <c r="FXB28" s="160"/>
      <c r="FXC28" s="160"/>
      <c r="FXD28" s="160"/>
      <c r="FXE28" s="160"/>
      <c r="FXF28" s="160"/>
      <c r="FXG28" s="160"/>
      <c r="FXH28" s="160"/>
      <c r="FXI28" s="160"/>
      <c r="FXJ28" s="160"/>
      <c r="FXK28" s="160"/>
      <c r="FXL28" s="160"/>
      <c r="FXM28" s="160"/>
      <c r="FXN28" s="160"/>
      <c r="FXO28" s="160"/>
      <c r="FXP28" s="160"/>
      <c r="FXQ28" s="160"/>
      <c r="FXR28" s="160"/>
      <c r="FXS28" s="160"/>
      <c r="FXT28" s="160"/>
      <c r="FXU28" s="160"/>
      <c r="FXV28" s="160"/>
      <c r="FXW28" s="160"/>
      <c r="FXX28" s="160"/>
      <c r="FXY28" s="160"/>
      <c r="FXZ28" s="160"/>
      <c r="FYA28" s="160"/>
      <c r="FYB28" s="160"/>
      <c r="FYC28" s="160"/>
      <c r="FYD28" s="160"/>
      <c r="FYE28" s="160"/>
      <c r="FYF28" s="160"/>
      <c r="FYG28" s="160"/>
      <c r="FYH28" s="160"/>
      <c r="FYI28" s="160"/>
      <c r="FYJ28" s="160"/>
      <c r="FYK28" s="160"/>
      <c r="FYL28" s="160"/>
      <c r="FYM28" s="160"/>
      <c r="FYN28" s="160"/>
      <c r="FYO28" s="160"/>
      <c r="FYP28" s="160"/>
      <c r="FYQ28" s="160"/>
      <c r="FYR28" s="160"/>
      <c r="FYS28" s="160"/>
      <c r="FYT28" s="160"/>
      <c r="FYU28" s="160"/>
      <c r="FYV28" s="160"/>
      <c r="FYW28" s="160"/>
      <c r="FYX28" s="160"/>
      <c r="FYY28" s="160"/>
      <c r="FYZ28" s="160"/>
      <c r="FZA28" s="160"/>
      <c r="FZB28" s="160"/>
      <c r="FZC28" s="160"/>
      <c r="FZD28" s="160"/>
      <c r="FZE28" s="160"/>
      <c r="FZF28" s="160"/>
      <c r="FZG28" s="160"/>
      <c r="FZH28" s="160"/>
      <c r="FZI28" s="160"/>
      <c r="FZJ28" s="160"/>
      <c r="FZK28" s="160"/>
      <c r="FZL28" s="160"/>
      <c r="FZM28" s="160"/>
      <c r="FZN28" s="160"/>
      <c r="FZO28" s="160"/>
      <c r="FZP28" s="160"/>
      <c r="FZQ28" s="160"/>
      <c r="FZR28" s="160"/>
      <c r="FZS28" s="160"/>
      <c r="FZT28" s="160"/>
      <c r="FZU28" s="160"/>
      <c r="FZV28" s="160"/>
      <c r="FZW28" s="160"/>
      <c r="FZX28" s="160"/>
      <c r="FZY28" s="160"/>
      <c r="FZZ28" s="160"/>
      <c r="GAA28" s="160"/>
      <c r="GAB28" s="160"/>
      <c r="GAC28" s="160"/>
      <c r="GAD28" s="160"/>
      <c r="GAE28" s="160"/>
      <c r="GAF28" s="160"/>
      <c r="GAG28" s="160"/>
      <c r="GAH28" s="160"/>
      <c r="GAI28" s="160"/>
      <c r="GAJ28" s="160"/>
      <c r="GAK28" s="160"/>
      <c r="GAL28" s="160"/>
      <c r="GAM28" s="160"/>
      <c r="GAN28" s="160"/>
      <c r="GAO28" s="160"/>
      <c r="GAP28" s="160"/>
      <c r="GAQ28" s="160"/>
      <c r="GAR28" s="160"/>
      <c r="GAS28" s="160"/>
      <c r="GAT28" s="160"/>
      <c r="GAU28" s="160"/>
      <c r="GAV28" s="160"/>
      <c r="GAW28" s="160"/>
      <c r="GAX28" s="160"/>
      <c r="GAY28" s="160"/>
      <c r="GAZ28" s="160"/>
      <c r="GBA28" s="160"/>
      <c r="GBB28" s="160"/>
      <c r="GBC28" s="160"/>
      <c r="GBD28" s="160"/>
      <c r="GBE28" s="160"/>
      <c r="GBF28" s="160"/>
      <c r="GBG28" s="160"/>
      <c r="GBH28" s="160"/>
      <c r="GBI28" s="160"/>
      <c r="GBJ28" s="160"/>
      <c r="GBK28" s="160"/>
      <c r="GBL28" s="160"/>
      <c r="GBM28" s="160"/>
      <c r="GBN28" s="160"/>
      <c r="GBO28" s="160"/>
      <c r="GBP28" s="160"/>
      <c r="GBQ28" s="160"/>
      <c r="GBR28" s="160"/>
      <c r="GBS28" s="160"/>
      <c r="GBT28" s="160"/>
      <c r="GBU28" s="160"/>
      <c r="GBV28" s="160"/>
      <c r="GBW28" s="160"/>
      <c r="GBX28" s="160"/>
      <c r="GBY28" s="160"/>
      <c r="GBZ28" s="160"/>
      <c r="GCA28" s="160"/>
      <c r="GCB28" s="160"/>
      <c r="GCC28" s="160"/>
      <c r="GCD28" s="160"/>
      <c r="GCE28" s="160"/>
      <c r="GCF28" s="160"/>
      <c r="GCG28" s="160"/>
      <c r="GCH28" s="160"/>
      <c r="GCI28" s="160"/>
      <c r="GCJ28" s="160"/>
      <c r="GCK28" s="160"/>
      <c r="GCL28" s="160"/>
      <c r="GCM28" s="160"/>
      <c r="GCN28" s="160"/>
      <c r="GCO28" s="160"/>
      <c r="GCP28" s="160"/>
      <c r="GCQ28" s="160"/>
      <c r="GCR28" s="160"/>
      <c r="GCS28" s="160"/>
      <c r="GCT28" s="160"/>
      <c r="GCU28" s="160"/>
      <c r="GCV28" s="160"/>
      <c r="GCW28" s="160"/>
      <c r="GCX28" s="160"/>
      <c r="GCY28" s="160"/>
      <c r="GCZ28" s="160"/>
      <c r="GDA28" s="160"/>
      <c r="GDB28" s="160"/>
      <c r="GDC28" s="160"/>
      <c r="GDD28" s="160"/>
      <c r="GDE28" s="160"/>
      <c r="GDF28" s="160"/>
      <c r="GDG28" s="160"/>
      <c r="GDH28" s="160"/>
      <c r="GDI28" s="160"/>
      <c r="GDJ28" s="160"/>
      <c r="GDK28" s="160"/>
      <c r="GDL28" s="160"/>
      <c r="GDM28" s="160"/>
      <c r="GDN28" s="160"/>
      <c r="GDO28" s="160"/>
      <c r="GDP28" s="160"/>
      <c r="GDQ28" s="160"/>
      <c r="GDR28" s="160"/>
      <c r="GDS28" s="160"/>
      <c r="GDT28" s="160"/>
      <c r="GDU28" s="160"/>
      <c r="GDV28" s="160"/>
      <c r="GDW28" s="160"/>
      <c r="GDX28" s="160"/>
      <c r="GDY28" s="160"/>
      <c r="GDZ28" s="160"/>
      <c r="GEA28" s="160"/>
      <c r="GEB28" s="160"/>
      <c r="GEC28" s="160"/>
      <c r="GED28" s="160"/>
      <c r="GEE28" s="160"/>
      <c r="GEF28" s="160"/>
      <c r="GEG28" s="160"/>
      <c r="GEH28" s="160"/>
      <c r="GEI28" s="160"/>
      <c r="GEJ28" s="160"/>
      <c r="GEK28" s="160"/>
      <c r="GEL28" s="160"/>
      <c r="GEM28" s="160"/>
      <c r="GEN28" s="160"/>
      <c r="GEO28" s="160"/>
      <c r="GEP28" s="160"/>
      <c r="GEQ28" s="160"/>
      <c r="GER28" s="160"/>
      <c r="GES28" s="160"/>
      <c r="GET28" s="160"/>
      <c r="GEU28" s="160"/>
      <c r="GEV28" s="160"/>
      <c r="GEW28" s="160"/>
      <c r="GEX28" s="160"/>
      <c r="GEY28" s="160"/>
      <c r="GEZ28" s="160"/>
      <c r="GFA28" s="160"/>
      <c r="GFB28" s="160"/>
      <c r="GFC28" s="160"/>
      <c r="GFD28" s="160"/>
      <c r="GFE28" s="160"/>
      <c r="GFF28" s="160"/>
      <c r="GFG28" s="160"/>
      <c r="GFH28" s="160"/>
      <c r="GFI28" s="160"/>
      <c r="GFJ28" s="160"/>
      <c r="GFK28" s="160"/>
      <c r="GFL28" s="160"/>
      <c r="GFM28" s="160"/>
      <c r="GFN28" s="160"/>
      <c r="GFO28" s="160"/>
      <c r="GFP28" s="160"/>
      <c r="GFQ28" s="160"/>
      <c r="GFR28" s="160"/>
      <c r="GFS28" s="160"/>
      <c r="GFT28" s="160"/>
      <c r="GFU28" s="160"/>
      <c r="GFV28" s="160"/>
      <c r="GFW28" s="160"/>
      <c r="GFX28" s="160"/>
      <c r="GFY28" s="160"/>
      <c r="GFZ28" s="160"/>
      <c r="GGA28" s="160"/>
      <c r="GGB28" s="160"/>
      <c r="GGC28" s="160"/>
      <c r="GGD28" s="160"/>
      <c r="GGE28" s="160"/>
      <c r="GGF28" s="160"/>
      <c r="GGG28" s="160"/>
      <c r="GGH28" s="160"/>
      <c r="GGI28" s="160"/>
      <c r="GGJ28" s="160"/>
      <c r="GGK28" s="160"/>
      <c r="GGL28" s="160"/>
      <c r="GGM28" s="160"/>
      <c r="GGN28" s="160"/>
      <c r="GGO28" s="160"/>
      <c r="GGP28" s="160"/>
      <c r="GGQ28" s="160"/>
      <c r="GGR28" s="160"/>
      <c r="GGS28" s="160"/>
      <c r="GGT28" s="160"/>
      <c r="GGU28" s="160"/>
      <c r="GGV28" s="160"/>
      <c r="GGW28" s="160"/>
      <c r="GGX28" s="160"/>
      <c r="GGY28" s="160"/>
      <c r="GGZ28" s="160"/>
      <c r="GHA28" s="160"/>
      <c r="GHB28" s="160"/>
      <c r="GHC28" s="160"/>
      <c r="GHD28" s="160"/>
      <c r="GHE28" s="160"/>
      <c r="GHF28" s="160"/>
      <c r="GHG28" s="160"/>
      <c r="GHH28" s="160"/>
      <c r="GHI28" s="160"/>
      <c r="GHJ28" s="160"/>
      <c r="GHK28" s="160"/>
      <c r="GHL28" s="160"/>
      <c r="GHM28" s="160"/>
      <c r="GHN28" s="160"/>
      <c r="GHO28" s="160"/>
      <c r="GHP28" s="160"/>
      <c r="GHQ28" s="160"/>
      <c r="GHR28" s="160"/>
      <c r="GHS28" s="160"/>
      <c r="GHT28" s="160"/>
      <c r="GHU28" s="160"/>
      <c r="GHV28" s="160"/>
      <c r="GHW28" s="160"/>
      <c r="GHX28" s="160"/>
      <c r="GHY28" s="160"/>
      <c r="GHZ28" s="160"/>
      <c r="GIA28" s="160"/>
      <c r="GIB28" s="160"/>
      <c r="GIC28" s="160"/>
      <c r="GID28" s="160"/>
      <c r="GIE28" s="160"/>
      <c r="GIF28" s="160"/>
      <c r="GIG28" s="160"/>
      <c r="GIH28" s="160"/>
      <c r="GII28" s="160"/>
      <c r="GIJ28" s="160"/>
      <c r="GIK28" s="160"/>
      <c r="GIL28" s="160"/>
      <c r="GIM28" s="160"/>
      <c r="GIN28" s="160"/>
      <c r="GIO28" s="160"/>
      <c r="GIP28" s="160"/>
      <c r="GIQ28" s="160"/>
      <c r="GIR28" s="160"/>
      <c r="GIS28" s="160"/>
      <c r="GIT28" s="160"/>
      <c r="GIU28" s="160"/>
      <c r="GIV28" s="160"/>
      <c r="GIW28" s="160"/>
      <c r="GIX28" s="160"/>
      <c r="GIY28" s="160"/>
      <c r="GIZ28" s="160"/>
      <c r="GJA28" s="160"/>
      <c r="GJB28" s="160"/>
      <c r="GJC28" s="160"/>
      <c r="GJD28" s="160"/>
      <c r="GJE28" s="160"/>
      <c r="GJF28" s="160"/>
      <c r="GJG28" s="160"/>
      <c r="GJH28" s="160"/>
      <c r="GJI28" s="160"/>
      <c r="GJJ28" s="160"/>
      <c r="GJK28" s="160"/>
      <c r="GJL28" s="160"/>
      <c r="GJM28" s="160"/>
      <c r="GJN28" s="160"/>
      <c r="GJO28" s="160"/>
      <c r="GJP28" s="160"/>
      <c r="GJQ28" s="160"/>
      <c r="GJR28" s="160"/>
      <c r="GJS28" s="160"/>
      <c r="GJT28" s="160"/>
      <c r="GJU28" s="160"/>
      <c r="GJV28" s="160"/>
      <c r="GJW28" s="160"/>
      <c r="GJX28" s="160"/>
      <c r="GJY28" s="160"/>
      <c r="GJZ28" s="160"/>
      <c r="GKA28" s="160"/>
      <c r="GKB28" s="160"/>
      <c r="GKC28" s="160"/>
      <c r="GKD28" s="160"/>
      <c r="GKE28" s="160"/>
      <c r="GKF28" s="160"/>
      <c r="GKG28" s="160"/>
      <c r="GKH28" s="160"/>
      <c r="GKI28" s="160"/>
      <c r="GKJ28" s="160"/>
      <c r="GKK28" s="160"/>
      <c r="GKL28" s="160"/>
      <c r="GKM28" s="160"/>
      <c r="GKN28" s="160"/>
      <c r="GKO28" s="160"/>
      <c r="GKP28" s="160"/>
      <c r="GKQ28" s="160"/>
      <c r="GKR28" s="160"/>
      <c r="GKS28" s="160"/>
      <c r="GKT28" s="160"/>
      <c r="GKU28" s="160"/>
      <c r="GKV28" s="160"/>
      <c r="GKW28" s="160"/>
      <c r="GKX28" s="160"/>
      <c r="GKY28" s="160"/>
      <c r="GKZ28" s="160"/>
      <c r="GLA28" s="160"/>
      <c r="GLB28" s="160"/>
      <c r="GLC28" s="160"/>
      <c r="GLD28" s="160"/>
      <c r="GLE28" s="160"/>
      <c r="GLF28" s="160"/>
      <c r="GLG28" s="160"/>
      <c r="GLH28" s="160"/>
      <c r="GLI28" s="160"/>
      <c r="GLJ28" s="160"/>
      <c r="GLK28" s="160"/>
      <c r="GLL28" s="160"/>
      <c r="GLM28" s="160"/>
      <c r="GLN28" s="160"/>
      <c r="GLO28" s="160"/>
      <c r="GLP28" s="160"/>
      <c r="GLQ28" s="160"/>
      <c r="GLR28" s="160"/>
      <c r="GLS28" s="160"/>
      <c r="GLT28" s="160"/>
      <c r="GLU28" s="160"/>
      <c r="GLV28" s="160"/>
      <c r="GLW28" s="160"/>
      <c r="GLX28" s="160"/>
      <c r="GLY28" s="160"/>
      <c r="GLZ28" s="160"/>
      <c r="GMA28" s="160"/>
      <c r="GMB28" s="160"/>
      <c r="GMC28" s="160"/>
      <c r="GMD28" s="160"/>
      <c r="GME28" s="160"/>
      <c r="GMF28" s="160"/>
      <c r="GMG28" s="160"/>
      <c r="GMH28" s="160"/>
      <c r="GMI28" s="160"/>
      <c r="GMJ28" s="160"/>
      <c r="GMK28" s="160"/>
      <c r="GML28" s="160"/>
      <c r="GMM28" s="160"/>
      <c r="GMN28" s="160"/>
      <c r="GMO28" s="160"/>
      <c r="GMP28" s="160"/>
      <c r="GMQ28" s="160"/>
      <c r="GMR28" s="160"/>
      <c r="GMS28" s="160"/>
      <c r="GMT28" s="160"/>
      <c r="GMU28" s="160"/>
      <c r="GMV28" s="160"/>
      <c r="GMW28" s="160"/>
      <c r="GMX28" s="160"/>
      <c r="GMY28" s="160"/>
      <c r="GMZ28" s="160"/>
      <c r="GNA28" s="160"/>
      <c r="GNB28" s="160"/>
      <c r="GNC28" s="160"/>
      <c r="GND28" s="160"/>
      <c r="GNE28" s="160"/>
      <c r="GNF28" s="160"/>
      <c r="GNG28" s="160"/>
      <c r="GNH28" s="160"/>
      <c r="GNI28" s="160"/>
      <c r="GNJ28" s="160"/>
      <c r="GNK28" s="160"/>
      <c r="GNL28" s="160"/>
      <c r="GNM28" s="160"/>
      <c r="GNN28" s="160"/>
      <c r="GNO28" s="160"/>
      <c r="GNP28" s="160"/>
      <c r="GNQ28" s="160"/>
      <c r="GNR28" s="160"/>
      <c r="GNS28" s="160"/>
      <c r="GNT28" s="160"/>
      <c r="GNU28" s="160"/>
      <c r="GNV28" s="160"/>
      <c r="GNW28" s="160"/>
      <c r="GNX28" s="160"/>
      <c r="GNY28" s="160"/>
      <c r="GNZ28" s="160"/>
      <c r="GOA28" s="160"/>
      <c r="GOB28" s="160"/>
      <c r="GOC28" s="160"/>
      <c r="GOD28" s="160"/>
      <c r="GOE28" s="160"/>
      <c r="GOF28" s="160"/>
      <c r="GOG28" s="160"/>
      <c r="GOH28" s="160"/>
      <c r="GOI28" s="160"/>
      <c r="GOJ28" s="160"/>
      <c r="GOK28" s="160"/>
      <c r="GOL28" s="160"/>
      <c r="GOM28" s="160"/>
      <c r="GON28" s="160"/>
      <c r="GOO28" s="160"/>
      <c r="GOP28" s="160"/>
      <c r="GOQ28" s="160"/>
      <c r="GOR28" s="160"/>
      <c r="GOS28" s="160"/>
      <c r="GOT28" s="160"/>
      <c r="GOU28" s="160"/>
      <c r="GOV28" s="160"/>
      <c r="GOW28" s="160"/>
      <c r="GOX28" s="160"/>
      <c r="GOY28" s="160"/>
      <c r="GOZ28" s="160"/>
      <c r="GPA28" s="160"/>
      <c r="GPB28" s="160"/>
      <c r="GPC28" s="160"/>
      <c r="GPD28" s="160"/>
      <c r="GPE28" s="160"/>
      <c r="GPF28" s="160"/>
      <c r="GPG28" s="160"/>
      <c r="GPH28" s="160"/>
      <c r="GPI28" s="160"/>
      <c r="GPJ28" s="160"/>
      <c r="GPK28" s="160"/>
      <c r="GPL28" s="160"/>
      <c r="GPM28" s="160"/>
      <c r="GPN28" s="160"/>
      <c r="GPO28" s="160"/>
      <c r="GPP28" s="160"/>
      <c r="GPQ28" s="160"/>
      <c r="GPR28" s="160"/>
      <c r="GPS28" s="160"/>
      <c r="GPT28" s="160"/>
      <c r="GPU28" s="160"/>
      <c r="GPV28" s="160"/>
      <c r="GPW28" s="160"/>
      <c r="GPX28" s="160"/>
      <c r="GPY28" s="160"/>
      <c r="GPZ28" s="160"/>
      <c r="GQA28" s="160"/>
      <c r="GQB28" s="160"/>
      <c r="GQC28" s="160"/>
      <c r="GQD28" s="160"/>
      <c r="GQE28" s="160"/>
      <c r="GQF28" s="160"/>
      <c r="GQG28" s="160"/>
      <c r="GQH28" s="160"/>
      <c r="GQI28" s="160"/>
      <c r="GQJ28" s="160"/>
      <c r="GQK28" s="160"/>
      <c r="GQL28" s="160"/>
      <c r="GQM28" s="160"/>
      <c r="GQN28" s="160"/>
      <c r="GQO28" s="160"/>
      <c r="GQP28" s="160"/>
      <c r="GQQ28" s="160"/>
      <c r="GQR28" s="160"/>
      <c r="GQS28" s="160"/>
      <c r="GQT28" s="160"/>
      <c r="GQU28" s="160"/>
      <c r="GQV28" s="160"/>
      <c r="GQW28" s="160"/>
      <c r="GQX28" s="160"/>
      <c r="GQY28" s="160"/>
      <c r="GQZ28" s="160"/>
      <c r="GRA28" s="160"/>
      <c r="GRB28" s="160"/>
      <c r="GRC28" s="160"/>
      <c r="GRD28" s="160"/>
      <c r="GRE28" s="160"/>
      <c r="GRF28" s="160"/>
      <c r="GRG28" s="160"/>
      <c r="GRH28" s="160"/>
      <c r="GRI28" s="160"/>
      <c r="GRJ28" s="160"/>
      <c r="GRK28" s="160"/>
      <c r="GRL28" s="160"/>
      <c r="GRM28" s="160"/>
      <c r="GRN28" s="160"/>
      <c r="GRO28" s="160"/>
      <c r="GRP28" s="160"/>
      <c r="GRQ28" s="160"/>
      <c r="GRR28" s="160"/>
      <c r="GRS28" s="160"/>
      <c r="GRT28" s="160"/>
      <c r="GRU28" s="160"/>
      <c r="GRV28" s="160"/>
      <c r="GRW28" s="160"/>
      <c r="GRX28" s="160"/>
      <c r="GRY28" s="160"/>
      <c r="GRZ28" s="160"/>
      <c r="GSA28" s="160"/>
      <c r="GSB28" s="160"/>
      <c r="GSC28" s="160"/>
      <c r="GSD28" s="160"/>
      <c r="GSE28" s="160"/>
      <c r="GSF28" s="160"/>
      <c r="GSG28" s="160"/>
      <c r="GSH28" s="160"/>
      <c r="GSI28" s="160"/>
      <c r="GSJ28" s="160"/>
      <c r="GSK28" s="160"/>
      <c r="GSL28" s="160"/>
      <c r="GSM28" s="160"/>
      <c r="GSN28" s="160"/>
      <c r="GSO28" s="160"/>
      <c r="GSP28" s="160"/>
      <c r="GSQ28" s="160"/>
      <c r="GSR28" s="160"/>
      <c r="GSS28" s="160"/>
      <c r="GST28" s="160"/>
      <c r="GSU28" s="160"/>
      <c r="GSV28" s="160"/>
      <c r="GSW28" s="160"/>
      <c r="GSX28" s="160"/>
      <c r="GSY28" s="160"/>
      <c r="GSZ28" s="160"/>
      <c r="GTA28" s="160"/>
      <c r="GTB28" s="160"/>
      <c r="GTC28" s="160"/>
      <c r="GTD28" s="160"/>
      <c r="GTE28" s="160"/>
      <c r="GTF28" s="160"/>
      <c r="GTG28" s="160"/>
      <c r="GTH28" s="160"/>
      <c r="GTI28" s="160"/>
      <c r="GTJ28" s="160"/>
      <c r="GTK28" s="160"/>
      <c r="GTL28" s="160"/>
      <c r="GTM28" s="160"/>
      <c r="GTN28" s="160"/>
      <c r="GTO28" s="160"/>
      <c r="GTP28" s="160"/>
      <c r="GTQ28" s="160"/>
      <c r="GTR28" s="160"/>
      <c r="GTS28" s="160"/>
      <c r="GTT28" s="160"/>
      <c r="GTU28" s="160"/>
      <c r="GTV28" s="160"/>
      <c r="GTW28" s="160"/>
      <c r="GTX28" s="160"/>
      <c r="GTY28" s="160"/>
      <c r="GTZ28" s="160"/>
      <c r="GUA28" s="160"/>
      <c r="GUB28" s="160"/>
      <c r="GUC28" s="160"/>
      <c r="GUD28" s="160"/>
      <c r="GUE28" s="160"/>
      <c r="GUF28" s="160"/>
      <c r="GUG28" s="160"/>
      <c r="GUH28" s="160"/>
      <c r="GUI28" s="160"/>
      <c r="GUJ28" s="160"/>
      <c r="GUK28" s="160"/>
      <c r="GUL28" s="160"/>
      <c r="GUM28" s="160"/>
      <c r="GUN28" s="160"/>
      <c r="GUO28" s="160"/>
      <c r="GUP28" s="160"/>
      <c r="GUQ28" s="160"/>
      <c r="GUR28" s="160"/>
      <c r="GUS28" s="160"/>
      <c r="GUT28" s="160"/>
      <c r="GUU28" s="160"/>
      <c r="GUV28" s="160"/>
      <c r="GUW28" s="160"/>
      <c r="GUX28" s="160"/>
      <c r="GUY28" s="160"/>
      <c r="GUZ28" s="160"/>
      <c r="GVA28" s="160"/>
      <c r="GVB28" s="160"/>
      <c r="GVC28" s="160"/>
      <c r="GVD28" s="160"/>
      <c r="GVE28" s="160"/>
      <c r="GVF28" s="160"/>
      <c r="GVG28" s="160"/>
      <c r="GVH28" s="160"/>
      <c r="GVI28" s="160"/>
      <c r="GVJ28" s="160"/>
      <c r="GVK28" s="160"/>
      <c r="GVL28" s="160"/>
      <c r="GVM28" s="160"/>
      <c r="GVN28" s="160"/>
      <c r="GVO28" s="160"/>
      <c r="GVP28" s="160"/>
      <c r="GVQ28" s="160"/>
      <c r="GVR28" s="160"/>
      <c r="GVS28" s="160"/>
      <c r="GVT28" s="160"/>
      <c r="GVU28" s="160"/>
      <c r="GVV28" s="160"/>
      <c r="GVW28" s="160"/>
      <c r="GVX28" s="160"/>
      <c r="GVY28" s="160"/>
      <c r="GVZ28" s="160"/>
      <c r="GWA28" s="160"/>
      <c r="GWB28" s="160"/>
      <c r="GWC28" s="160"/>
      <c r="GWD28" s="160"/>
      <c r="GWE28" s="160"/>
      <c r="GWF28" s="160"/>
      <c r="GWG28" s="160"/>
      <c r="GWH28" s="160"/>
      <c r="GWI28" s="160"/>
      <c r="GWJ28" s="160"/>
      <c r="GWK28" s="160"/>
      <c r="GWL28" s="160"/>
      <c r="GWM28" s="160"/>
      <c r="GWN28" s="160"/>
      <c r="GWO28" s="160"/>
      <c r="GWP28" s="160"/>
      <c r="GWQ28" s="160"/>
      <c r="GWR28" s="160"/>
      <c r="GWS28" s="160"/>
      <c r="GWT28" s="160"/>
      <c r="GWU28" s="160"/>
      <c r="GWV28" s="160"/>
      <c r="GWW28" s="160"/>
      <c r="GWX28" s="160"/>
      <c r="GWY28" s="160"/>
      <c r="GWZ28" s="160"/>
      <c r="GXA28" s="160"/>
      <c r="GXB28" s="160"/>
      <c r="GXC28" s="160"/>
      <c r="GXD28" s="160"/>
      <c r="GXE28" s="160"/>
      <c r="GXF28" s="160"/>
      <c r="GXG28" s="160"/>
      <c r="GXH28" s="160"/>
      <c r="GXI28" s="160"/>
      <c r="GXJ28" s="160"/>
      <c r="GXK28" s="160"/>
      <c r="GXL28" s="160"/>
      <c r="GXM28" s="160"/>
      <c r="GXN28" s="160"/>
      <c r="GXO28" s="160"/>
      <c r="GXP28" s="160"/>
      <c r="GXQ28" s="160"/>
      <c r="GXR28" s="160"/>
      <c r="GXS28" s="160"/>
      <c r="GXT28" s="160"/>
      <c r="GXU28" s="160"/>
      <c r="GXV28" s="160"/>
      <c r="GXW28" s="160"/>
      <c r="GXX28" s="160"/>
      <c r="GXY28" s="160"/>
      <c r="GXZ28" s="160"/>
      <c r="GYA28" s="160"/>
      <c r="GYB28" s="160"/>
      <c r="GYC28" s="160"/>
      <c r="GYD28" s="160"/>
      <c r="GYE28" s="160"/>
      <c r="GYF28" s="160"/>
      <c r="GYG28" s="160"/>
      <c r="GYH28" s="160"/>
      <c r="GYI28" s="160"/>
      <c r="GYJ28" s="160"/>
      <c r="GYK28" s="160"/>
      <c r="GYL28" s="160"/>
      <c r="GYM28" s="160"/>
      <c r="GYN28" s="160"/>
      <c r="GYO28" s="160"/>
      <c r="GYP28" s="160"/>
      <c r="GYQ28" s="160"/>
      <c r="GYR28" s="160"/>
      <c r="GYS28" s="160"/>
      <c r="GYT28" s="160"/>
      <c r="GYU28" s="160"/>
      <c r="GYV28" s="160"/>
      <c r="GYW28" s="160"/>
      <c r="GYX28" s="160"/>
      <c r="GYY28" s="160"/>
      <c r="GYZ28" s="160"/>
      <c r="GZA28" s="160"/>
      <c r="GZB28" s="160"/>
      <c r="GZC28" s="160"/>
      <c r="GZD28" s="160"/>
      <c r="GZE28" s="160"/>
      <c r="GZF28" s="160"/>
      <c r="GZG28" s="160"/>
      <c r="GZH28" s="160"/>
      <c r="GZI28" s="160"/>
      <c r="GZJ28" s="160"/>
      <c r="GZK28" s="160"/>
      <c r="GZL28" s="160"/>
      <c r="GZM28" s="160"/>
      <c r="GZN28" s="160"/>
      <c r="GZO28" s="160"/>
      <c r="GZP28" s="160"/>
      <c r="GZQ28" s="160"/>
      <c r="GZR28" s="160"/>
      <c r="GZS28" s="160"/>
      <c r="GZT28" s="160"/>
      <c r="GZU28" s="160"/>
      <c r="GZV28" s="160"/>
      <c r="GZW28" s="160"/>
      <c r="GZX28" s="160"/>
      <c r="GZY28" s="160"/>
      <c r="GZZ28" s="160"/>
      <c r="HAA28" s="160"/>
      <c r="HAB28" s="160"/>
      <c r="HAC28" s="160"/>
      <c r="HAD28" s="160"/>
      <c r="HAE28" s="160"/>
      <c r="HAF28" s="160"/>
      <c r="HAG28" s="160"/>
      <c r="HAH28" s="160"/>
      <c r="HAI28" s="160"/>
      <c r="HAJ28" s="160"/>
      <c r="HAK28" s="160"/>
      <c r="HAL28" s="160"/>
      <c r="HAM28" s="160"/>
      <c r="HAN28" s="160"/>
      <c r="HAO28" s="160"/>
      <c r="HAP28" s="160"/>
      <c r="HAQ28" s="160"/>
      <c r="HAR28" s="160"/>
      <c r="HAS28" s="160"/>
      <c r="HAT28" s="160"/>
      <c r="HAU28" s="160"/>
      <c r="HAV28" s="160"/>
      <c r="HAW28" s="160"/>
      <c r="HAX28" s="160"/>
      <c r="HAY28" s="160"/>
      <c r="HAZ28" s="160"/>
      <c r="HBA28" s="160"/>
      <c r="HBB28" s="160"/>
      <c r="HBC28" s="160"/>
      <c r="HBD28" s="160"/>
      <c r="HBE28" s="160"/>
      <c r="HBF28" s="160"/>
      <c r="HBG28" s="160"/>
      <c r="HBH28" s="160"/>
      <c r="HBI28" s="160"/>
      <c r="HBJ28" s="160"/>
      <c r="HBK28" s="160"/>
      <c r="HBL28" s="160"/>
      <c r="HBM28" s="160"/>
      <c r="HBN28" s="160"/>
      <c r="HBO28" s="160"/>
      <c r="HBP28" s="160"/>
      <c r="HBQ28" s="160"/>
      <c r="HBR28" s="160"/>
      <c r="HBS28" s="160"/>
      <c r="HBT28" s="160"/>
      <c r="HBU28" s="160"/>
      <c r="HBV28" s="160"/>
      <c r="HBW28" s="160"/>
      <c r="HBX28" s="160"/>
      <c r="HBY28" s="160"/>
      <c r="HBZ28" s="160"/>
      <c r="HCA28" s="160"/>
      <c r="HCB28" s="160"/>
      <c r="HCC28" s="160"/>
      <c r="HCD28" s="160"/>
      <c r="HCE28" s="160"/>
      <c r="HCF28" s="160"/>
      <c r="HCG28" s="160"/>
      <c r="HCH28" s="160"/>
      <c r="HCI28" s="160"/>
      <c r="HCJ28" s="160"/>
      <c r="HCK28" s="160"/>
      <c r="HCL28" s="160"/>
      <c r="HCM28" s="160"/>
      <c r="HCN28" s="160"/>
      <c r="HCO28" s="160"/>
      <c r="HCP28" s="160"/>
      <c r="HCQ28" s="160"/>
      <c r="HCR28" s="160"/>
      <c r="HCS28" s="160"/>
      <c r="HCT28" s="160"/>
      <c r="HCU28" s="160"/>
      <c r="HCV28" s="160"/>
      <c r="HCW28" s="160"/>
      <c r="HCX28" s="160"/>
      <c r="HCY28" s="160"/>
      <c r="HCZ28" s="160"/>
      <c r="HDA28" s="160"/>
      <c r="HDB28" s="160"/>
      <c r="HDC28" s="160"/>
      <c r="HDD28" s="160"/>
      <c r="HDE28" s="160"/>
      <c r="HDF28" s="160"/>
      <c r="HDG28" s="160"/>
      <c r="HDH28" s="160"/>
      <c r="HDI28" s="160"/>
      <c r="HDJ28" s="160"/>
      <c r="HDK28" s="160"/>
      <c r="HDL28" s="160"/>
      <c r="HDM28" s="160"/>
      <c r="HDN28" s="160"/>
      <c r="HDO28" s="160"/>
      <c r="HDP28" s="160"/>
      <c r="HDQ28" s="160"/>
      <c r="HDR28" s="160"/>
      <c r="HDS28" s="160"/>
      <c r="HDT28" s="160"/>
      <c r="HDU28" s="160"/>
      <c r="HDV28" s="160"/>
      <c r="HDW28" s="160"/>
      <c r="HDX28" s="160"/>
      <c r="HDY28" s="160"/>
      <c r="HDZ28" s="160"/>
      <c r="HEA28" s="160"/>
      <c r="HEB28" s="160"/>
      <c r="HEC28" s="160"/>
      <c r="HED28" s="160"/>
      <c r="HEE28" s="160"/>
      <c r="HEF28" s="160"/>
      <c r="HEG28" s="160"/>
      <c r="HEH28" s="160"/>
      <c r="HEI28" s="160"/>
      <c r="HEJ28" s="160"/>
      <c r="HEK28" s="160"/>
      <c r="HEL28" s="160"/>
      <c r="HEM28" s="160"/>
      <c r="HEN28" s="160"/>
      <c r="HEO28" s="160"/>
      <c r="HEP28" s="160"/>
      <c r="HEQ28" s="160"/>
      <c r="HER28" s="160"/>
      <c r="HES28" s="160"/>
      <c r="HET28" s="160"/>
      <c r="HEU28" s="160"/>
      <c r="HEV28" s="160"/>
      <c r="HEW28" s="160"/>
      <c r="HEX28" s="160"/>
      <c r="HEY28" s="160"/>
      <c r="HEZ28" s="160"/>
      <c r="HFA28" s="160"/>
      <c r="HFB28" s="160"/>
      <c r="HFC28" s="160"/>
      <c r="HFD28" s="160"/>
      <c r="HFE28" s="160"/>
      <c r="HFF28" s="160"/>
      <c r="HFG28" s="160"/>
      <c r="HFH28" s="160"/>
      <c r="HFI28" s="160"/>
      <c r="HFJ28" s="160"/>
      <c r="HFK28" s="160"/>
      <c r="HFL28" s="160"/>
      <c r="HFM28" s="160"/>
      <c r="HFN28" s="160"/>
      <c r="HFO28" s="160"/>
      <c r="HFP28" s="160"/>
      <c r="HFQ28" s="160"/>
      <c r="HFR28" s="160"/>
      <c r="HFS28" s="160"/>
      <c r="HFT28" s="160"/>
      <c r="HFU28" s="160"/>
      <c r="HFV28" s="160"/>
      <c r="HFW28" s="160"/>
      <c r="HFX28" s="160"/>
      <c r="HFY28" s="160"/>
      <c r="HFZ28" s="160"/>
      <c r="HGA28" s="160"/>
      <c r="HGB28" s="160"/>
      <c r="HGC28" s="160"/>
      <c r="HGD28" s="160"/>
      <c r="HGE28" s="160"/>
      <c r="HGF28" s="160"/>
      <c r="HGG28" s="160"/>
      <c r="HGH28" s="160"/>
      <c r="HGI28" s="160"/>
      <c r="HGJ28" s="160"/>
      <c r="HGK28" s="160"/>
      <c r="HGL28" s="160"/>
      <c r="HGM28" s="160"/>
      <c r="HGN28" s="160"/>
      <c r="HGO28" s="160"/>
      <c r="HGP28" s="160"/>
      <c r="HGQ28" s="160"/>
      <c r="HGR28" s="160"/>
      <c r="HGS28" s="160"/>
      <c r="HGT28" s="160"/>
      <c r="HGU28" s="160"/>
      <c r="HGV28" s="160"/>
      <c r="HGW28" s="160"/>
      <c r="HGX28" s="160"/>
      <c r="HGY28" s="160"/>
      <c r="HGZ28" s="160"/>
      <c r="HHA28" s="160"/>
      <c r="HHB28" s="160"/>
      <c r="HHC28" s="160"/>
      <c r="HHD28" s="160"/>
      <c r="HHE28" s="160"/>
      <c r="HHF28" s="160"/>
      <c r="HHG28" s="160"/>
      <c r="HHH28" s="160"/>
      <c r="HHI28" s="160"/>
      <c r="HHJ28" s="160"/>
      <c r="HHK28" s="160"/>
      <c r="HHL28" s="160"/>
      <c r="HHM28" s="160"/>
      <c r="HHN28" s="160"/>
      <c r="HHO28" s="160"/>
      <c r="HHP28" s="160"/>
      <c r="HHQ28" s="160"/>
      <c r="HHR28" s="160"/>
      <c r="HHS28" s="160"/>
      <c r="HHT28" s="160"/>
      <c r="HHU28" s="160"/>
      <c r="HHV28" s="160"/>
      <c r="HHW28" s="160"/>
      <c r="HHX28" s="160"/>
      <c r="HHY28" s="160"/>
      <c r="HHZ28" s="160"/>
      <c r="HIA28" s="160"/>
      <c r="HIB28" s="160"/>
      <c r="HIC28" s="160"/>
      <c r="HID28" s="160"/>
      <c r="HIE28" s="160"/>
      <c r="HIF28" s="160"/>
      <c r="HIG28" s="160"/>
      <c r="HIH28" s="160"/>
      <c r="HII28" s="160"/>
      <c r="HIJ28" s="160"/>
      <c r="HIK28" s="160"/>
      <c r="HIL28" s="160"/>
      <c r="HIM28" s="160"/>
      <c r="HIN28" s="160"/>
      <c r="HIO28" s="160"/>
      <c r="HIP28" s="160"/>
      <c r="HIQ28" s="160"/>
      <c r="HIR28" s="160"/>
      <c r="HIS28" s="160"/>
      <c r="HIT28" s="160"/>
      <c r="HIU28" s="160"/>
      <c r="HIV28" s="160"/>
      <c r="HIW28" s="160"/>
      <c r="HIX28" s="160"/>
      <c r="HIY28" s="160"/>
      <c r="HIZ28" s="160"/>
      <c r="HJA28" s="160"/>
      <c r="HJB28" s="160"/>
      <c r="HJC28" s="160"/>
      <c r="HJD28" s="160"/>
      <c r="HJE28" s="160"/>
      <c r="HJF28" s="160"/>
      <c r="HJG28" s="160"/>
      <c r="HJH28" s="160"/>
      <c r="HJI28" s="160"/>
      <c r="HJJ28" s="160"/>
      <c r="HJK28" s="160"/>
      <c r="HJL28" s="160"/>
      <c r="HJM28" s="160"/>
      <c r="HJN28" s="160"/>
      <c r="HJO28" s="160"/>
      <c r="HJP28" s="160"/>
      <c r="HJQ28" s="160"/>
      <c r="HJR28" s="160"/>
      <c r="HJS28" s="160"/>
      <c r="HJT28" s="160"/>
      <c r="HJU28" s="160"/>
      <c r="HJV28" s="160"/>
      <c r="HJW28" s="160"/>
      <c r="HJX28" s="160"/>
      <c r="HJY28" s="160"/>
      <c r="HJZ28" s="160"/>
      <c r="HKA28" s="160"/>
      <c r="HKB28" s="160"/>
      <c r="HKC28" s="160"/>
      <c r="HKD28" s="160"/>
      <c r="HKE28" s="160"/>
      <c r="HKF28" s="160"/>
      <c r="HKG28" s="160"/>
      <c r="HKH28" s="160"/>
      <c r="HKI28" s="160"/>
      <c r="HKJ28" s="160"/>
      <c r="HKK28" s="160"/>
      <c r="HKL28" s="160"/>
      <c r="HKM28" s="160"/>
      <c r="HKN28" s="160"/>
      <c r="HKO28" s="160"/>
      <c r="HKP28" s="160"/>
      <c r="HKQ28" s="160"/>
      <c r="HKR28" s="160"/>
      <c r="HKS28" s="160"/>
      <c r="HKT28" s="160"/>
      <c r="HKU28" s="160"/>
      <c r="HKV28" s="160"/>
      <c r="HKW28" s="160"/>
      <c r="HKX28" s="160"/>
      <c r="HKY28" s="160"/>
      <c r="HKZ28" s="160"/>
      <c r="HLA28" s="160"/>
      <c r="HLB28" s="160"/>
      <c r="HLC28" s="160"/>
      <c r="HLD28" s="160"/>
      <c r="HLE28" s="160"/>
      <c r="HLF28" s="160"/>
      <c r="HLG28" s="160"/>
      <c r="HLH28" s="160"/>
      <c r="HLI28" s="160"/>
      <c r="HLJ28" s="160"/>
      <c r="HLK28" s="160"/>
      <c r="HLL28" s="160"/>
      <c r="HLM28" s="160"/>
      <c r="HLN28" s="160"/>
      <c r="HLO28" s="160"/>
      <c r="HLP28" s="160"/>
      <c r="HLQ28" s="160"/>
      <c r="HLR28" s="160"/>
      <c r="HLS28" s="160"/>
      <c r="HLT28" s="160"/>
      <c r="HLU28" s="160"/>
      <c r="HLV28" s="160"/>
      <c r="HLW28" s="160"/>
      <c r="HLX28" s="160"/>
      <c r="HLY28" s="160"/>
      <c r="HLZ28" s="160"/>
      <c r="HMA28" s="160"/>
      <c r="HMB28" s="160"/>
      <c r="HMC28" s="160"/>
      <c r="HMD28" s="160"/>
      <c r="HME28" s="160"/>
      <c r="HMF28" s="160"/>
      <c r="HMG28" s="160"/>
      <c r="HMH28" s="160"/>
      <c r="HMI28" s="160"/>
      <c r="HMJ28" s="160"/>
      <c r="HMK28" s="160"/>
      <c r="HML28" s="160"/>
      <c r="HMM28" s="160"/>
      <c r="HMN28" s="160"/>
      <c r="HMO28" s="160"/>
      <c r="HMP28" s="160"/>
      <c r="HMQ28" s="160"/>
      <c r="HMR28" s="160"/>
      <c r="HMS28" s="160"/>
      <c r="HMT28" s="160"/>
      <c r="HMU28" s="160"/>
      <c r="HMV28" s="160"/>
      <c r="HMW28" s="160"/>
      <c r="HMX28" s="160"/>
      <c r="HMY28" s="160"/>
      <c r="HMZ28" s="160"/>
      <c r="HNA28" s="160"/>
      <c r="HNB28" s="160"/>
      <c r="HNC28" s="160"/>
      <c r="HND28" s="160"/>
      <c r="HNE28" s="160"/>
      <c r="HNF28" s="160"/>
      <c r="HNG28" s="160"/>
      <c r="HNH28" s="160"/>
      <c r="HNI28" s="160"/>
      <c r="HNJ28" s="160"/>
      <c r="HNK28" s="160"/>
      <c r="HNL28" s="160"/>
      <c r="HNM28" s="160"/>
      <c r="HNN28" s="160"/>
      <c r="HNO28" s="160"/>
      <c r="HNP28" s="160"/>
      <c r="HNQ28" s="160"/>
      <c r="HNR28" s="160"/>
      <c r="HNS28" s="160"/>
      <c r="HNT28" s="160"/>
      <c r="HNU28" s="160"/>
      <c r="HNV28" s="160"/>
      <c r="HNW28" s="160"/>
      <c r="HNX28" s="160"/>
      <c r="HNY28" s="160"/>
      <c r="HNZ28" s="160"/>
      <c r="HOA28" s="160"/>
      <c r="HOB28" s="160"/>
      <c r="HOC28" s="160"/>
      <c r="HOD28" s="160"/>
      <c r="HOE28" s="160"/>
      <c r="HOF28" s="160"/>
      <c r="HOG28" s="160"/>
      <c r="HOH28" s="160"/>
      <c r="HOI28" s="160"/>
      <c r="HOJ28" s="160"/>
      <c r="HOK28" s="160"/>
      <c r="HOL28" s="160"/>
      <c r="HOM28" s="160"/>
      <c r="HON28" s="160"/>
      <c r="HOO28" s="160"/>
      <c r="HOP28" s="160"/>
      <c r="HOQ28" s="160"/>
      <c r="HOR28" s="160"/>
      <c r="HOS28" s="160"/>
      <c r="HOT28" s="160"/>
      <c r="HOU28" s="160"/>
      <c r="HOV28" s="160"/>
      <c r="HOW28" s="160"/>
      <c r="HOX28" s="160"/>
      <c r="HOY28" s="160"/>
      <c r="HOZ28" s="160"/>
      <c r="HPA28" s="160"/>
      <c r="HPB28" s="160"/>
      <c r="HPC28" s="160"/>
      <c r="HPD28" s="160"/>
      <c r="HPE28" s="160"/>
      <c r="HPF28" s="160"/>
      <c r="HPG28" s="160"/>
      <c r="HPH28" s="160"/>
      <c r="HPI28" s="160"/>
      <c r="HPJ28" s="160"/>
      <c r="HPK28" s="160"/>
      <c r="HPL28" s="160"/>
      <c r="HPM28" s="160"/>
      <c r="HPN28" s="160"/>
      <c r="HPO28" s="160"/>
      <c r="HPP28" s="160"/>
      <c r="HPQ28" s="160"/>
      <c r="HPR28" s="160"/>
      <c r="HPS28" s="160"/>
      <c r="HPT28" s="160"/>
      <c r="HPU28" s="160"/>
      <c r="HPV28" s="160"/>
      <c r="HPW28" s="160"/>
      <c r="HPX28" s="160"/>
      <c r="HPY28" s="160"/>
      <c r="HPZ28" s="160"/>
      <c r="HQA28" s="160"/>
      <c r="HQB28" s="160"/>
      <c r="HQC28" s="160"/>
      <c r="HQD28" s="160"/>
      <c r="HQE28" s="160"/>
      <c r="HQF28" s="160"/>
      <c r="HQG28" s="160"/>
      <c r="HQH28" s="160"/>
      <c r="HQI28" s="160"/>
      <c r="HQJ28" s="160"/>
      <c r="HQK28" s="160"/>
      <c r="HQL28" s="160"/>
      <c r="HQM28" s="160"/>
      <c r="HQN28" s="160"/>
      <c r="HQO28" s="160"/>
      <c r="HQP28" s="160"/>
      <c r="HQQ28" s="160"/>
      <c r="HQR28" s="160"/>
      <c r="HQS28" s="160"/>
      <c r="HQT28" s="160"/>
      <c r="HQU28" s="160"/>
      <c r="HQV28" s="160"/>
      <c r="HQW28" s="160"/>
      <c r="HQX28" s="160"/>
      <c r="HQY28" s="160"/>
      <c r="HQZ28" s="160"/>
      <c r="HRA28" s="160"/>
      <c r="HRB28" s="160"/>
      <c r="HRC28" s="160"/>
      <c r="HRD28" s="160"/>
      <c r="HRE28" s="160"/>
      <c r="HRF28" s="160"/>
      <c r="HRG28" s="160"/>
      <c r="HRH28" s="160"/>
      <c r="HRI28" s="160"/>
      <c r="HRJ28" s="160"/>
      <c r="HRK28" s="160"/>
      <c r="HRL28" s="160"/>
      <c r="HRM28" s="160"/>
      <c r="HRN28" s="160"/>
      <c r="HRO28" s="160"/>
      <c r="HRP28" s="160"/>
      <c r="HRQ28" s="160"/>
      <c r="HRR28" s="160"/>
      <c r="HRS28" s="160"/>
      <c r="HRT28" s="160"/>
      <c r="HRU28" s="160"/>
      <c r="HRV28" s="160"/>
      <c r="HRW28" s="160"/>
      <c r="HRX28" s="160"/>
      <c r="HRY28" s="160"/>
      <c r="HRZ28" s="160"/>
      <c r="HSA28" s="160"/>
      <c r="HSB28" s="160"/>
      <c r="HSC28" s="160"/>
      <c r="HSD28" s="160"/>
      <c r="HSE28" s="160"/>
      <c r="HSF28" s="160"/>
      <c r="HSG28" s="160"/>
      <c r="HSH28" s="160"/>
      <c r="HSI28" s="160"/>
      <c r="HSJ28" s="160"/>
      <c r="HSK28" s="160"/>
      <c r="HSL28" s="160"/>
      <c r="HSM28" s="160"/>
      <c r="HSN28" s="160"/>
      <c r="HSO28" s="160"/>
      <c r="HSP28" s="160"/>
      <c r="HSQ28" s="160"/>
      <c r="HSR28" s="160"/>
      <c r="HSS28" s="160"/>
      <c r="HST28" s="160"/>
      <c r="HSU28" s="160"/>
      <c r="HSV28" s="160"/>
      <c r="HSW28" s="160"/>
      <c r="HSX28" s="160"/>
      <c r="HSY28" s="160"/>
      <c r="HSZ28" s="160"/>
      <c r="HTA28" s="160"/>
      <c r="HTB28" s="160"/>
      <c r="HTC28" s="160"/>
      <c r="HTD28" s="160"/>
      <c r="HTE28" s="160"/>
      <c r="HTF28" s="160"/>
      <c r="HTG28" s="160"/>
      <c r="HTH28" s="160"/>
      <c r="HTI28" s="160"/>
      <c r="HTJ28" s="160"/>
      <c r="HTK28" s="160"/>
      <c r="HTL28" s="160"/>
      <c r="HTM28" s="160"/>
      <c r="HTN28" s="160"/>
      <c r="HTO28" s="160"/>
      <c r="HTP28" s="160"/>
      <c r="HTQ28" s="160"/>
      <c r="HTR28" s="160"/>
      <c r="HTS28" s="160"/>
      <c r="HTT28" s="160"/>
      <c r="HTU28" s="160"/>
      <c r="HTV28" s="160"/>
      <c r="HTW28" s="160"/>
      <c r="HTX28" s="160"/>
      <c r="HTY28" s="160"/>
      <c r="HTZ28" s="160"/>
      <c r="HUA28" s="160"/>
      <c r="HUB28" s="160"/>
      <c r="HUC28" s="160"/>
      <c r="HUD28" s="160"/>
      <c r="HUE28" s="160"/>
      <c r="HUF28" s="160"/>
      <c r="HUG28" s="160"/>
      <c r="HUH28" s="160"/>
      <c r="HUI28" s="160"/>
      <c r="HUJ28" s="160"/>
      <c r="HUK28" s="160"/>
      <c r="HUL28" s="160"/>
      <c r="HUM28" s="160"/>
      <c r="HUN28" s="160"/>
      <c r="HUO28" s="160"/>
      <c r="HUP28" s="160"/>
      <c r="HUQ28" s="160"/>
      <c r="HUR28" s="160"/>
      <c r="HUS28" s="160"/>
      <c r="HUT28" s="160"/>
      <c r="HUU28" s="160"/>
      <c r="HUV28" s="160"/>
      <c r="HUW28" s="160"/>
      <c r="HUX28" s="160"/>
      <c r="HUY28" s="160"/>
      <c r="HUZ28" s="160"/>
      <c r="HVA28" s="160"/>
      <c r="HVB28" s="160"/>
      <c r="HVC28" s="160"/>
      <c r="HVD28" s="160"/>
      <c r="HVE28" s="160"/>
      <c r="HVF28" s="160"/>
      <c r="HVG28" s="160"/>
      <c r="HVH28" s="160"/>
      <c r="HVI28" s="160"/>
      <c r="HVJ28" s="160"/>
      <c r="HVK28" s="160"/>
      <c r="HVL28" s="160"/>
      <c r="HVM28" s="160"/>
      <c r="HVN28" s="160"/>
      <c r="HVO28" s="160"/>
      <c r="HVP28" s="160"/>
      <c r="HVQ28" s="160"/>
      <c r="HVR28" s="160"/>
      <c r="HVS28" s="160"/>
      <c r="HVT28" s="160"/>
      <c r="HVU28" s="160"/>
      <c r="HVV28" s="160"/>
      <c r="HVW28" s="160"/>
      <c r="HVX28" s="160"/>
      <c r="HVY28" s="160"/>
      <c r="HVZ28" s="160"/>
      <c r="HWA28" s="160"/>
      <c r="HWB28" s="160"/>
      <c r="HWC28" s="160"/>
      <c r="HWD28" s="160"/>
      <c r="HWE28" s="160"/>
      <c r="HWF28" s="160"/>
      <c r="HWG28" s="160"/>
      <c r="HWH28" s="160"/>
      <c r="HWI28" s="160"/>
      <c r="HWJ28" s="160"/>
      <c r="HWK28" s="160"/>
      <c r="HWL28" s="160"/>
      <c r="HWM28" s="160"/>
      <c r="HWN28" s="160"/>
      <c r="HWO28" s="160"/>
      <c r="HWP28" s="160"/>
      <c r="HWQ28" s="160"/>
      <c r="HWR28" s="160"/>
      <c r="HWS28" s="160"/>
      <c r="HWT28" s="160"/>
      <c r="HWU28" s="160"/>
      <c r="HWV28" s="160"/>
      <c r="HWW28" s="160"/>
      <c r="HWX28" s="160"/>
      <c r="HWY28" s="160"/>
      <c r="HWZ28" s="160"/>
      <c r="HXA28" s="160"/>
      <c r="HXB28" s="160"/>
      <c r="HXC28" s="160"/>
      <c r="HXD28" s="160"/>
      <c r="HXE28" s="160"/>
      <c r="HXF28" s="160"/>
      <c r="HXG28" s="160"/>
      <c r="HXH28" s="160"/>
      <c r="HXI28" s="160"/>
      <c r="HXJ28" s="160"/>
      <c r="HXK28" s="160"/>
      <c r="HXL28" s="160"/>
      <c r="HXM28" s="160"/>
      <c r="HXN28" s="160"/>
      <c r="HXO28" s="160"/>
      <c r="HXP28" s="160"/>
      <c r="HXQ28" s="160"/>
      <c r="HXR28" s="160"/>
      <c r="HXS28" s="160"/>
      <c r="HXT28" s="160"/>
      <c r="HXU28" s="160"/>
      <c r="HXV28" s="160"/>
      <c r="HXW28" s="160"/>
      <c r="HXX28" s="160"/>
      <c r="HXY28" s="160"/>
      <c r="HXZ28" s="160"/>
      <c r="HYA28" s="160"/>
      <c r="HYB28" s="160"/>
      <c r="HYC28" s="160"/>
      <c r="HYD28" s="160"/>
      <c r="HYE28" s="160"/>
      <c r="HYF28" s="160"/>
      <c r="HYG28" s="160"/>
      <c r="HYH28" s="160"/>
      <c r="HYI28" s="160"/>
      <c r="HYJ28" s="160"/>
      <c r="HYK28" s="160"/>
      <c r="HYL28" s="160"/>
      <c r="HYM28" s="160"/>
      <c r="HYN28" s="160"/>
      <c r="HYO28" s="160"/>
      <c r="HYP28" s="160"/>
      <c r="HYQ28" s="160"/>
      <c r="HYR28" s="160"/>
      <c r="HYS28" s="160"/>
      <c r="HYT28" s="160"/>
      <c r="HYU28" s="160"/>
      <c r="HYV28" s="160"/>
      <c r="HYW28" s="160"/>
      <c r="HYX28" s="160"/>
      <c r="HYY28" s="160"/>
      <c r="HYZ28" s="160"/>
      <c r="HZA28" s="160"/>
      <c r="HZB28" s="160"/>
      <c r="HZC28" s="160"/>
      <c r="HZD28" s="160"/>
      <c r="HZE28" s="160"/>
      <c r="HZF28" s="160"/>
      <c r="HZG28" s="160"/>
      <c r="HZH28" s="160"/>
      <c r="HZI28" s="160"/>
      <c r="HZJ28" s="160"/>
      <c r="HZK28" s="160"/>
      <c r="HZL28" s="160"/>
      <c r="HZM28" s="160"/>
      <c r="HZN28" s="160"/>
      <c r="HZO28" s="160"/>
      <c r="HZP28" s="160"/>
      <c r="HZQ28" s="160"/>
      <c r="HZR28" s="160"/>
      <c r="HZS28" s="160"/>
      <c r="HZT28" s="160"/>
      <c r="HZU28" s="160"/>
      <c r="HZV28" s="160"/>
      <c r="HZW28" s="160"/>
      <c r="HZX28" s="160"/>
      <c r="HZY28" s="160"/>
      <c r="HZZ28" s="160"/>
      <c r="IAA28" s="160"/>
      <c r="IAB28" s="160"/>
      <c r="IAC28" s="160"/>
      <c r="IAD28" s="160"/>
      <c r="IAE28" s="160"/>
      <c r="IAF28" s="160"/>
      <c r="IAG28" s="160"/>
      <c r="IAH28" s="160"/>
      <c r="IAI28" s="160"/>
      <c r="IAJ28" s="160"/>
      <c r="IAK28" s="160"/>
      <c r="IAL28" s="160"/>
      <c r="IAM28" s="160"/>
      <c r="IAN28" s="160"/>
      <c r="IAO28" s="160"/>
      <c r="IAP28" s="160"/>
      <c r="IAQ28" s="160"/>
      <c r="IAR28" s="160"/>
      <c r="IAS28" s="160"/>
      <c r="IAT28" s="160"/>
      <c r="IAU28" s="160"/>
      <c r="IAV28" s="160"/>
      <c r="IAW28" s="160"/>
      <c r="IAX28" s="160"/>
      <c r="IAY28" s="160"/>
      <c r="IAZ28" s="160"/>
      <c r="IBA28" s="160"/>
      <c r="IBB28" s="160"/>
      <c r="IBC28" s="160"/>
      <c r="IBD28" s="160"/>
      <c r="IBE28" s="160"/>
      <c r="IBF28" s="160"/>
      <c r="IBG28" s="160"/>
      <c r="IBH28" s="160"/>
      <c r="IBI28" s="160"/>
      <c r="IBJ28" s="160"/>
      <c r="IBK28" s="160"/>
      <c r="IBL28" s="160"/>
      <c r="IBM28" s="160"/>
      <c r="IBN28" s="160"/>
      <c r="IBO28" s="160"/>
      <c r="IBP28" s="160"/>
      <c r="IBQ28" s="160"/>
      <c r="IBR28" s="160"/>
      <c r="IBS28" s="160"/>
      <c r="IBT28" s="160"/>
      <c r="IBU28" s="160"/>
      <c r="IBV28" s="160"/>
      <c r="IBW28" s="160"/>
      <c r="IBX28" s="160"/>
      <c r="IBY28" s="160"/>
      <c r="IBZ28" s="160"/>
      <c r="ICA28" s="160"/>
      <c r="ICB28" s="160"/>
      <c r="ICC28" s="160"/>
      <c r="ICD28" s="160"/>
      <c r="ICE28" s="160"/>
      <c r="ICF28" s="160"/>
      <c r="ICG28" s="160"/>
      <c r="ICH28" s="160"/>
      <c r="ICI28" s="160"/>
      <c r="ICJ28" s="160"/>
      <c r="ICK28" s="160"/>
      <c r="ICL28" s="160"/>
      <c r="ICM28" s="160"/>
      <c r="ICN28" s="160"/>
      <c r="ICO28" s="160"/>
      <c r="ICP28" s="160"/>
      <c r="ICQ28" s="160"/>
      <c r="ICR28" s="160"/>
      <c r="ICS28" s="160"/>
      <c r="ICT28" s="160"/>
      <c r="ICU28" s="160"/>
      <c r="ICV28" s="160"/>
      <c r="ICW28" s="160"/>
      <c r="ICX28" s="160"/>
      <c r="ICY28" s="160"/>
      <c r="ICZ28" s="160"/>
      <c r="IDA28" s="160"/>
      <c r="IDB28" s="160"/>
      <c r="IDC28" s="160"/>
      <c r="IDD28" s="160"/>
      <c r="IDE28" s="160"/>
      <c r="IDF28" s="160"/>
      <c r="IDG28" s="160"/>
      <c r="IDH28" s="160"/>
      <c r="IDI28" s="160"/>
      <c r="IDJ28" s="160"/>
      <c r="IDK28" s="160"/>
      <c r="IDL28" s="160"/>
      <c r="IDM28" s="160"/>
      <c r="IDN28" s="160"/>
      <c r="IDO28" s="160"/>
      <c r="IDP28" s="160"/>
      <c r="IDQ28" s="160"/>
      <c r="IDR28" s="160"/>
      <c r="IDS28" s="160"/>
      <c r="IDT28" s="160"/>
      <c r="IDU28" s="160"/>
      <c r="IDV28" s="160"/>
      <c r="IDW28" s="160"/>
      <c r="IDX28" s="160"/>
      <c r="IDY28" s="160"/>
      <c r="IDZ28" s="160"/>
      <c r="IEA28" s="160"/>
      <c r="IEB28" s="160"/>
      <c r="IEC28" s="160"/>
      <c r="IED28" s="160"/>
      <c r="IEE28" s="160"/>
      <c r="IEF28" s="160"/>
      <c r="IEG28" s="160"/>
      <c r="IEH28" s="160"/>
      <c r="IEI28" s="160"/>
      <c r="IEJ28" s="160"/>
      <c r="IEK28" s="160"/>
      <c r="IEL28" s="160"/>
      <c r="IEM28" s="160"/>
      <c r="IEN28" s="160"/>
      <c r="IEO28" s="160"/>
      <c r="IEP28" s="160"/>
      <c r="IEQ28" s="160"/>
      <c r="IER28" s="160"/>
      <c r="IES28" s="160"/>
      <c r="IET28" s="160"/>
      <c r="IEU28" s="160"/>
      <c r="IEV28" s="160"/>
      <c r="IEW28" s="160"/>
      <c r="IEX28" s="160"/>
      <c r="IEY28" s="160"/>
      <c r="IEZ28" s="160"/>
      <c r="IFA28" s="160"/>
      <c r="IFB28" s="160"/>
      <c r="IFC28" s="160"/>
      <c r="IFD28" s="160"/>
      <c r="IFE28" s="160"/>
      <c r="IFF28" s="160"/>
      <c r="IFG28" s="160"/>
      <c r="IFH28" s="160"/>
      <c r="IFI28" s="160"/>
      <c r="IFJ28" s="160"/>
      <c r="IFK28" s="160"/>
      <c r="IFL28" s="160"/>
      <c r="IFM28" s="160"/>
      <c r="IFN28" s="160"/>
      <c r="IFO28" s="160"/>
      <c r="IFP28" s="160"/>
      <c r="IFQ28" s="160"/>
      <c r="IFR28" s="160"/>
      <c r="IFS28" s="160"/>
      <c r="IFT28" s="160"/>
      <c r="IFU28" s="160"/>
      <c r="IFV28" s="160"/>
      <c r="IFW28" s="160"/>
      <c r="IFX28" s="160"/>
      <c r="IFY28" s="160"/>
      <c r="IFZ28" s="160"/>
      <c r="IGA28" s="160"/>
      <c r="IGB28" s="160"/>
      <c r="IGC28" s="160"/>
      <c r="IGD28" s="160"/>
      <c r="IGE28" s="160"/>
      <c r="IGF28" s="160"/>
      <c r="IGG28" s="160"/>
      <c r="IGH28" s="160"/>
      <c r="IGI28" s="160"/>
      <c r="IGJ28" s="160"/>
      <c r="IGK28" s="160"/>
      <c r="IGL28" s="160"/>
      <c r="IGM28" s="160"/>
      <c r="IGN28" s="160"/>
      <c r="IGO28" s="160"/>
      <c r="IGP28" s="160"/>
      <c r="IGQ28" s="160"/>
      <c r="IGR28" s="160"/>
      <c r="IGS28" s="160"/>
      <c r="IGT28" s="160"/>
      <c r="IGU28" s="160"/>
      <c r="IGV28" s="160"/>
      <c r="IGW28" s="160"/>
      <c r="IGX28" s="160"/>
      <c r="IGY28" s="160"/>
      <c r="IGZ28" s="160"/>
      <c r="IHA28" s="160"/>
      <c r="IHB28" s="160"/>
      <c r="IHC28" s="160"/>
      <c r="IHD28" s="160"/>
      <c r="IHE28" s="160"/>
      <c r="IHF28" s="160"/>
      <c r="IHG28" s="160"/>
      <c r="IHH28" s="160"/>
      <c r="IHI28" s="160"/>
      <c r="IHJ28" s="160"/>
      <c r="IHK28" s="160"/>
      <c r="IHL28" s="160"/>
      <c r="IHM28" s="160"/>
      <c r="IHN28" s="160"/>
      <c r="IHO28" s="160"/>
      <c r="IHP28" s="160"/>
      <c r="IHQ28" s="160"/>
      <c r="IHR28" s="160"/>
      <c r="IHS28" s="160"/>
      <c r="IHT28" s="160"/>
      <c r="IHU28" s="160"/>
      <c r="IHV28" s="160"/>
      <c r="IHW28" s="160"/>
      <c r="IHX28" s="160"/>
      <c r="IHY28" s="160"/>
      <c r="IHZ28" s="160"/>
      <c r="IIA28" s="160"/>
      <c r="IIB28" s="160"/>
      <c r="IIC28" s="160"/>
      <c r="IID28" s="160"/>
      <c r="IIE28" s="160"/>
      <c r="IIF28" s="160"/>
      <c r="IIG28" s="160"/>
      <c r="IIH28" s="160"/>
      <c r="III28" s="160"/>
      <c r="IIJ28" s="160"/>
      <c r="IIK28" s="160"/>
      <c r="IIL28" s="160"/>
      <c r="IIM28" s="160"/>
      <c r="IIN28" s="160"/>
      <c r="IIO28" s="160"/>
      <c r="IIP28" s="160"/>
      <c r="IIQ28" s="160"/>
      <c r="IIR28" s="160"/>
      <c r="IIS28" s="160"/>
      <c r="IIT28" s="160"/>
      <c r="IIU28" s="160"/>
      <c r="IIV28" s="160"/>
      <c r="IIW28" s="160"/>
      <c r="IIX28" s="160"/>
      <c r="IIY28" s="160"/>
      <c r="IIZ28" s="160"/>
      <c r="IJA28" s="160"/>
      <c r="IJB28" s="160"/>
      <c r="IJC28" s="160"/>
      <c r="IJD28" s="160"/>
      <c r="IJE28" s="160"/>
      <c r="IJF28" s="160"/>
      <c r="IJG28" s="160"/>
      <c r="IJH28" s="160"/>
      <c r="IJI28" s="160"/>
      <c r="IJJ28" s="160"/>
      <c r="IJK28" s="160"/>
      <c r="IJL28" s="160"/>
      <c r="IJM28" s="160"/>
      <c r="IJN28" s="160"/>
      <c r="IJO28" s="160"/>
      <c r="IJP28" s="160"/>
      <c r="IJQ28" s="160"/>
      <c r="IJR28" s="160"/>
      <c r="IJS28" s="160"/>
      <c r="IJT28" s="160"/>
      <c r="IJU28" s="160"/>
      <c r="IJV28" s="160"/>
      <c r="IJW28" s="160"/>
      <c r="IJX28" s="160"/>
      <c r="IJY28" s="160"/>
      <c r="IJZ28" s="160"/>
      <c r="IKA28" s="160"/>
      <c r="IKB28" s="160"/>
      <c r="IKC28" s="160"/>
      <c r="IKD28" s="160"/>
      <c r="IKE28" s="160"/>
      <c r="IKF28" s="160"/>
      <c r="IKG28" s="160"/>
      <c r="IKH28" s="160"/>
      <c r="IKI28" s="160"/>
      <c r="IKJ28" s="160"/>
      <c r="IKK28" s="160"/>
      <c r="IKL28" s="160"/>
      <c r="IKM28" s="160"/>
      <c r="IKN28" s="160"/>
      <c r="IKO28" s="160"/>
      <c r="IKP28" s="160"/>
      <c r="IKQ28" s="160"/>
      <c r="IKR28" s="160"/>
      <c r="IKS28" s="160"/>
      <c r="IKT28" s="160"/>
      <c r="IKU28" s="160"/>
      <c r="IKV28" s="160"/>
      <c r="IKW28" s="160"/>
      <c r="IKX28" s="160"/>
      <c r="IKY28" s="160"/>
      <c r="IKZ28" s="160"/>
      <c r="ILA28" s="160"/>
      <c r="ILB28" s="160"/>
      <c r="ILC28" s="160"/>
      <c r="ILD28" s="160"/>
      <c r="ILE28" s="160"/>
      <c r="ILF28" s="160"/>
      <c r="ILG28" s="160"/>
      <c r="ILH28" s="160"/>
      <c r="ILI28" s="160"/>
      <c r="ILJ28" s="160"/>
      <c r="ILK28" s="160"/>
      <c r="ILL28" s="160"/>
      <c r="ILM28" s="160"/>
      <c r="ILN28" s="160"/>
      <c r="ILO28" s="160"/>
      <c r="ILP28" s="160"/>
      <c r="ILQ28" s="160"/>
      <c r="ILR28" s="160"/>
      <c r="ILS28" s="160"/>
      <c r="ILT28" s="160"/>
      <c r="ILU28" s="160"/>
      <c r="ILV28" s="160"/>
      <c r="ILW28" s="160"/>
      <c r="ILX28" s="160"/>
      <c r="ILY28" s="160"/>
      <c r="ILZ28" s="160"/>
      <c r="IMA28" s="160"/>
      <c r="IMB28" s="160"/>
      <c r="IMC28" s="160"/>
      <c r="IMD28" s="160"/>
      <c r="IME28" s="160"/>
      <c r="IMF28" s="160"/>
      <c r="IMG28" s="160"/>
      <c r="IMH28" s="160"/>
      <c r="IMI28" s="160"/>
      <c r="IMJ28" s="160"/>
      <c r="IMK28" s="160"/>
      <c r="IML28" s="160"/>
      <c r="IMM28" s="160"/>
      <c r="IMN28" s="160"/>
      <c r="IMO28" s="160"/>
      <c r="IMP28" s="160"/>
      <c r="IMQ28" s="160"/>
      <c r="IMR28" s="160"/>
      <c r="IMS28" s="160"/>
      <c r="IMT28" s="160"/>
      <c r="IMU28" s="160"/>
      <c r="IMV28" s="160"/>
      <c r="IMW28" s="160"/>
      <c r="IMX28" s="160"/>
      <c r="IMY28" s="160"/>
      <c r="IMZ28" s="160"/>
      <c r="INA28" s="160"/>
      <c r="INB28" s="160"/>
      <c r="INC28" s="160"/>
      <c r="IND28" s="160"/>
      <c r="INE28" s="160"/>
      <c r="INF28" s="160"/>
      <c r="ING28" s="160"/>
      <c r="INH28" s="160"/>
      <c r="INI28" s="160"/>
      <c r="INJ28" s="160"/>
      <c r="INK28" s="160"/>
      <c r="INL28" s="160"/>
      <c r="INM28" s="160"/>
      <c r="INN28" s="160"/>
      <c r="INO28" s="160"/>
      <c r="INP28" s="160"/>
      <c r="INQ28" s="160"/>
      <c r="INR28" s="160"/>
      <c r="INS28" s="160"/>
      <c r="INT28" s="160"/>
      <c r="INU28" s="160"/>
      <c r="INV28" s="160"/>
      <c r="INW28" s="160"/>
      <c r="INX28" s="160"/>
      <c r="INY28" s="160"/>
      <c r="INZ28" s="160"/>
      <c r="IOA28" s="160"/>
      <c r="IOB28" s="160"/>
      <c r="IOC28" s="160"/>
      <c r="IOD28" s="160"/>
      <c r="IOE28" s="160"/>
      <c r="IOF28" s="160"/>
      <c r="IOG28" s="160"/>
      <c r="IOH28" s="160"/>
      <c r="IOI28" s="160"/>
      <c r="IOJ28" s="160"/>
      <c r="IOK28" s="160"/>
      <c r="IOL28" s="160"/>
      <c r="IOM28" s="160"/>
      <c r="ION28" s="160"/>
      <c r="IOO28" s="160"/>
      <c r="IOP28" s="160"/>
      <c r="IOQ28" s="160"/>
      <c r="IOR28" s="160"/>
      <c r="IOS28" s="160"/>
      <c r="IOT28" s="160"/>
      <c r="IOU28" s="160"/>
      <c r="IOV28" s="160"/>
      <c r="IOW28" s="160"/>
      <c r="IOX28" s="160"/>
      <c r="IOY28" s="160"/>
      <c r="IOZ28" s="160"/>
      <c r="IPA28" s="160"/>
      <c r="IPB28" s="160"/>
      <c r="IPC28" s="160"/>
      <c r="IPD28" s="160"/>
      <c r="IPE28" s="160"/>
      <c r="IPF28" s="160"/>
      <c r="IPG28" s="160"/>
      <c r="IPH28" s="160"/>
      <c r="IPI28" s="160"/>
      <c r="IPJ28" s="160"/>
      <c r="IPK28" s="160"/>
      <c r="IPL28" s="160"/>
      <c r="IPM28" s="160"/>
      <c r="IPN28" s="160"/>
      <c r="IPO28" s="160"/>
      <c r="IPP28" s="160"/>
      <c r="IPQ28" s="160"/>
      <c r="IPR28" s="160"/>
      <c r="IPS28" s="160"/>
      <c r="IPT28" s="160"/>
      <c r="IPU28" s="160"/>
      <c r="IPV28" s="160"/>
      <c r="IPW28" s="160"/>
      <c r="IPX28" s="160"/>
      <c r="IPY28" s="160"/>
      <c r="IPZ28" s="160"/>
      <c r="IQA28" s="160"/>
      <c r="IQB28" s="160"/>
      <c r="IQC28" s="160"/>
      <c r="IQD28" s="160"/>
      <c r="IQE28" s="160"/>
      <c r="IQF28" s="160"/>
      <c r="IQG28" s="160"/>
      <c r="IQH28" s="160"/>
      <c r="IQI28" s="160"/>
      <c r="IQJ28" s="160"/>
      <c r="IQK28" s="160"/>
      <c r="IQL28" s="160"/>
      <c r="IQM28" s="160"/>
      <c r="IQN28" s="160"/>
      <c r="IQO28" s="160"/>
      <c r="IQP28" s="160"/>
      <c r="IQQ28" s="160"/>
      <c r="IQR28" s="160"/>
      <c r="IQS28" s="160"/>
      <c r="IQT28" s="160"/>
      <c r="IQU28" s="160"/>
      <c r="IQV28" s="160"/>
      <c r="IQW28" s="160"/>
      <c r="IQX28" s="160"/>
      <c r="IQY28" s="160"/>
      <c r="IQZ28" s="160"/>
      <c r="IRA28" s="160"/>
      <c r="IRB28" s="160"/>
      <c r="IRC28" s="160"/>
      <c r="IRD28" s="160"/>
      <c r="IRE28" s="160"/>
      <c r="IRF28" s="160"/>
      <c r="IRG28" s="160"/>
      <c r="IRH28" s="160"/>
      <c r="IRI28" s="160"/>
      <c r="IRJ28" s="160"/>
      <c r="IRK28" s="160"/>
      <c r="IRL28" s="160"/>
      <c r="IRM28" s="160"/>
      <c r="IRN28" s="160"/>
      <c r="IRO28" s="160"/>
      <c r="IRP28" s="160"/>
      <c r="IRQ28" s="160"/>
      <c r="IRR28" s="160"/>
      <c r="IRS28" s="160"/>
      <c r="IRT28" s="160"/>
      <c r="IRU28" s="160"/>
      <c r="IRV28" s="160"/>
      <c r="IRW28" s="160"/>
      <c r="IRX28" s="160"/>
      <c r="IRY28" s="160"/>
      <c r="IRZ28" s="160"/>
      <c r="ISA28" s="160"/>
      <c r="ISB28" s="160"/>
      <c r="ISC28" s="160"/>
      <c r="ISD28" s="160"/>
      <c r="ISE28" s="160"/>
      <c r="ISF28" s="160"/>
      <c r="ISG28" s="160"/>
      <c r="ISH28" s="160"/>
      <c r="ISI28" s="160"/>
      <c r="ISJ28" s="160"/>
      <c r="ISK28" s="160"/>
      <c r="ISL28" s="160"/>
      <c r="ISM28" s="160"/>
      <c r="ISN28" s="160"/>
      <c r="ISO28" s="160"/>
      <c r="ISP28" s="160"/>
      <c r="ISQ28" s="160"/>
      <c r="ISR28" s="160"/>
      <c r="ISS28" s="160"/>
      <c r="IST28" s="160"/>
      <c r="ISU28" s="160"/>
      <c r="ISV28" s="160"/>
      <c r="ISW28" s="160"/>
      <c r="ISX28" s="160"/>
      <c r="ISY28" s="160"/>
      <c r="ISZ28" s="160"/>
      <c r="ITA28" s="160"/>
      <c r="ITB28" s="160"/>
      <c r="ITC28" s="160"/>
      <c r="ITD28" s="160"/>
      <c r="ITE28" s="160"/>
      <c r="ITF28" s="160"/>
      <c r="ITG28" s="160"/>
      <c r="ITH28" s="160"/>
      <c r="ITI28" s="160"/>
      <c r="ITJ28" s="160"/>
      <c r="ITK28" s="160"/>
      <c r="ITL28" s="160"/>
      <c r="ITM28" s="160"/>
      <c r="ITN28" s="160"/>
      <c r="ITO28" s="160"/>
      <c r="ITP28" s="160"/>
      <c r="ITQ28" s="160"/>
      <c r="ITR28" s="160"/>
      <c r="ITS28" s="160"/>
      <c r="ITT28" s="160"/>
      <c r="ITU28" s="160"/>
      <c r="ITV28" s="160"/>
      <c r="ITW28" s="160"/>
      <c r="ITX28" s="160"/>
      <c r="ITY28" s="160"/>
      <c r="ITZ28" s="160"/>
      <c r="IUA28" s="160"/>
      <c r="IUB28" s="160"/>
      <c r="IUC28" s="160"/>
      <c r="IUD28" s="160"/>
      <c r="IUE28" s="160"/>
      <c r="IUF28" s="160"/>
      <c r="IUG28" s="160"/>
      <c r="IUH28" s="160"/>
      <c r="IUI28" s="160"/>
      <c r="IUJ28" s="160"/>
      <c r="IUK28" s="160"/>
      <c r="IUL28" s="160"/>
      <c r="IUM28" s="160"/>
      <c r="IUN28" s="160"/>
      <c r="IUO28" s="160"/>
      <c r="IUP28" s="160"/>
      <c r="IUQ28" s="160"/>
      <c r="IUR28" s="160"/>
      <c r="IUS28" s="160"/>
      <c r="IUT28" s="160"/>
      <c r="IUU28" s="160"/>
      <c r="IUV28" s="160"/>
      <c r="IUW28" s="160"/>
      <c r="IUX28" s="160"/>
      <c r="IUY28" s="160"/>
      <c r="IUZ28" s="160"/>
      <c r="IVA28" s="160"/>
      <c r="IVB28" s="160"/>
      <c r="IVC28" s="160"/>
      <c r="IVD28" s="160"/>
      <c r="IVE28" s="160"/>
      <c r="IVF28" s="160"/>
      <c r="IVG28" s="160"/>
      <c r="IVH28" s="160"/>
      <c r="IVI28" s="160"/>
      <c r="IVJ28" s="160"/>
      <c r="IVK28" s="160"/>
      <c r="IVL28" s="160"/>
      <c r="IVM28" s="160"/>
      <c r="IVN28" s="160"/>
      <c r="IVO28" s="160"/>
      <c r="IVP28" s="160"/>
      <c r="IVQ28" s="160"/>
      <c r="IVR28" s="160"/>
      <c r="IVS28" s="160"/>
      <c r="IVT28" s="160"/>
      <c r="IVU28" s="160"/>
      <c r="IVV28" s="160"/>
      <c r="IVW28" s="160"/>
      <c r="IVX28" s="160"/>
      <c r="IVY28" s="160"/>
      <c r="IVZ28" s="160"/>
      <c r="IWA28" s="160"/>
      <c r="IWB28" s="160"/>
      <c r="IWC28" s="160"/>
      <c r="IWD28" s="160"/>
      <c r="IWE28" s="160"/>
      <c r="IWF28" s="160"/>
      <c r="IWG28" s="160"/>
      <c r="IWH28" s="160"/>
      <c r="IWI28" s="160"/>
      <c r="IWJ28" s="160"/>
      <c r="IWK28" s="160"/>
      <c r="IWL28" s="160"/>
      <c r="IWM28" s="160"/>
      <c r="IWN28" s="160"/>
      <c r="IWO28" s="160"/>
      <c r="IWP28" s="160"/>
      <c r="IWQ28" s="160"/>
      <c r="IWR28" s="160"/>
      <c r="IWS28" s="160"/>
      <c r="IWT28" s="160"/>
      <c r="IWU28" s="160"/>
      <c r="IWV28" s="160"/>
      <c r="IWW28" s="160"/>
      <c r="IWX28" s="160"/>
      <c r="IWY28" s="160"/>
      <c r="IWZ28" s="160"/>
      <c r="IXA28" s="160"/>
      <c r="IXB28" s="160"/>
      <c r="IXC28" s="160"/>
      <c r="IXD28" s="160"/>
      <c r="IXE28" s="160"/>
      <c r="IXF28" s="160"/>
      <c r="IXG28" s="160"/>
      <c r="IXH28" s="160"/>
      <c r="IXI28" s="160"/>
      <c r="IXJ28" s="160"/>
      <c r="IXK28" s="160"/>
      <c r="IXL28" s="160"/>
      <c r="IXM28" s="160"/>
      <c r="IXN28" s="160"/>
      <c r="IXO28" s="160"/>
      <c r="IXP28" s="160"/>
      <c r="IXQ28" s="160"/>
      <c r="IXR28" s="160"/>
      <c r="IXS28" s="160"/>
      <c r="IXT28" s="160"/>
      <c r="IXU28" s="160"/>
      <c r="IXV28" s="160"/>
      <c r="IXW28" s="160"/>
      <c r="IXX28" s="160"/>
      <c r="IXY28" s="160"/>
      <c r="IXZ28" s="160"/>
      <c r="IYA28" s="160"/>
      <c r="IYB28" s="160"/>
      <c r="IYC28" s="160"/>
      <c r="IYD28" s="160"/>
      <c r="IYE28" s="160"/>
      <c r="IYF28" s="160"/>
      <c r="IYG28" s="160"/>
      <c r="IYH28" s="160"/>
      <c r="IYI28" s="160"/>
      <c r="IYJ28" s="160"/>
      <c r="IYK28" s="160"/>
      <c r="IYL28" s="160"/>
      <c r="IYM28" s="160"/>
      <c r="IYN28" s="160"/>
      <c r="IYO28" s="160"/>
      <c r="IYP28" s="160"/>
      <c r="IYQ28" s="160"/>
      <c r="IYR28" s="160"/>
      <c r="IYS28" s="160"/>
      <c r="IYT28" s="160"/>
      <c r="IYU28" s="160"/>
      <c r="IYV28" s="160"/>
      <c r="IYW28" s="160"/>
      <c r="IYX28" s="160"/>
      <c r="IYY28" s="160"/>
      <c r="IYZ28" s="160"/>
      <c r="IZA28" s="160"/>
      <c r="IZB28" s="160"/>
      <c r="IZC28" s="160"/>
      <c r="IZD28" s="160"/>
      <c r="IZE28" s="160"/>
      <c r="IZF28" s="160"/>
      <c r="IZG28" s="160"/>
      <c r="IZH28" s="160"/>
      <c r="IZI28" s="160"/>
      <c r="IZJ28" s="160"/>
      <c r="IZK28" s="160"/>
      <c r="IZL28" s="160"/>
      <c r="IZM28" s="160"/>
      <c r="IZN28" s="160"/>
      <c r="IZO28" s="160"/>
      <c r="IZP28" s="160"/>
      <c r="IZQ28" s="160"/>
      <c r="IZR28" s="160"/>
      <c r="IZS28" s="160"/>
      <c r="IZT28" s="160"/>
      <c r="IZU28" s="160"/>
      <c r="IZV28" s="160"/>
      <c r="IZW28" s="160"/>
      <c r="IZX28" s="160"/>
      <c r="IZY28" s="160"/>
      <c r="IZZ28" s="160"/>
      <c r="JAA28" s="160"/>
      <c r="JAB28" s="160"/>
      <c r="JAC28" s="160"/>
      <c r="JAD28" s="160"/>
      <c r="JAE28" s="160"/>
      <c r="JAF28" s="160"/>
      <c r="JAG28" s="160"/>
      <c r="JAH28" s="160"/>
      <c r="JAI28" s="160"/>
      <c r="JAJ28" s="160"/>
      <c r="JAK28" s="160"/>
      <c r="JAL28" s="160"/>
      <c r="JAM28" s="160"/>
      <c r="JAN28" s="160"/>
      <c r="JAO28" s="160"/>
      <c r="JAP28" s="160"/>
      <c r="JAQ28" s="160"/>
      <c r="JAR28" s="160"/>
      <c r="JAS28" s="160"/>
      <c r="JAT28" s="160"/>
      <c r="JAU28" s="160"/>
      <c r="JAV28" s="160"/>
      <c r="JAW28" s="160"/>
      <c r="JAX28" s="160"/>
      <c r="JAY28" s="160"/>
      <c r="JAZ28" s="160"/>
      <c r="JBA28" s="160"/>
      <c r="JBB28" s="160"/>
      <c r="JBC28" s="160"/>
      <c r="JBD28" s="160"/>
      <c r="JBE28" s="160"/>
      <c r="JBF28" s="160"/>
      <c r="JBG28" s="160"/>
      <c r="JBH28" s="160"/>
      <c r="JBI28" s="160"/>
      <c r="JBJ28" s="160"/>
      <c r="JBK28" s="160"/>
      <c r="JBL28" s="160"/>
      <c r="JBM28" s="160"/>
      <c r="JBN28" s="160"/>
      <c r="JBO28" s="160"/>
      <c r="JBP28" s="160"/>
      <c r="JBQ28" s="160"/>
      <c r="JBR28" s="160"/>
      <c r="JBS28" s="160"/>
      <c r="JBT28" s="160"/>
      <c r="JBU28" s="160"/>
      <c r="JBV28" s="160"/>
      <c r="JBW28" s="160"/>
      <c r="JBX28" s="160"/>
      <c r="JBY28" s="160"/>
      <c r="JBZ28" s="160"/>
      <c r="JCA28" s="160"/>
      <c r="JCB28" s="160"/>
      <c r="JCC28" s="160"/>
      <c r="JCD28" s="160"/>
      <c r="JCE28" s="160"/>
      <c r="JCF28" s="160"/>
      <c r="JCG28" s="160"/>
      <c r="JCH28" s="160"/>
      <c r="JCI28" s="160"/>
      <c r="JCJ28" s="160"/>
      <c r="JCK28" s="160"/>
      <c r="JCL28" s="160"/>
      <c r="JCM28" s="160"/>
      <c r="JCN28" s="160"/>
      <c r="JCO28" s="160"/>
      <c r="JCP28" s="160"/>
      <c r="JCQ28" s="160"/>
      <c r="JCR28" s="160"/>
      <c r="JCS28" s="160"/>
      <c r="JCT28" s="160"/>
      <c r="JCU28" s="160"/>
      <c r="JCV28" s="160"/>
      <c r="JCW28" s="160"/>
      <c r="JCX28" s="160"/>
      <c r="JCY28" s="160"/>
      <c r="JCZ28" s="160"/>
      <c r="JDA28" s="160"/>
      <c r="JDB28" s="160"/>
      <c r="JDC28" s="160"/>
      <c r="JDD28" s="160"/>
      <c r="JDE28" s="160"/>
      <c r="JDF28" s="160"/>
      <c r="JDG28" s="160"/>
      <c r="JDH28" s="160"/>
      <c r="JDI28" s="160"/>
      <c r="JDJ28" s="160"/>
      <c r="JDK28" s="160"/>
      <c r="JDL28" s="160"/>
      <c r="JDM28" s="160"/>
      <c r="JDN28" s="160"/>
      <c r="JDO28" s="160"/>
      <c r="JDP28" s="160"/>
      <c r="JDQ28" s="160"/>
      <c r="JDR28" s="160"/>
      <c r="JDS28" s="160"/>
      <c r="JDT28" s="160"/>
      <c r="JDU28" s="160"/>
      <c r="JDV28" s="160"/>
      <c r="JDW28" s="160"/>
      <c r="JDX28" s="160"/>
      <c r="JDY28" s="160"/>
      <c r="JDZ28" s="160"/>
      <c r="JEA28" s="160"/>
      <c r="JEB28" s="160"/>
      <c r="JEC28" s="160"/>
      <c r="JED28" s="160"/>
      <c r="JEE28" s="160"/>
      <c r="JEF28" s="160"/>
      <c r="JEG28" s="160"/>
      <c r="JEH28" s="160"/>
      <c r="JEI28" s="160"/>
      <c r="JEJ28" s="160"/>
      <c r="JEK28" s="160"/>
      <c r="JEL28" s="160"/>
      <c r="JEM28" s="160"/>
      <c r="JEN28" s="160"/>
      <c r="JEO28" s="160"/>
      <c r="JEP28" s="160"/>
      <c r="JEQ28" s="160"/>
      <c r="JER28" s="160"/>
      <c r="JES28" s="160"/>
      <c r="JET28" s="160"/>
      <c r="JEU28" s="160"/>
      <c r="JEV28" s="160"/>
      <c r="JEW28" s="160"/>
      <c r="JEX28" s="160"/>
      <c r="JEY28" s="160"/>
      <c r="JEZ28" s="160"/>
      <c r="JFA28" s="160"/>
      <c r="JFB28" s="160"/>
      <c r="JFC28" s="160"/>
      <c r="JFD28" s="160"/>
      <c r="JFE28" s="160"/>
      <c r="JFF28" s="160"/>
      <c r="JFG28" s="160"/>
      <c r="JFH28" s="160"/>
      <c r="JFI28" s="160"/>
      <c r="JFJ28" s="160"/>
      <c r="JFK28" s="160"/>
      <c r="JFL28" s="160"/>
      <c r="JFM28" s="160"/>
      <c r="JFN28" s="160"/>
      <c r="JFO28" s="160"/>
      <c r="JFP28" s="160"/>
      <c r="JFQ28" s="160"/>
      <c r="JFR28" s="160"/>
      <c r="JFS28" s="160"/>
      <c r="JFT28" s="160"/>
      <c r="JFU28" s="160"/>
      <c r="JFV28" s="160"/>
      <c r="JFW28" s="160"/>
      <c r="JFX28" s="160"/>
      <c r="JFY28" s="160"/>
      <c r="JFZ28" s="160"/>
      <c r="JGA28" s="160"/>
      <c r="JGB28" s="160"/>
      <c r="JGC28" s="160"/>
      <c r="JGD28" s="160"/>
      <c r="JGE28" s="160"/>
      <c r="JGF28" s="160"/>
      <c r="JGG28" s="160"/>
      <c r="JGH28" s="160"/>
      <c r="JGI28" s="160"/>
      <c r="JGJ28" s="160"/>
      <c r="JGK28" s="160"/>
      <c r="JGL28" s="160"/>
      <c r="JGM28" s="160"/>
      <c r="JGN28" s="160"/>
      <c r="JGO28" s="160"/>
      <c r="JGP28" s="160"/>
      <c r="JGQ28" s="160"/>
      <c r="JGR28" s="160"/>
      <c r="JGS28" s="160"/>
      <c r="JGT28" s="160"/>
      <c r="JGU28" s="160"/>
      <c r="JGV28" s="160"/>
      <c r="JGW28" s="160"/>
      <c r="JGX28" s="160"/>
      <c r="JGY28" s="160"/>
      <c r="JGZ28" s="160"/>
      <c r="JHA28" s="160"/>
      <c r="JHB28" s="160"/>
      <c r="JHC28" s="160"/>
      <c r="JHD28" s="160"/>
      <c r="JHE28" s="160"/>
      <c r="JHF28" s="160"/>
      <c r="JHG28" s="160"/>
      <c r="JHH28" s="160"/>
      <c r="JHI28" s="160"/>
      <c r="JHJ28" s="160"/>
      <c r="JHK28" s="160"/>
      <c r="JHL28" s="160"/>
      <c r="JHM28" s="160"/>
      <c r="JHN28" s="160"/>
      <c r="JHO28" s="160"/>
      <c r="JHP28" s="160"/>
      <c r="JHQ28" s="160"/>
      <c r="JHR28" s="160"/>
      <c r="JHS28" s="160"/>
      <c r="JHT28" s="160"/>
      <c r="JHU28" s="160"/>
      <c r="JHV28" s="160"/>
      <c r="JHW28" s="160"/>
      <c r="JHX28" s="160"/>
      <c r="JHY28" s="160"/>
      <c r="JHZ28" s="160"/>
      <c r="JIA28" s="160"/>
      <c r="JIB28" s="160"/>
      <c r="JIC28" s="160"/>
      <c r="JID28" s="160"/>
      <c r="JIE28" s="160"/>
      <c r="JIF28" s="160"/>
      <c r="JIG28" s="160"/>
      <c r="JIH28" s="160"/>
      <c r="JII28" s="160"/>
      <c r="JIJ28" s="160"/>
      <c r="JIK28" s="160"/>
      <c r="JIL28" s="160"/>
      <c r="JIM28" s="160"/>
      <c r="JIN28" s="160"/>
      <c r="JIO28" s="160"/>
      <c r="JIP28" s="160"/>
      <c r="JIQ28" s="160"/>
      <c r="JIR28" s="160"/>
      <c r="JIS28" s="160"/>
      <c r="JIT28" s="160"/>
      <c r="JIU28" s="160"/>
      <c r="JIV28" s="160"/>
      <c r="JIW28" s="160"/>
      <c r="JIX28" s="160"/>
      <c r="JIY28" s="160"/>
      <c r="JIZ28" s="160"/>
      <c r="JJA28" s="160"/>
      <c r="JJB28" s="160"/>
      <c r="JJC28" s="160"/>
      <c r="JJD28" s="160"/>
      <c r="JJE28" s="160"/>
      <c r="JJF28" s="160"/>
      <c r="JJG28" s="160"/>
      <c r="JJH28" s="160"/>
      <c r="JJI28" s="160"/>
      <c r="JJJ28" s="160"/>
      <c r="JJK28" s="160"/>
      <c r="JJL28" s="160"/>
      <c r="JJM28" s="160"/>
      <c r="JJN28" s="160"/>
      <c r="JJO28" s="160"/>
      <c r="JJP28" s="160"/>
      <c r="JJQ28" s="160"/>
      <c r="JJR28" s="160"/>
      <c r="JJS28" s="160"/>
      <c r="JJT28" s="160"/>
      <c r="JJU28" s="160"/>
      <c r="JJV28" s="160"/>
      <c r="JJW28" s="160"/>
      <c r="JJX28" s="160"/>
      <c r="JJY28" s="160"/>
      <c r="JJZ28" s="160"/>
      <c r="JKA28" s="160"/>
      <c r="JKB28" s="160"/>
      <c r="JKC28" s="160"/>
      <c r="JKD28" s="160"/>
      <c r="JKE28" s="160"/>
      <c r="JKF28" s="160"/>
      <c r="JKG28" s="160"/>
      <c r="JKH28" s="160"/>
      <c r="JKI28" s="160"/>
      <c r="JKJ28" s="160"/>
      <c r="JKK28" s="160"/>
      <c r="JKL28" s="160"/>
      <c r="JKM28" s="160"/>
      <c r="JKN28" s="160"/>
      <c r="JKO28" s="160"/>
      <c r="JKP28" s="160"/>
      <c r="JKQ28" s="160"/>
      <c r="JKR28" s="160"/>
      <c r="JKS28" s="160"/>
      <c r="JKT28" s="160"/>
      <c r="JKU28" s="160"/>
      <c r="JKV28" s="160"/>
      <c r="JKW28" s="160"/>
      <c r="JKX28" s="160"/>
      <c r="JKY28" s="160"/>
      <c r="JKZ28" s="160"/>
      <c r="JLA28" s="160"/>
      <c r="JLB28" s="160"/>
      <c r="JLC28" s="160"/>
      <c r="JLD28" s="160"/>
      <c r="JLE28" s="160"/>
      <c r="JLF28" s="160"/>
      <c r="JLG28" s="160"/>
      <c r="JLH28" s="160"/>
      <c r="JLI28" s="160"/>
      <c r="JLJ28" s="160"/>
      <c r="JLK28" s="160"/>
      <c r="JLL28" s="160"/>
      <c r="JLM28" s="160"/>
      <c r="JLN28" s="160"/>
      <c r="JLO28" s="160"/>
      <c r="JLP28" s="160"/>
      <c r="JLQ28" s="160"/>
      <c r="JLR28" s="160"/>
      <c r="JLS28" s="160"/>
      <c r="JLT28" s="160"/>
      <c r="JLU28" s="160"/>
      <c r="JLV28" s="160"/>
      <c r="JLW28" s="160"/>
      <c r="JLX28" s="160"/>
      <c r="JLY28" s="160"/>
      <c r="JLZ28" s="160"/>
      <c r="JMA28" s="160"/>
      <c r="JMB28" s="160"/>
      <c r="JMC28" s="160"/>
      <c r="JMD28" s="160"/>
      <c r="JME28" s="160"/>
      <c r="JMF28" s="160"/>
      <c r="JMG28" s="160"/>
      <c r="JMH28" s="160"/>
      <c r="JMI28" s="160"/>
      <c r="JMJ28" s="160"/>
      <c r="JMK28" s="160"/>
      <c r="JML28" s="160"/>
      <c r="JMM28" s="160"/>
      <c r="JMN28" s="160"/>
      <c r="JMO28" s="160"/>
      <c r="JMP28" s="160"/>
      <c r="JMQ28" s="160"/>
      <c r="JMR28" s="160"/>
      <c r="JMS28" s="160"/>
      <c r="JMT28" s="160"/>
      <c r="JMU28" s="160"/>
      <c r="JMV28" s="160"/>
      <c r="JMW28" s="160"/>
      <c r="JMX28" s="160"/>
      <c r="JMY28" s="160"/>
      <c r="JMZ28" s="160"/>
      <c r="JNA28" s="160"/>
      <c r="JNB28" s="160"/>
      <c r="JNC28" s="160"/>
      <c r="JND28" s="160"/>
      <c r="JNE28" s="160"/>
      <c r="JNF28" s="160"/>
      <c r="JNG28" s="160"/>
      <c r="JNH28" s="160"/>
      <c r="JNI28" s="160"/>
      <c r="JNJ28" s="160"/>
      <c r="JNK28" s="160"/>
      <c r="JNL28" s="160"/>
      <c r="JNM28" s="160"/>
      <c r="JNN28" s="160"/>
      <c r="JNO28" s="160"/>
      <c r="JNP28" s="160"/>
      <c r="JNQ28" s="160"/>
      <c r="JNR28" s="160"/>
      <c r="JNS28" s="160"/>
      <c r="JNT28" s="160"/>
      <c r="JNU28" s="160"/>
      <c r="JNV28" s="160"/>
      <c r="JNW28" s="160"/>
      <c r="JNX28" s="160"/>
      <c r="JNY28" s="160"/>
      <c r="JNZ28" s="160"/>
      <c r="JOA28" s="160"/>
      <c r="JOB28" s="160"/>
      <c r="JOC28" s="160"/>
      <c r="JOD28" s="160"/>
      <c r="JOE28" s="160"/>
      <c r="JOF28" s="160"/>
      <c r="JOG28" s="160"/>
      <c r="JOH28" s="160"/>
      <c r="JOI28" s="160"/>
      <c r="JOJ28" s="160"/>
      <c r="JOK28" s="160"/>
      <c r="JOL28" s="160"/>
      <c r="JOM28" s="160"/>
      <c r="JON28" s="160"/>
      <c r="JOO28" s="160"/>
      <c r="JOP28" s="160"/>
      <c r="JOQ28" s="160"/>
      <c r="JOR28" s="160"/>
      <c r="JOS28" s="160"/>
      <c r="JOT28" s="160"/>
      <c r="JOU28" s="160"/>
      <c r="JOV28" s="160"/>
      <c r="JOW28" s="160"/>
      <c r="JOX28" s="160"/>
      <c r="JOY28" s="160"/>
      <c r="JOZ28" s="160"/>
      <c r="JPA28" s="160"/>
      <c r="JPB28" s="160"/>
      <c r="JPC28" s="160"/>
      <c r="JPD28" s="160"/>
      <c r="JPE28" s="160"/>
      <c r="JPF28" s="160"/>
      <c r="JPG28" s="160"/>
      <c r="JPH28" s="160"/>
      <c r="JPI28" s="160"/>
      <c r="JPJ28" s="160"/>
      <c r="JPK28" s="160"/>
      <c r="JPL28" s="160"/>
      <c r="JPM28" s="160"/>
      <c r="JPN28" s="160"/>
      <c r="JPO28" s="160"/>
      <c r="JPP28" s="160"/>
      <c r="JPQ28" s="160"/>
      <c r="JPR28" s="160"/>
      <c r="JPS28" s="160"/>
      <c r="JPT28" s="160"/>
      <c r="JPU28" s="160"/>
      <c r="JPV28" s="160"/>
      <c r="JPW28" s="160"/>
      <c r="JPX28" s="160"/>
      <c r="JPY28" s="160"/>
      <c r="JPZ28" s="160"/>
      <c r="JQA28" s="160"/>
      <c r="JQB28" s="160"/>
      <c r="JQC28" s="160"/>
      <c r="JQD28" s="160"/>
      <c r="JQE28" s="160"/>
      <c r="JQF28" s="160"/>
      <c r="JQG28" s="160"/>
      <c r="JQH28" s="160"/>
      <c r="JQI28" s="160"/>
      <c r="JQJ28" s="160"/>
      <c r="JQK28" s="160"/>
      <c r="JQL28" s="160"/>
      <c r="JQM28" s="160"/>
      <c r="JQN28" s="160"/>
      <c r="JQO28" s="160"/>
      <c r="JQP28" s="160"/>
      <c r="JQQ28" s="160"/>
      <c r="JQR28" s="160"/>
      <c r="JQS28" s="160"/>
      <c r="JQT28" s="160"/>
      <c r="JQU28" s="160"/>
      <c r="JQV28" s="160"/>
      <c r="JQW28" s="160"/>
      <c r="JQX28" s="160"/>
      <c r="JQY28" s="160"/>
      <c r="JQZ28" s="160"/>
      <c r="JRA28" s="160"/>
      <c r="JRB28" s="160"/>
      <c r="JRC28" s="160"/>
      <c r="JRD28" s="160"/>
      <c r="JRE28" s="160"/>
      <c r="JRF28" s="160"/>
      <c r="JRG28" s="160"/>
      <c r="JRH28" s="160"/>
      <c r="JRI28" s="160"/>
      <c r="JRJ28" s="160"/>
      <c r="JRK28" s="160"/>
      <c r="JRL28" s="160"/>
      <c r="JRM28" s="160"/>
      <c r="JRN28" s="160"/>
      <c r="JRO28" s="160"/>
      <c r="JRP28" s="160"/>
      <c r="JRQ28" s="160"/>
      <c r="JRR28" s="160"/>
      <c r="JRS28" s="160"/>
      <c r="JRT28" s="160"/>
      <c r="JRU28" s="160"/>
      <c r="JRV28" s="160"/>
      <c r="JRW28" s="160"/>
      <c r="JRX28" s="160"/>
      <c r="JRY28" s="160"/>
      <c r="JRZ28" s="160"/>
      <c r="JSA28" s="160"/>
      <c r="JSB28" s="160"/>
      <c r="JSC28" s="160"/>
      <c r="JSD28" s="160"/>
      <c r="JSE28" s="160"/>
      <c r="JSF28" s="160"/>
      <c r="JSG28" s="160"/>
      <c r="JSH28" s="160"/>
      <c r="JSI28" s="160"/>
      <c r="JSJ28" s="160"/>
      <c r="JSK28" s="160"/>
      <c r="JSL28" s="160"/>
      <c r="JSM28" s="160"/>
      <c r="JSN28" s="160"/>
      <c r="JSO28" s="160"/>
      <c r="JSP28" s="160"/>
      <c r="JSQ28" s="160"/>
      <c r="JSR28" s="160"/>
      <c r="JSS28" s="160"/>
      <c r="JST28" s="160"/>
      <c r="JSU28" s="160"/>
      <c r="JSV28" s="160"/>
      <c r="JSW28" s="160"/>
      <c r="JSX28" s="160"/>
      <c r="JSY28" s="160"/>
      <c r="JSZ28" s="160"/>
      <c r="JTA28" s="160"/>
      <c r="JTB28" s="160"/>
      <c r="JTC28" s="160"/>
      <c r="JTD28" s="160"/>
      <c r="JTE28" s="160"/>
      <c r="JTF28" s="160"/>
      <c r="JTG28" s="160"/>
      <c r="JTH28" s="160"/>
      <c r="JTI28" s="160"/>
      <c r="JTJ28" s="160"/>
      <c r="JTK28" s="160"/>
      <c r="JTL28" s="160"/>
      <c r="JTM28" s="160"/>
      <c r="JTN28" s="160"/>
      <c r="JTO28" s="160"/>
      <c r="JTP28" s="160"/>
      <c r="JTQ28" s="160"/>
      <c r="JTR28" s="160"/>
      <c r="JTS28" s="160"/>
      <c r="JTT28" s="160"/>
      <c r="JTU28" s="160"/>
      <c r="JTV28" s="160"/>
      <c r="JTW28" s="160"/>
      <c r="JTX28" s="160"/>
      <c r="JTY28" s="160"/>
      <c r="JTZ28" s="160"/>
      <c r="JUA28" s="160"/>
      <c r="JUB28" s="160"/>
      <c r="JUC28" s="160"/>
      <c r="JUD28" s="160"/>
      <c r="JUE28" s="160"/>
      <c r="JUF28" s="160"/>
      <c r="JUG28" s="160"/>
      <c r="JUH28" s="160"/>
      <c r="JUI28" s="160"/>
      <c r="JUJ28" s="160"/>
      <c r="JUK28" s="160"/>
      <c r="JUL28" s="160"/>
      <c r="JUM28" s="160"/>
      <c r="JUN28" s="160"/>
      <c r="JUO28" s="160"/>
      <c r="JUP28" s="160"/>
      <c r="JUQ28" s="160"/>
      <c r="JUR28" s="160"/>
      <c r="JUS28" s="160"/>
      <c r="JUT28" s="160"/>
      <c r="JUU28" s="160"/>
      <c r="JUV28" s="160"/>
      <c r="JUW28" s="160"/>
      <c r="JUX28" s="160"/>
      <c r="JUY28" s="160"/>
      <c r="JUZ28" s="160"/>
      <c r="JVA28" s="160"/>
      <c r="JVB28" s="160"/>
      <c r="JVC28" s="160"/>
      <c r="JVD28" s="160"/>
      <c r="JVE28" s="160"/>
      <c r="JVF28" s="160"/>
      <c r="JVG28" s="160"/>
      <c r="JVH28" s="160"/>
      <c r="JVI28" s="160"/>
      <c r="JVJ28" s="160"/>
      <c r="JVK28" s="160"/>
      <c r="JVL28" s="160"/>
      <c r="JVM28" s="160"/>
      <c r="JVN28" s="160"/>
      <c r="JVO28" s="160"/>
      <c r="JVP28" s="160"/>
      <c r="JVQ28" s="160"/>
      <c r="JVR28" s="160"/>
      <c r="JVS28" s="160"/>
      <c r="JVT28" s="160"/>
      <c r="JVU28" s="160"/>
      <c r="JVV28" s="160"/>
      <c r="JVW28" s="160"/>
      <c r="JVX28" s="160"/>
      <c r="JVY28" s="160"/>
      <c r="JVZ28" s="160"/>
      <c r="JWA28" s="160"/>
      <c r="JWB28" s="160"/>
      <c r="JWC28" s="160"/>
      <c r="JWD28" s="160"/>
      <c r="JWE28" s="160"/>
      <c r="JWF28" s="160"/>
      <c r="JWG28" s="160"/>
      <c r="JWH28" s="160"/>
      <c r="JWI28" s="160"/>
      <c r="JWJ28" s="160"/>
      <c r="JWK28" s="160"/>
      <c r="JWL28" s="160"/>
      <c r="JWM28" s="160"/>
      <c r="JWN28" s="160"/>
      <c r="JWO28" s="160"/>
      <c r="JWP28" s="160"/>
      <c r="JWQ28" s="160"/>
      <c r="JWR28" s="160"/>
      <c r="JWS28" s="160"/>
      <c r="JWT28" s="160"/>
      <c r="JWU28" s="160"/>
      <c r="JWV28" s="160"/>
      <c r="JWW28" s="160"/>
      <c r="JWX28" s="160"/>
      <c r="JWY28" s="160"/>
      <c r="JWZ28" s="160"/>
      <c r="JXA28" s="160"/>
      <c r="JXB28" s="160"/>
      <c r="JXC28" s="160"/>
      <c r="JXD28" s="160"/>
      <c r="JXE28" s="160"/>
      <c r="JXF28" s="160"/>
      <c r="JXG28" s="160"/>
      <c r="JXH28" s="160"/>
      <c r="JXI28" s="160"/>
      <c r="JXJ28" s="160"/>
      <c r="JXK28" s="160"/>
      <c r="JXL28" s="160"/>
      <c r="JXM28" s="160"/>
      <c r="JXN28" s="160"/>
      <c r="JXO28" s="160"/>
      <c r="JXP28" s="160"/>
      <c r="JXQ28" s="160"/>
      <c r="JXR28" s="160"/>
      <c r="JXS28" s="160"/>
      <c r="JXT28" s="160"/>
      <c r="JXU28" s="160"/>
      <c r="JXV28" s="160"/>
      <c r="JXW28" s="160"/>
      <c r="JXX28" s="160"/>
      <c r="JXY28" s="160"/>
      <c r="JXZ28" s="160"/>
      <c r="JYA28" s="160"/>
      <c r="JYB28" s="160"/>
      <c r="JYC28" s="160"/>
      <c r="JYD28" s="160"/>
      <c r="JYE28" s="160"/>
      <c r="JYF28" s="160"/>
      <c r="JYG28" s="160"/>
      <c r="JYH28" s="160"/>
      <c r="JYI28" s="160"/>
      <c r="JYJ28" s="160"/>
      <c r="JYK28" s="160"/>
      <c r="JYL28" s="160"/>
      <c r="JYM28" s="160"/>
      <c r="JYN28" s="160"/>
      <c r="JYO28" s="160"/>
      <c r="JYP28" s="160"/>
      <c r="JYQ28" s="160"/>
      <c r="JYR28" s="160"/>
      <c r="JYS28" s="160"/>
      <c r="JYT28" s="160"/>
      <c r="JYU28" s="160"/>
      <c r="JYV28" s="160"/>
      <c r="JYW28" s="160"/>
      <c r="JYX28" s="160"/>
      <c r="JYY28" s="160"/>
      <c r="JYZ28" s="160"/>
      <c r="JZA28" s="160"/>
      <c r="JZB28" s="160"/>
      <c r="JZC28" s="160"/>
      <c r="JZD28" s="160"/>
      <c r="JZE28" s="160"/>
      <c r="JZF28" s="160"/>
      <c r="JZG28" s="160"/>
      <c r="JZH28" s="160"/>
      <c r="JZI28" s="160"/>
      <c r="JZJ28" s="160"/>
      <c r="JZK28" s="160"/>
      <c r="JZL28" s="160"/>
      <c r="JZM28" s="160"/>
      <c r="JZN28" s="160"/>
      <c r="JZO28" s="160"/>
      <c r="JZP28" s="160"/>
      <c r="JZQ28" s="160"/>
      <c r="JZR28" s="160"/>
      <c r="JZS28" s="160"/>
      <c r="JZT28" s="160"/>
      <c r="JZU28" s="160"/>
      <c r="JZV28" s="160"/>
      <c r="JZW28" s="160"/>
      <c r="JZX28" s="160"/>
      <c r="JZY28" s="160"/>
      <c r="JZZ28" s="160"/>
      <c r="KAA28" s="160"/>
      <c r="KAB28" s="160"/>
      <c r="KAC28" s="160"/>
      <c r="KAD28" s="160"/>
      <c r="KAE28" s="160"/>
      <c r="KAF28" s="160"/>
      <c r="KAG28" s="160"/>
      <c r="KAH28" s="160"/>
      <c r="KAI28" s="160"/>
      <c r="KAJ28" s="160"/>
      <c r="KAK28" s="160"/>
      <c r="KAL28" s="160"/>
      <c r="KAM28" s="160"/>
      <c r="KAN28" s="160"/>
      <c r="KAO28" s="160"/>
      <c r="KAP28" s="160"/>
      <c r="KAQ28" s="160"/>
      <c r="KAR28" s="160"/>
      <c r="KAS28" s="160"/>
      <c r="KAT28" s="160"/>
      <c r="KAU28" s="160"/>
      <c r="KAV28" s="160"/>
      <c r="KAW28" s="160"/>
      <c r="KAX28" s="160"/>
      <c r="KAY28" s="160"/>
      <c r="KAZ28" s="160"/>
      <c r="KBA28" s="160"/>
      <c r="KBB28" s="160"/>
      <c r="KBC28" s="160"/>
      <c r="KBD28" s="160"/>
      <c r="KBE28" s="160"/>
      <c r="KBF28" s="160"/>
      <c r="KBG28" s="160"/>
      <c r="KBH28" s="160"/>
      <c r="KBI28" s="160"/>
      <c r="KBJ28" s="160"/>
      <c r="KBK28" s="160"/>
      <c r="KBL28" s="160"/>
      <c r="KBM28" s="160"/>
      <c r="KBN28" s="160"/>
      <c r="KBO28" s="160"/>
      <c r="KBP28" s="160"/>
      <c r="KBQ28" s="160"/>
      <c r="KBR28" s="160"/>
      <c r="KBS28" s="160"/>
      <c r="KBT28" s="160"/>
      <c r="KBU28" s="160"/>
      <c r="KBV28" s="160"/>
      <c r="KBW28" s="160"/>
      <c r="KBX28" s="160"/>
      <c r="KBY28" s="160"/>
      <c r="KBZ28" s="160"/>
      <c r="KCA28" s="160"/>
      <c r="KCB28" s="160"/>
      <c r="KCC28" s="160"/>
      <c r="KCD28" s="160"/>
      <c r="KCE28" s="160"/>
      <c r="KCF28" s="160"/>
      <c r="KCG28" s="160"/>
      <c r="KCH28" s="160"/>
      <c r="KCI28" s="160"/>
      <c r="KCJ28" s="160"/>
      <c r="KCK28" s="160"/>
      <c r="KCL28" s="160"/>
      <c r="KCM28" s="160"/>
      <c r="KCN28" s="160"/>
      <c r="KCO28" s="160"/>
      <c r="KCP28" s="160"/>
      <c r="KCQ28" s="160"/>
      <c r="KCR28" s="160"/>
      <c r="KCS28" s="160"/>
      <c r="KCT28" s="160"/>
      <c r="KCU28" s="160"/>
      <c r="KCV28" s="160"/>
      <c r="KCW28" s="160"/>
      <c r="KCX28" s="160"/>
      <c r="KCY28" s="160"/>
      <c r="KCZ28" s="160"/>
      <c r="KDA28" s="160"/>
      <c r="KDB28" s="160"/>
      <c r="KDC28" s="160"/>
      <c r="KDD28" s="160"/>
      <c r="KDE28" s="160"/>
      <c r="KDF28" s="160"/>
      <c r="KDG28" s="160"/>
      <c r="KDH28" s="160"/>
      <c r="KDI28" s="160"/>
      <c r="KDJ28" s="160"/>
      <c r="KDK28" s="160"/>
      <c r="KDL28" s="160"/>
      <c r="KDM28" s="160"/>
      <c r="KDN28" s="160"/>
      <c r="KDO28" s="160"/>
      <c r="KDP28" s="160"/>
      <c r="KDQ28" s="160"/>
      <c r="KDR28" s="160"/>
      <c r="KDS28" s="160"/>
      <c r="KDT28" s="160"/>
      <c r="KDU28" s="160"/>
      <c r="KDV28" s="160"/>
      <c r="KDW28" s="160"/>
      <c r="KDX28" s="160"/>
      <c r="KDY28" s="160"/>
      <c r="KDZ28" s="160"/>
      <c r="KEA28" s="160"/>
      <c r="KEB28" s="160"/>
      <c r="KEC28" s="160"/>
      <c r="KED28" s="160"/>
      <c r="KEE28" s="160"/>
      <c r="KEF28" s="160"/>
      <c r="KEG28" s="160"/>
      <c r="KEH28" s="160"/>
      <c r="KEI28" s="160"/>
      <c r="KEJ28" s="160"/>
      <c r="KEK28" s="160"/>
      <c r="KEL28" s="160"/>
      <c r="KEM28" s="160"/>
      <c r="KEN28" s="160"/>
      <c r="KEO28" s="160"/>
      <c r="KEP28" s="160"/>
      <c r="KEQ28" s="160"/>
      <c r="KER28" s="160"/>
      <c r="KES28" s="160"/>
      <c r="KET28" s="160"/>
      <c r="KEU28" s="160"/>
      <c r="KEV28" s="160"/>
      <c r="KEW28" s="160"/>
      <c r="KEX28" s="160"/>
      <c r="KEY28" s="160"/>
      <c r="KEZ28" s="160"/>
      <c r="KFA28" s="160"/>
      <c r="KFB28" s="160"/>
      <c r="KFC28" s="160"/>
      <c r="KFD28" s="160"/>
      <c r="KFE28" s="160"/>
      <c r="KFF28" s="160"/>
      <c r="KFG28" s="160"/>
      <c r="KFH28" s="160"/>
      <c r="KFI28" s="160"/>
      <c r="KFJ28" s="160"/>
      <c r="KFK28" s="160"/>
      <c r="KFL28" s="160"/>
      <c r="KFM28" s="160"/>
      <c r="KFN28" s="160"/>
      <c r="KFO28" s="160"/>
      <c r="KFP28" s="160"/>
      <c r="KFQ28" s="160"/>
      <c r="KFR28" s="160"/>
      <c r="KFS28" s="160"/>
      <c r="KFT28" s="160"/>
      <c r="KFU28" s="160"/>
      <c r="KFV28" s="160"/>
      <c r="KFW28" s="160"/>
      <c r="KFX28" s="160"/>
      <c r="KFY28" s="160"/>
      <c r="KFZ28" s="160"/>
      <c r="KGA28" s="160"/>
      <c r="KGB28" s="160"/>
      <c r="KGC28" s="160"/>
      <c r="KGD28" s="160"/>
      <c r="KGE28" s="160"/>
      <c r="KGF28" s="160"/>
      <c r="KGG28" s="160"/>
      <c r="KGH28" s="160"/>
      <c r="KGI28" s="160"/>
      <c r="KGJ28" s="160"/>
      <c r="KGK28" s="160"/>
      <c r="KGL28" s="160"/>
      <c r="KGM28" s="160"/>
      <c r="KGN28" s="160"/>
      <c r="KGO28" s="160"/>
      <c r="KGP28" s="160"/>
      <c r="KGQ28" s="160"/>
      <c r="KGR28" s="160"/>
      <c r="KGS28" s="160"/>
      <c r="KGT28" s="160"/>
      <c r="KGU28" s="160"/>
      <c r="KGV28" s="160"/>
      <c r="KGW28" s="160"/>
      <c r="KGX28" s="160"/>
      <c r="KGY28" s="160"/>
      <c r="KGZ28" s="160"/>
      <c r="KHA28" s="160"/>
      <c r="KHB28" s="160"/>
      <c r="KHC28" s="160"/>
      <c r="KHD28" s="160"/>
      <c r="KHE28" s="160"/>
      <c r="KHF28" s="160"/>
      <c r="KHG28" s="160"/>
      <c r="KHH28" s="160"/>
      <c r="KHI28" s="160"/>
      <c r="KHJ28" s="160"/>
      <c r="KHK28" s="160"/>
      <c r="KHL28" s="160"/>
      <c r="KHM28" s="160"/>
      <c r="KHN28" s="160"/>
      <c r="KHO28" s="160"/>
      <c r="KHP28" s="160"/>
      <c r="KHQ28" s="160"/>
      <c r="KHR28" s="160"/>
      <c r="KHS28" s="160"/>
      <c r="KHT28" s="160"/>
      <c r="KHU28" s="160"/>
      <c r="KHV28" s="160"/>
      <c r="KHW28" s="160"/>
      <c r="KHX28" s="160"/>
      <c r="KHY28" s="160"/>
      <c r="KHZ28" s="160"/>
      <c r="KIA28" s="160"/>
      <c r="KIB28" s="160"/>
      <c r="KIC28" s="160"/>
      <c r="KID28" s="160"/>
      <c r="KIE28" s="160"/>
      <c r="KIF28" s="160"/>
      <c r="KIG28" s="160"/>
      <c r="KIH28" s="160"/>
      <c r="KII28" s="160"/>
      <c r="KIJ28" s="160"/>
      <c r="KIK28" s="160"/>
      <c r="KIL28" s="160"/>
      <c r="KIM28" s="160"/>
      <c r="KIN28" s="160"/>
      <c r="KIO28" s="160"/>
      <c r="KIP28" s="160"/>
      <c r="KIQ28" s="160"/>
      <c r="KIR28" s="160"/>
      <c r="KIS28" s="160"/>
      <c r="KIT28" s="160"/>
      <c r="KIU28" s="160"/>
      <c r="KIV28" s="160"/>
      <c r="KIW28" s="160"/>
      <c r="KIX28" s="160"/>
      <c r="KIY28" s="160"/>
      <c r="KIZ28" s="160"/>
      <c r="KJA28" s="160"/>
      <c r="KJB28" s="160"/>
      <c r="KJC28" s="160"/>
      <c r="KJD28" s="160"/>
      <c r="KJE28" s="160"/>
      <c r="KJF28" s="160"/>
      <c r="KJG28" s="160"/>
      <c r="KJH28" s="160"/>
      <c r="KJI28" s="160"/>
      <c r="KJJ28" s="160"/>
      <c r="KJK28" s="160"/>
      <c r="KJL28" s="160"/>
      <c r="KJM28" s="160"/>
      <c r="KJN28" s="160"/>
      <c r="KJO28" s="160"/>
      <c r="KJP28" s="160"/>
      <c r="KJQ28" s="160"/>
      <c r="KJR28" s="160"/>
      <c r="KJS28" s="160"/>
      <c r="KJT28" s="160"/>
      <c r="KJU28" s="160"/>
      <c r="KJV28" s="160"/>
      <c r="KJW28" s="160"/>
      <c r="KJX28" s="160"/>
      <c r="KJY28" s="160"/>
      <c r="KJZ28" s="160"/>
      <c r="KKA28" s="160"/>
      <c r="KKB28" s="160"/>
      <c r="KKC28" s="160"/>
      <c r="KKD28" s="160"/>
      <c r="KKE28" s="160"/>
      <c r="KKF28" s="160"/>
      <c r="KKG28" s="160"/>
      <c r="KKH28" s="160"/>
      <c r="KKI28" s="160"/>
      <c r="KKJ28" s="160"/>
      <c r="KKK28" s="160"/>
      <c r="KKL28" s="160"/>
      <c r="KKM28" s="160"/>
      <c r="KKN28" s="160"/>
      <c r="KKO28" s="160"/>
      <c r="KKP28" s="160"/>
      <c r="KKQ28" s="160"/>
      <c r="KKR28" s="160"/>
      <c r="KKS28" s="160"/>
      <c r="KKT28" s="160"/>
      <c r="KKU28" s="160"/>
      <c r="KKV28" s="160"/>
      <c r="KKW28" s="160"/>
      <c r="KKX28" s="160"/>
      <c r="KKY28" s="160"/>
      <c r="KKZ28" s="160"/>
      <c r="KLA28" s="160"/>
      <c r="KLB28" s="160"/>
      <c r="KLC28" s="160"/>
      <c r="KLD28" s="160"/>
      <c r="KLE28" s="160"/>
      <c r="KLF28" s="160"/>
      <c r="KLG28" s="160"/>
      <c r="KLH28" s="160"/>
      <c r="KLI28" s="160"/>
      <c r="KLJ28" s="160"/>
      <c r="KLK28" s="160"/>
      <c r="KLL28" s="160"/>
      <c r="KLM28" s="160"/>
      <c r="KLN28" s="160"/>
      <c r="KLO28" s="160"/>
      <c r="KLP28" s="160"/>
      <c r="KLQ28" s="160"/>
      <c r="KLR28" s="160"/>
      <c r="KLS28" s="160"/>
      <c r="KLT28" s="160"/>
      <c r="KLU28" s="160"/>
      <c r="KLV28" s="160"/>
      <c r="KLW28" s="160"/>
      <c r="KLX28" s="160"/>
      <c r="KLY28" s="160"/>
      <c r="KLZ28" s="160"/>
      <c r="KMA28" s="160"/>
      <c r="KMB28" s="160"/>
      <c r="KMC28" s="160"/>
      <c r="KMD28" s="160"/>
      <c r="KME28" s="160"/>
      <c r="KMF28" s="160"/>
      <c r="KMG28" s="160"/>
      <c r="KMH28" s="160"/>
      <c r="KMI28" s="160"/>
      <c r="KMJ28" s="160"/>
      <c r="KMK28" s="160"/>
      <c r="KML28" s="160"/>
      <c r="KMM28" s="160"/>
      <c r="KMN28" s="160"/>
      <c r="KMO28" s="160"/>
      <c r="KMP28" s="160"/>
      <c r="KMQ28" s="160"/>
      <c r="KMR28" s="160"/>
      <c r="KMS28" s="160"/>
      <c r="KMT28" s="160"/>
      <c r="KMU28" s="160"/>
      <c r="KMV28" s="160"/>
      <c r="KMW28" s="160"/>
      <c r="KMX28" s="160"/>
      <c r="KMY28" s="160"/>
      <c r="KMZ28" s="160"/>
      <c r="KNA28" s="160"/>
      <c r="KNB28" s="160"/>
      <c r="KNC28" s="160"/>
      <c r="KND28" s="160"/>
      <c r="KNE28" s="160"/>
      <c r="KNF28" s="160"/>
      <c r="KNG28" s="160"/>
      <c r="KNH28" s="160"/>
      <c r="KNI28" s="160"/>
      <c r="KNJ28" s="160"/>
      <c r="KNK28" s="160"/>
      <c r="KNL28" s="160"/>
      <c r="KNM28" s="160"/>
      <c r="KNN28" s="160"/>
      <c r="KNO28" s="160"/>
      <c r="KNP28" s="160"/>
      <c r="KNQ28" s="160"/>
      <c r="KNR28" s="160"/>
      <c r="KNS28" s="160"/>
      <c r="KNT28" s="160"/>
      <c r="KNU28" s="160"/>
      <c r="KNV28" s="160"/>
      <c r="KNW28" s="160"/>
      <c r="KNX28" s="160"/>
      <c r="KNY28" s="160"/>
      <c r="KNZ28" s="160"/>
      <c r="KOA28" s="160"/>
      <c r="KOB28" s="160"/>
      <c r="KOC28" s="160"/>
      <c r="KOD28" s="160"/>
      <c r="KOE28" s="160"/>
      <c r="KOF28" s="160"/>
      <c r="KOG28" s="160"/>
      <c r="KOH28" s="160"/>
      <c r="KOI28" s="160"/>
      <c r="KOJ28" s="160"/>
      <c r="KOK28" s="160"/>
      <c r="KOL28" s="160"/>
      <c r="KOM28" s="160"/>
      <c r="KON28" s="160"/>
      <c r="KOO28" s="160"/>
      <c r="KOP28" s="160"/>
      <c r="KOQ28" s="160"/>
      <c r="KOR28" s="160"/>
      <c r="KOS28" s="160"/>
      <c r="KOT28" s="160"/>
      <c r="KOU28" s="160"/>
      <c r="KOV28" s="160"/>
      <c r="KOW28" s="160"/>
      <c r="KOX28" s="160"/>
      <c r="KOY28" s="160"/>
      <c r="KOZ28" s="160"/>
      <c r="KPA28" s="160"/>
      <c r="KPB28" s="160"/>
      <c r="KPC28" s="160"/>
      <c r="KPD28" s="160"/>
      <c r="KPE28" s="160"/>
      <c r="KPF28" s="160"/>
      <c r="KPG28" s="160"/>
      <c r="KPH28" s="160"/>
      <c r="KPI28" s="160"/>
      <c r="KPJ28" s="160"/>
      <c r="KPK28" s="160"/>
      <c r="KPL28" s="160"/>
      <c r="KPM28" s="160"/>
      <c r="KPN28" s="160"/>
      <c r="KPO28" s="160"/>
      <c r="KPP28" s="160"/>
      <c r="KPQ28" s="160"/>
      <c r="KPR28" s="160"/>
      <c r="KPS28" s="160"/>
      <c r="KPT28" s="160"/>
      <c r="KPU28" s="160"/>
      <c r="KPV28" s="160"/>
      <c r="KPW28" s="160"/>
      <c r="KPX28" s="160"/>
      <c r="KPY28" s="160"/>
      <c r="KPZ28" s="160"/>
      <c r="KQA28" s="160"/>
      <c r="KQB28" s="160"/>
      <c r="KQC28" s="160"/>
      <c r="KQD28" s="160"/>
      <c r="KQE28" s="160"/>
      <c r="KQF28" s="160"/>
      <c r="KQG28" s="160"/>
      <c r="KQH28" s="160"/>
      <c r="KQI28" s="160"/>
      <c r="KQJ28" s="160"/>
      <c r="KQK28" s="160"/>
      <c r="KQL28" s="160"/>
      <c r="KQM28" s="160"/>
      <c r="KQN28" s="160"/>
      <c r="KQO28" s="160"/>
      <c r="KQP28" s="160"/>
      <c r="KQQ28" s="160"/>
      <c r="KQR28" s="160"/>
      <c r="KQS28" s="160"/>
      <c r="KQT28" s="160"/>
      <c r="KQU28" s="160"/>
      <c r="KQV28" s="160"/>
      <c r="KQW28" s="160"/>
      <c r="KQX28" s="160"/>
      <c r="KQY28" s="160"/>
      <c r="KQZ28" s="160"/>
      <c r="KRA28" s="160"/>
      <c r="KRB28" s="160"/>
      <c r="KRC28" s="160"/>
      <c r="KRD28" s="160"/>
      <c r="KRE28" s="160"/>
      <c r="KRF28" s="160"/>
      <c r="KRG28" s="160"/>
      <c r="KRH28" s="160"/>
      <c r="KRI28" s="160"/>
      <c r="KRJ28" s="160"/>
      <c r="KRK28" s="160"/>
      <c r="KRL28" s="160"/>
      <c r="KRM28" s="160"/>
      <c r="KRN28" s="160"/>
      <c r="KRO28" s="160"/>
      <c r="KRP28" s="160"/>
      <c r="KRQ28" s="160"/>
      <c r="KRR28" s="160"/>
      <c r="KRS28" s="160"/>
      <c r="KRT28" s="160"/>
      <c r="KRU28" s="160"/>
      <c r="KRV28" s="160"/>
      <c r="KRW28" s="160"/>
      <c r="KRX28" s="160"/>
      <c r="KRY28" s="160"/>
      <c r="KRZ28" s="160"/>
      <c r="KSA28" s="160"/>
      <c r="KSB28" s="160"/>
      <c r="KSC28" s="160"/>
      <c r="KSD28" s="160"/>
      <c r="KSE28" s="160"/>
      <c r="KSF28" s="160"/>
      <c r="KSG28" s="160"/>
      <c r="KSH28" s="160"/>
      <c r="KSI28" s="160"/>
      <c r="KSJ28" s="160"/>
      <c r="KSK28" s="160"/>
      <c r="KSL28" s="160"/>
      <c r="KSM28" s="160"/>
      <c r="KSN28" s="160"/>
      <c r="KSO28" s="160"/>
      <c r="KSP28" s="160"/>
      <c r="KSQ28" s="160"/>
      <c r="KSR28" s="160"/>
      <c r="KSS28" s="160"/>
      <c r="KST28" s="160"/>
      <c r="KSU28" s="160"/>
      <c r="KSV28" s="160"/>
      <c r="KSW28" s="160"/>
      <c r="KSX28" s="160"/>
      <c r="KSY28" s="160"/>
      <c r="KSZ28" s="160"/>
      <c r="KTA28" s="160"/>
      <c r="KTB28" s="160"/>
      <c r="KTC28" s="160"/>
      <c r="KTD28" s="160"/>
      <c r="KTE28" s="160"/>
      <c r="KTF28" s="160"/>
      <c r="KTG28" s="160"/>
      <c r="KTH28" s="160"/>
      <c r="KTI28" s="160"/>
      <c r="KTJ28" s="160"/>
      <c r="KTK28" s="160"/>
      <c r="KTL28" s="160"/>
      <c r="KTM28" s="160"/>
      <c r="KTN28" s="160"/>
      <c r="KTO28" s="160"/>
      <c r="KTP28" s="160"/>
      <c r="KTQ28" s="160"/>
      <c r="KTR28" s="160"/>
      <c r="KTS28" s="160"/>
      <c r="KTT28" s="160"/>
      <c r="KTU28" s="160"/>
      <c r="KTV28" s="160"/>
      <c r="KTW28" s="160"/>
      <c r="KTX28" s="160"/>
      <c r="KTY28" s="160"/>
      <c r="KTZ28" s="160"/>
      <c r="KUA28" s="160"/>
      <c r="KUB28" s="160"/>
      <c r="KUC28" s="160"/>
      <c r="KUD28" s="160"/>
      <c r="KUE28" s="160"/>
      <c r="KUF28" s="160"/>
      <c r="KUG28" s="160"/>
      <c r="KUH28" s="160"/>
      <c r="KUI28" s="160"/>
      <c r="KUJ28" s="160"/>
      <c r="KUK28" s="160"/>
      <c r="KUL28" s="160"/>
      <c r="KUM28" s="160"/>
      <c r="KUN28" s="160"/>
      <c r="KUO28" s="160"/>
      <c r="KUP28" s="160"/>
      <c r="KUQ28" s="160"/>
      <c r="KUR28" s="160"/>
      <c r="KUS28" s="160"/>
      <c r="KUT28" s="160"/>
      <c r="KUU28" s="160"/>
      <c r="KUV28" s="160"/>
      <c r="KUW28" s="160"/>
      <c r="KUX28" s="160"/>
      <c r="KUY28" s="160"/>
      <c r="KUZ28" s="160"/>
      <c r="KVA28" s="160"/>
      <c r="KVB28" s="160"/>
      <c r="KVC28" s="160"/>
      <c r="KVD28" s="160"/>
      <c r="KVE28" s="160"/>
      <c r="KVF28" s="160"/>
      <c r="KVG28" s="160"/>
      <c r="KVH28" s="160"/>
      <c r="KVI28" s="160"/>
      <c r="KVJ28" s="160"/>
      <c r="KVK28" s="160"/>
      <c r="KVL28" s="160"/>
      <c r="KVM28" s="160"/>
      <c r="KVN28" s="160"/>
      <c r="KVO28" s="160"/>
      <c r="KVP28" s="160"/>
      <c r="KVQ28" s="160"/>
      <c r="KVR28" s="160"/>
      <c r="KVS28" s="160"/>
      <c r="KVT28" s="160"/>
      <c r="KVU28" s="160"/>
      <c r="KVV28" s="160"/>
      <c r="KVW28" s="160"/>
      <c r="KVX28" s="160"/>
      <c r="KVY28" s="160"/>
      <c r="KVZ28" s="160"/>
      <c r="KWA28" s="160"/>
      <c r="KWB28" s="160"/>
      <c r="KWC28" s="160"/>
      <c r="KWD28" s="160"/>
      <c r="KWE28" s="160"/>
      <c r="KWF28" s="160"/>
      <c r="KWG28" s="160"/>
      <c r="KWH28" s="160"/>
      <c r="KWI28" s="160"/>
      <c r="KWJ28" s="160"/>
      <c r="KWK28" s="160"/>
      <c r="KWL28" s="160"/>
      <c r="KWM28" s="160"/>
      <c r="KWN28" s="160"/>
      <c r="KWO28" s="160"/>
      <c r="KWP28" s="160"/>
      <c r="KWQ28" s="160"/>
      <c r="KWR28" s="160"/>
      <c r="KWS28" s="160"/>
      <c r="KWT28" s="160"/>
      <c r="KWU28" s="160"/>
      <c r="KWV28" s="160"/>
      <c r="KWW28" s="160"/>
      <c r="KWX28" s="160"/>
      <c r="KWY28" s="160"/>
      <c r="KWZ28" s="160"/>
      <c r="KXA28" s="160"/>
      <c r="KXB28" s="160"/>
      <c r="KXC28" s="160"/>
      <c r="KXD28" s="160"/>
      <c r="KXE28" s="160"/>
      <c r="KXF28" s="160"/>
      <c r="KXG28" s="160"/>
      <c r="KXH28" s="160"/>
      <c r="KXI28" s="160"/>
      <c r="KXJ28" s="160"/>
      <c r="KXK28" s="160"/>
      <c r="KXL28" s="160"/>
      <c r="KXM28" s="160"/>
      <c r="KXN28" s="160"/>
      <c r="KXO28" s="160"/>
      <c r="KXP28" s="160"/>
      <c r="KXQ28" s="160"/>
      <c r="KXR28" s="160"/>
      <c r="KXS28" s="160"/>
      <c r="KXT28" s="160"/>
      <c r="KXU28" s="160"/>
      <c r="KXV28" s="160"/>
      <c r="KXW28" s="160"/>
      <c r="KXX28" s="160"/>
      <c r="KXY28" s="160"/>
      <c r="KXZ28" s="160"/>
      <c r="KYA28" s="160"/>
      <c r="KYB28" s="160"/>
      <c r="KYC28" s="160"/>
      <c r="KYD28" s="160"/>
      <c r="KYE28" s="160"/>
      <c r="KYF28" s="160"/>
      <c r="KYG28" s="160"/>
      <c r="KYH28" s="160"/>
      <c r="KYI28" s="160"/>
      <c r="KYJ28" s="160"/>
      <c r="KYK28" s="160"/>
      <c r="KYL28" s="160"/>
      <c r="KYM28" s="160"/>
      <c r="KYN28" s="160"/>
      <c r="KYO28" s="160"/>
      <c r="KYP28" s="160"/>
      <c r="KYQ28" s="160"/>
      <c r="KYR28" s="160"/>
      <c r="KYS28" s="160"/>
      <c r="KYT28" s="160"/>
      <c r="KYU28" s="160"/>
      <c r="KYV28" s="160"/>
      <c r="KYW28" s="160"/>
      <c r="KYX28" s="160"/>
      <c r="KYY28" s="160"/>
      <c r="KYZ28" s="160"/>
      <c r="KZA28" s="160"/>
      <c r="KZB28" s="160"/>
      <c r="KZC28" s="160"/>
      <c r="KZD28" s="160"/>
      <c r="KZE28" s="160"/>
      <c r="KZF28" s="160"/>
      <c r="KZG28" s="160"/>
      <c r="KZH28" s="160"/>
      <c r="KZI28" s="160"/>
      <c r="KZJ28" s="160"/>
      <c r="KZK28" s="160"/>
      <c r="KZL28" s="160"/>
      <c r="KZM28" s="160"/>
      <c r="KZN28" s="160"/>
      <c r="KZO28" s="160"/>
      <c r="KZP28" s="160"/>
      <c r="KZQ28" s="160"/>
      <c r="KZR28" s="160"/>
      <c r="KZS28" s="160"/>
      <c r="KZT28" s="160"/>
      <c r="KZU28" s="160"/>
      <c r="KZV28" s="160"/>
      <c r="KZW28" s="160"/>
      <c r="KZX28" s="160"/>
      <c r="KZY28" s="160"/>
      <c r="KZZ28" s="160"/>
      <c r="LAA28" s="160"/>
      <c r="LAB28" s="160"/>
      <c r="LAC28" s="160"/>
      <c r="LAD28" s="160"/>
      <c r="LAE28" s="160"/>
      <c r="LAF28" s="160"/>
      <c r="LAG28" s="160"/>
      <c r="LAH28" s="160"/>
      <c r="LAI28" s="160"/>
      <c r="LAJ28" s="160"/>
      <c r="LAK28" s="160"/>
      <c r="LAL28" s="160"/>
      <c r="LAM28" s="160"/>
      <c r="LAN28" s="160"/>
      <c r="LAO28" s="160"/>
      <c r="LAP28" s="160"/>
      <c r="LAQ28" s="160"/>
      <c r="LAR28" s="160"/>
      <c r="LAS28" s="160"/>
      <c r="LAT28" s="160"/>
      <c r="LAU28" s="160"/>
      <c r="LAV28" s="160"/>
      <c r="LAW28" s="160"/>
      <c r="LAX28" s="160"/>
      <c r="LAY28" s="160"/>
      <c r="LAZ28" s="160"/>
      <c r="LBA28" s="160"/>
      <c r="LBB28" s="160"/>
      <c r="LBC28" s="160"/>
      <c r="LBD28" s="160"/>
      <c r="LBE28" s="160"/>
      <c r="LBF28" s="160"/>
      <c r="LBG28" s="160"/>
      <c r="LBH28" s="160"/>
      <c r="LBI28" s="160"/>
      <c r="LBJ28" s="160"/>
      <c r="LBK28" s="160"/>
      <c r="LBL28" s="160"/>
      <c r="LBM28" s="160"/>
      <c r="LBN28" s="160"/>
      <c r="LBO28" s="160"/>
      <c r="LBP28" s="160"/>
      <c r="LBQ28" s="160"/>
      <c r="LBR28" s="160"/>
      <c r="LBS28" s="160"/>
      <c r="LBT28" s="160"/>
      <c r="LBU28" s="160"/>
      <c r="LBV28" s="160"/>
      <c r="LBW28" s="160"/>
      <c r="LBX28" s="160"/>
      <c r="LBY28" s="160"/>
      <c r="LBZ28" s="160"/>
      <c r="LCA28" s="160"/>
      <c r="LCB28" s="160"/>
      <c r="LCC28" s="160"/>
      <c r="LCD28" s="160"/>
      <c r="LCE28" s="160"/>
      <c r="LCF28" s="160"/>
      <c r="LCG28" s="160"/>
      <c r="LCH28" s="160"/>
      <c r="LCI28" s="160"/>
      <c r="LCJ28" s="160"/>
      <c r="LCK28" s="160"/>
      <c r="LCL28" s="160"/>
      <c r="LCM28" s="160"/>
      <c r="LCN28" s="160"/>
      <c r="LCO28" s="160"/>
      <c r="LCP28" s="160"/>
      <c r="LCQ28" s="160"/>
      <c r="LCR28" s="160"/>
      <c r="LCS28" s="160"/>
      <c r="LCT28" s="160"/>
      <c r="LCU28" s="160"/>
      <c r="LCV28" s="160"/>
      <c r="LCW28" s="160"/>
      <c r="LCX28" s="160"/>
      <c r="LCY28" s="160"/>
      <c r="LCZ28" s="160"/>
      <c r="LDA28" s="160"/>
      <c r="LDB28" s="160"/>
      <c r="LDC28" s="160"/>
      <c r="LDD28" s="160"/>
      <c r="LDE28" s="160"/>
      <c r="LDF28" s="160"/>
      <c r="LDG28" s="160"/>
      <c r="LDH28" s="160"/>
      <c r="LDI28" s="160"/>
      <c r="LDJ28" s="160"/>
      <c r="LDK28" s="160"/>
      <c r="LDL28" s="160"/>
      <c r="LDM28" s="160"/>
      <c r="LDN28" s="160"/>
      <c r="LDO28" s="160"/>
      <c r="LDP28" s="160"/>
      <c r="LDQ28" s="160"/>
      <c r="LDR28" s="160"/>
      <c r="LDS28" s="160"/>
      <c r="LDT28" s="160"/>
      <c r="LDU28" s="160"/>
      <c r="LDV28" s="160"/>
      <c r="LDW28" s="160"/>
      <c r="LDX28" s="160"/>
      <c r="LDY28" s="160"/>
      <c r="LDZ28" s="160"/>
      <c r="LEA28" s="160"/>
      <c r="LEB28" s="160"/>
      <c r="LEC28" s="160"/>
      <c r="LED28" s="160"/>
      <c r="LEE28" s="160"/>
      <c r="LEF28" s="160"/>
      <c r="LEG28" s="160"/>
      <c r="LEH28" s="160"/>
      <c r="LEI28" s="160"/>
      <c r="LEJ28" s="160"/>
      <c r="LEK28" s="160"/>
      <c r="LEL28" s="160"/>
      <c r="LEM28" s="160"/>
      <c r="LEN28" s="160"/>
      <c r="LEO28" s="160"/>
      <c r="LEP28" s="160"/>
      <c r="LEQ28" s="160"/>
      <c r="LER28" s="160"/>
      <c r="LES28" s="160"/>
      <c r="LET28" s="160"/>
      <c r="LEU28" s="160"/>
      <c r="LEV28" s="160"/>
      <c r="LEW28" s="160"/>
      <c r="LEX28" s="160"/>
      <c r="LEY28" s="160"/>
      <c r="LEZ28" s="160"/>
      <c r="LFA28" s="160"/>
      <c r="LFB28" s="160"/>
      <c r="LFC28" s="160"/>
      <c r="LFD28" s="160"/>
      <c r="LFE28" s="160"/>
      <c r="LFF28" s="160"/>
      <c r="LFG28" s="160"/>
      <c r="LFH28" s="160"/>
      <c r="LFI28" s="160"/>
      <c r="LFJ28" s="160"/>
      <c r="LFK28" s="160"/>
      <c r="LFL28" s="160"/>
      <c r="LFM28" s="160"/>
      <c r="LFN28" s="160"/>
      <c r="LFO28" s="160"/>
      <c r="LFP28" s="160"/>
      <c r="LFQ28" s="160"/>
      <c r="LFR28" s="160"/>
      <c r="LFS28" s="160"/>
      <c r="LFT28" s="160"/>
      <c r="LFU28" s="160"/>
      <c r="LFV28" s="160"/>
      <c r="LFW28" s="160"/>
      <c r="LFX28" s="160"/>
      <c r="LFY28" s="160"/>
      <c r="LFZ28" s="160"/>
      <c r="LGA28" s="160"/>
      <c r="LGB28" s="160"/>
      <c r="LGC28" s="160"/>
      <c r="LGD28" s="160"/>
      <c r="LGE28" s="160"/>
      <c r="LGF28" s="160"/>
      <c r="LGG28" s="160"/>
      <c r="LGH28" s="160"/>
      <c r="LGI28" s="160"/>
      <c r="LGJ28" s="160"/>
      <c r="LGK28" s="160"/>
      <c r="LGL28" s="160"/>
      <c r="LGM28" s="160"/>
      <c r="LGN28" s="160"/>
      <c r="LGO28" s="160"/>
      <c r="LGP28" s="160"/>
      <c r="LGQ28" s="160"/>
      <c r="LGR28" s="160"/>
      <c r="LGS28" s="160"/>
      <c r="LGT28" s="160"/>
      <c r="LGU28" s="160"/>
      <c r="LGV28" s="160"/>
      <c r="LGW28" s="160"/>
      <c r="LGX28" s="160"/>
      <c r="LGY28" s="160"/>
      <c r="LGZ28" s="160"/>
      <c r="LHA28" s="160"/>
      <c r="LHB28" s="160"/>
      <c r="LHC28" s="160"/>
      <c r="LHD28" s="160"/>
      <c r="LHE28" s="160"/>
      <c r="LHF28" s="160"/>
      <c r="LHG28" s="160"/>
      <c r="LHH28" s="160"/>
      <c r="LHI28" s="160"/>
      <c r="LHJ28" s="160"/>
      <c r="LHK28" s="160"/>
      <c r="LHL28" s="160"/>
      <c r="LHM28" s="160"/>
      <c r="LHN28" s="160"/>
      <c r="LHO28" s="160"/>
      <c r="LHP28" s="160"/>
      <c r="LHQ28" s="160"/>
      <c r="LHR28" s="160"/>
      <c r="LHS28" s="160"/>
      <c r="LHT28" s="160"/>
      <c r="LHU28" s="160"/>
      <c r="LHV28" s="160"/>
      <c r="LHW28" s="160"/>
      <c r="LHX28" s="160"/>
      <c r="LHY28" s="160"/>
      <c r="LHZ28" s="160"/>
      <c r="LIA28" s="160"/>
      <c r="LIB28" s="160"/>
      <c r="LIC28" s="160"/>
      <c r="LID28" s="160"/>
      <c r="LIE28" s="160"/>
      <c r="LIF28" s="160"/>
      <c r="LIG28" s="160"/>
      <c r="LIH28" s="160"/>
      <c r="LII28" s="160"/>
      <c r="LIJ28" s="160"/>
      <c r="LIK28" s="160"/>
      <c r="LIL28" s="160"/>
      <c r="LIM28" s="160"/>
      <c r="LIN28" s="160"/>
      <c r="LIO28" s="160"/>
      <c r="LIP28" s="160"/>
      <c r="LIQ28" s="160"/>
      <c r="LIR28" s="160"/>
      <c r="LIS28" s="160"/>
      <c r="LIT28" s="160"/>
      <c r="LIU28" s="160"/>
      <c r="LIV28" s="160"/>
      <c r="LIW28" s="160"/>
      <c r="LIX28" s="160"/>
      <c r="LIY28" s="160"/>
      <c r="LIZ28" s="160"/>
      <c r="LJA28" s="160"/>
      <c r="LJB28" s="160"/>
      <c r="LJC28" s="160"/>
      <c r="LJD28" s="160"/>
      <c r="LJE28" s="160"/>
      <c r="LJF28" s="160"/>
      <c r="LJG28" s="160"/>
      <c r="LJH28" s="160"/>
      <c r="LJI28" s="160"/>
      <c r="LJJ28" s="160"/>
      <c r="LJK28" s="160"/>
      <c r="LJL28" s="160"/>
      <c r="LJM28" s="160"/>
      <c r="LJN28" s="160"/>
      <c r="LJO28" s="160"/>
      <c r="LJP28" s="160"/>
      <c r="LJQ28" s="160"/>
      <c r="LJR28" s="160"/>
      <c r="LJS28" s="160"/>
      <c r="LJT28" s="160"/>
      <c r="LJU28" s="160"/>
      <c r="LJV28" s="160"/>
      <c r="LJW28" s="160"/>
      <c r="LJX28" s="160"/>
      <c r="LJY28" s="160"/>
      <c r="LJZ28" s="160"/>
      <c r="LKA28" s="160"/>
      <c r="LKB28" s="160"/>
      <c r="LKC28" s="160"/>
      <c r="LKD28" s="160"/>
      <c r="LKE28" s="160"/>
      <c r="LKF28" s="160"/>
      <c r="LKG28" s="160"/>
      <c r="LKH28" s="160"/>
      <c r="LKI28" s="160"/>
      <c r="LKJ28" s="160"/>
      <c r="LKK28" s="160"/>
      <c r="LKL28" s="160"/>
      <c r="LKM28" s="160"/>
      <c r="LKN28" s="160"/>
      <c r="LKO28" s="160"/>
      <c r="LKP28" s="160"/>
      <c r="LKQ28" s="160"/>
      <c r="LKR28" s="160"/>
      <c r="LKS28" s="160"/>
      <c r="LKT28" s="160"/>
      <c r="LKU28" s="160"/>
      <c r="LKV28" s="160"/>
      <c r="LKW28" s="160"/>
      <c r="LKX28" s="160"/>
      <c r="LKY28" s="160"/>
      <c r="LKZ28" s="160"/>
      <c r="LLA28" s="160"/>
      <c r="LLB28" s="160"/>
      <c r="LLC28" s="160"/>
      <c r="LLD28" s="160"/>
      <c r="LLE28" s="160"/>
      <c r="LLF28" s="160"/>
      <c r="LLG28" s="160"/>
      <c r="LLH28" s="160"/>
      <c r="LLI28" s="160"/>
      <c r="LLJ28" s="160"/>
      <c r="LLK28" s="160"/>
      <c r="LLL28" s="160"/>
      <c r="LLM28" s="160"/>
      <c r="LLN28" s="160"/>
      <c r="LLO28" s="160"/>
      <c r="LLP28" s="160"/>
      <c r="LLQ28" s="160"/>
      <c r="LLR28" s="160"/>
      <c r="LLS28" s="160"/>
      <c r="LLT28" s="160"/>
      <c r="LLU28" s="160"/>
      <c r="LLV28" s="160"/>
      <c r="LLW28" s="160"/>
      <c r="LLX28" s="160"/>
      <c r="LLY28" s="160"/>
      <c r="LLZ28" s="160"/>
      <c r="LMA28" s="160"/>
      <c r="LMB28" s="160"/>
      <c r="LMC28" s="160"/>
      <c r="LMD28" s="160"/>
      <c r="LME28" s="160"/>
      <c r="LMF28" s="160"/>
      <c r="LMG28" s="160"/>
      <c r="LMH28" s="160"/>
      <c r="LMI28" s="160"/>
      <c r="LMJ28" s="160"/>
      <c r="LMK28" s="160"/>
      <c r="LML28" s="160"/>
      <c r="LMM28" s="160"/>
      <c r="LMN28" s="160"/>
      <c r="LMO28" s="160"/>
      <c r="LMP28" s="160"/>
      <c r="LMQ28" s="160"/>
      <c r="LMR28" s="160"/>
      <c r="LMS28" s="160"/>
      <c r="LMT28" s="160"/>
      <c r="LMU28" s="160"/>
      <c r="LMV28" s="160"/>
      <c r="LMW28" s="160"/>
      <c r="LMX28" s="160"/>
      <c r="LMY28" s="160"/>
      <c r="LMZ28" s="160"/>
      <c r="LNA28" s="160"/>
      <c r="LNB28" s="160"/>
      <c r="LNC28" s="160"/>
      <c r="LND28" s="160"/>
      <c r="LNE28" s="160"/>
      <c r="LNF28" s="160"/>
      <c r="LNG28" s="160"/>
      <c r="LNH28" s="160"/>
      <c r="LNI28" s="160"/>
      <c r="LNJ28" s="160"/>
      <c r="LNK28" s="160"/>
      <c r="LNL28" s="160"/>
      <c r="LNM28" s="160"/>
      <c r="LNN28" s="160"/>
      <c r="LNO28" s="160"/>
      <c r="LNP28" s="160"/>
      <c r="LNQ28" s="160"/>
      <c r="LNR28" s="160"/>
      <c r="LNS28" s="160"/>
      <c r="LNT28" s="160"/>
      <c r="LNU28" s="160"/>
      <c r="LNV28" s="160"/>
      <c r="LNW28" s="160"/>
      <c r="LNX28" s="160"/>
      <c r="LNY28" s="160"/>
      <c r="LNZ28" s="160"/>
      <c r="LOA28" s="160"/>
      <c r="LOB28" s="160"/>
      <c r="LOC28" s="160"/>
      <c r="LOD28" s="160"/>
      <c r="LOE28" s="160"/>
      <c r="LOF28" s="160"/>
      <c r="LOG28" s="160"/>
      <c r="LOH28" s="160"/>
      <c r="LOI28" s="160"/>
      <c r="LOJ28" s="160"/>
      <c r="LOK28" s="160"/>
      <c r="LOL28" s="160"/>
      <c r="LOM28" s="160"/>
      <c r="LON28" s="160"/>
      <c r="LOO28" s="160"/>
      <c r="LOP28" s="160"/>
      <c r="LOQ28" s="160"/>
      <c r="LOR28" s="160"/>
      <c r="LOS28" s="160"/>
      <c r="LOT28" s="160"/>
      <c r="LOU28" s="160"/>
      <c r="LOV28" s="160"/>
      <c r="LOW28" s="160"/>
      <c r="LOX28" s="160"/>
      <c r="LOY28" s="160"/>
      <c r="LOZ28" s="160"/>
      <c r="LPA28" s="160"/>
      <c r="LPB28" s="160"/>
      <c r="LPC28" s="160"/>
      <c r="LPD28" s="160"/>
      <c r="LPE28" s="160"/>
      <c r="LPF28" s="160"/>
      <c r="LPG28" s="160"/>
      <c r="LPH28" s="160"/>
      <c r="LPI28" s="160"/>
      <c r="LPJ28" s="160"/>
      <c r="LPK28" s="160"/>
      <c r="LPL28" s="160"/>
      <c r="LPM28" s="160"/>
      <c r="LPN28" s="160"/>
      <c r="LPO28" s="160"/>
      <c r="LPP28" s="160"/>
      <c r="LPQ28" s="160"/>
      <c r="LPR28" s="160"/>
      <c r="LPS28" s="160"/>
      <c r="LPT28" s="160"/>
      <c r="LPU28" s="160"/>
      <c r="LPV28" s="160"/>
      <c r="LPW28" s="160"/>
      <c r="LPX28" s="160"/>
      <c r="LPY28" s="160"/>
      <c r="LPZ28" s="160"/>
      <c r="LQA28" s="160"/>
      <c r="LQB28" s="160"/>
      <c r="LQC28" s="160"/>
      <c r="LQD28" s="160"/>
      <c r="LQE28" s="160"/>
      <c r="LQF28" s="160"/>
      <c r="LQG28" s="160"/>
      <c r="LQH28" s="160"/>
      <c r="LQI28" s="160"/>
      <c r="LQJ28" s="160"/>
      <c r="LQK28" s="160"/>
      <c r="LQL28" s="160"/>
      <c r="LQM28" s="160"/>
      <c r="LQN28" s="160"/>
      <c r="LQO28" s="160"/>
      <c r="LQP28" s="160"/>
      <c r="LQQ28" s="160"/>
      <c r="LQR28" s="160"/>
      <c r="LQS28" s="160"/>
      <c r="LQT28" s="160"/>
      <c r="LQU28" s="160"/>
      <c r="LQV28" s="160"/>
      <c r="LQW28" s="160"/>
      <c r="LQX28" s="160"/>
      <c r="LQY28" s="160"/>
      <c r="LQZ28" s="160"/>
      <c r="LRA28" s="160"/>
      <c r="LRB28" s="160"/>
      <c r="LRC28" s="160"/>
      <c r="LRD28" s="160"/>
      <c r="LRE28" s="160"/>
      <c r="LRF28" s="160"/>
      <c r="LRG28" s="160"/>
      <c r="LRH28" s="160"/>
      <c r="LRI28" s="160"/>
      <c r="LRJ28" s="160"/>
      <c r="LRK28" s="160"/>
      <c r="LRL28" s="160"/>
      <c r="LRM28" s="160"/>
      <c r="LRN28" s="160"/>
      <c r="LRO28" s="160"/>
      <c r="LRP28" s="160"/>
      <c r="LRQ28" s="160"/>
      <c r="LRR28" s="160"/>
      <c r="LRS28" s="160"/>
      <c r="LRT28" s="160"/>
      <c r="LRU28" s="160"/>
      <c r="LRV28" s="160"/>
      <c r="LRW28" s="160"/>
      <c r="LRX28" s="160"/>
      <c r="LRY28" s="160"/>
      <c r="LRZ28" s="160"/>
      <c r="LSA28" s="160"/>
      <c r="LSB28" s="160"/>
      <c r="LSC28" s="160"/>
      <c r="LSD28" s="160"/>
      <c r="LSE28" s="160"/>
      <c r="LSF28" s="160"/>
      <c r="LSG28" s="160"/>
      <c r="LSH28" s="160"/>
      <c r="LSI28" s="160"/>
      <c r="LSJ28" s="160"/>
      <c r="LSK28" s="160"/>
      <c r="LSL28" s="160"/>
      <c r="LSM28" s="160"/>
      <c r="LSN28" s="160"/>
      <c r="LSO28" s="160"/>
      <c r="LSP28" s="160"/>
      <c r="LSQ28" s="160"/>
      <c r="LSR28" s="160"/>
      <c r="LSS28" s="160"/>
      <c r="LST28" s="160"/>
      <c r="LSU28" s="160"/>
      <c r="LSV28" s="160"/>
      <c r="LSW28" s="160"/>
      <c r="LSX28" s="160"/>
      <c r="LSY28" s="160"/>
      <c r="LSZ28" s="160"/>
      <c r="LTA28" s="160"/>
      <c r="LTB28" s="160"/>
      <c r="LTC28" s="160"/>
      <c r="LTD28" s="160"/>
      <c r="LTE28" s="160"/>
      <c r="LTF28" s="160"/>
      <c r="LTG28" s="160"/>
      <c r="LTH28" s="160"/>
      <c r="LTI28" s="160"/>
      <c r="LTJ28" s="160"/>
      <c r="LTK28" s="160"/>
      <c r="LTL28" s="160"/>
      <c r="LTM28" s="160"/>
      <c r="LTN28" s="160"/>
      <c r="LTO28" s="160"/>
      <c r="LTP28" s="160"/>
      <c r="LTQ28" s="160"/>
      <c r="LTR28" s="160"/>
      <c r="LTS28" s="160"/>
      <c r="LTT28" s="160"/>
      <c r="LTU28" s="160"/>
      <c r="LTV28" s="160"/>
      <c r="LTW28" s="160"/>
      <c r="LTX28" s="160"/>
      <c r="LTY28" s="160"/>
      <c r="LTZ28" s="160"/>
      <c r="LUA28" s="160"/>
      <c r="LUB28" s="160"/>
      <c r="LUC28" s="160"/>
      <c r="LUD28" s="160"/>
      <c r="LUE28" s="160"/>
      <c r="LUF28" s="160"/>
      <c r="LUG28" s="160"/>
      <c r="LUH28" s="160"/>
      <c r="LUI28" s="160"/>
      <c r="LUJ28" s="160"/>
      <c r="LUK28" s="160"/>
      <c r="LUL28" s="160"/>
      <c r="LUM28" s="160"/>
      <c r="LUN28" s="160"/>
      <c r="LUO28" s="160"/>
      <c r="LUP28" s="160"/>
      <c r="LUQ28" s="160"/>
      <c r="LUR28" s="160"/>
      <c r="LUS28" s="160"/>
      <c r="LUT28" s="160"/>
      <c r="LUU28" s="160"/>
      <c r="LUV28" s="160"/>
      <c r="LUW28" s="160"/>
      <c r="LUX28" s="160"/>
      <c r="LUY28" s="160"/>
      <c r="LUZ28" s="160"/>
      <c r="LVA28" s="160"/>
      <c r="LVB28" s="160"/>
      <c r="LVC28" s="160"/>
      <c r="LVD28" s="160"/>
      <c r="LVE28" s="160"/>
      <c r="LVF28" s="160"/>
      <c r="LVG28" s="160"/>
      <c r="LVH28" s="160"/>
      <c r="LVI28" s="160"/>
      <c r="LVJ28" s="160"/>
      <c r="LVK28" s="160"/>
      <c r="LVL28" s="160"/>
      <c r="LVM28" s="160"/>
      <c r="LVN28" s="160"/>
      <c r="LVO28" s="160"/>
      <c r="LVP28" s="160"/>
      <c r="LVQ28" s="160"/>
      <c r="LVR28" s="160"/>
      <c r="LVS28" s="160"/>
      <c r="LVT28" s="160"/>
      <c r="LVU28" s="160"/>
      <c r="LVV28" s="160"/>
      <c r="LVW28" s="160"/>
      <c r="LVX28" s="160"/>
      <c r="LVY28" s="160"/>
      <c r="LVZ28" s="160"/>
      <c r="LWA28" s="160"/>
      <c r="LWB28" s="160"/>
      <c r="LWC28" s="160"/>
      <c r="LWD28" s="160"/>
      <c r="LWE28" s="160"/>
      <c r="LWF28" s="160"/>
      <c r="LWG28" s="160"/>
      <c r="LWH28" s="160"/>
      <c r="LWI28" s="160"/>
      <c r="LWJ28" s="160"/>
      <c r="LWK28" s="160"/>
      <c r="LWL28" s="160"/>
      <c r="LWM28" s="160"/>
      <c r="LWN28" s="160"/>
      <c r="LWO28" s="160"/>
      <c r="LWP28" s="160"/>
      <c r="LWQ28" s="160"/>
      <c r="LWR28" s="160"/>
      <c r="LWS28" s="160"/>
      <c r="LWT28" s="160"/>
      <c r="LWU28" s="160"/>
      <c r="LWV28" s="160"/>
      <c r="LWW28" s="160"/>
      <c r="LWX28" s="160"/>
      <c r="LWY28" s="160"/>
      <c r="LWZ28" s="160"/>
      <c r="LXA28" s="160"/>
      <c r="LXB28" s="160"/>
      <c r="LXC28" s="160"/>
      <c r="LXD28" s="160"/>
      <c r="LXE28" s="160"/>
      <c r="LXF28" s="160"/>
      <c r="LXG28" s="160"/>
      <c r="LXH28" s="160"/>
      <c r="LXI28" s="160"/>
      <c r="LXJ28" s="160"/>
      <c r="LXK28" s="160"/>
      <c r="LXL28" s="160"/>
      <c r="LXM28" s="160"/>
      <c r="LXN28" s="160"/>
      <c r="LXO28" s="160"/>
      <c r="LXP28" s="160"/>
      <c r="LXQ28" s="160"/>
      <c r="LXR28" s="160"/>
      <c r="LXS28" s="160"/>
      <c r="LXT28" s="160"/>
      <c r="LXU28" s="160"/>
      <c r="LXV28" s="160"/>
      <c r="LXW28" s="160"/>
      <c r="LXX28" s="160"/>
      <c r="LXY28" s="160"/>
      <c r="LXZ28" s="160"/>
      <c r="LYA28" s="160"/>
      <c r="LYB28" s="160"/>
      <c r="LYC28" s="160"/>
      <c r="LYD28" s="160"/>
      <c r="LYE28" s="160"/>
      <c r="LYF28" s="160"/>
      <c r="LYG28" s="160"/>
      <c r="LYH28" s="160"/>
      <c r="LYI28" s="160"/>
      <c r="LYJ28" s="160"/>
      <c r="LYK28" s="160"/>
      <c r="LYL28" s="160"/>
      <c r="LYM28" s="160"/>
      <c r="LYN28" s="160"/>
      <c r="LYO28" s="160"/>
      <c r="LYP28" s="160"/>
      <c r="LYQ28" s="160"/>
      <c r="LYR28" s="160"/>
      <c r="LYS28" s="160"/>
      <c r="LYT28" s="160"/>
      <c r="LYU28" s="160"/>
      <c r="LYV28" s="160"/>
      <c r="LYW28" s="160"/>
      <c r="LYX28" s="160"/>
      <c r="LYY28" s="160"/>
      <c r="LYZ28" s="160"/>
      <c r="LZA28" s="160"/>
      <c r="LZB28" s="160"/>
      <c r="LZC28" s="160"/>
      <c r="LZD28" s="160"/>
      <c r="LZE28" s="160"/>
      <c r="LZF28" s="160"/>
      <c r="LZG28" s="160"/>
      <c r="LZH28" s="160"/>
      <c r="LZI28" s="160"/>
      <c r="LZJ28" s="160"/>
      <c r="LZK28" s="160"/>
      <c r="LZL28" s="160"/>
      <c r="LZM28" s="160"/>
      <c r="LZN28" s="160"/>
      <c r="LZO28" s="160"/>
      <c r="LZP28" s="160"/>
      <c r="LZQ28" s="160"/>
      <c r="LZR28" s="160"/>
      <c r="LZS28" s="160"/>
      <c r="LZT28" s="160"/>
      <c r="LZU28" s="160"/>
      <c r="LZV28" s="160"/>
      <c r="LZW28" s="160"/>
      <c r="LZX28" s="160"/>
      <c r="LZY28" s="160"/>
      <c r="LZZ28" s="160"/>
      <c r="MAA28" s="160"/>
      <c r="MAB28" s="160"/>
      <c r="MAC28" s="160"/>
      <c r="MAD28" s="160"/>
      <c r="MAE28" s="160"/>
      <c r="MAF28" s="160"/>
      <c r="MAG28" s="160"/>
      <c r="MAH28" s="160"/>
      <c r="MAI28" s="160"/>
      <c r="MAJ28" s="160"/>
      <c r="MAK28" s="160"/>
      <c r="MAL28" s="160"/>
      <c r="MAM28" s="160"/>
      <c r="MAN28" s="160"/>
      <c r="MAO28" s="160"/>
      <c r="MAP28" s="160"/>
      <c r="MAQ28" s="160"/>
      <c r="MAR28" s="160"/>
      <c r="MAS28" s="160"/>
      <c r="MAT28" s="160"/>
      <c r="MAU28" s="160"/>
      <c r="MAV28" s="160"/>
      <c r="MAW28" s="160"/>
      <c r="MAX28" s="160"/>
      <c r="MAY28" s="160"/>
      <c r="MAZ28" s="160"/>
      <c r="MBA28" s="160"/>
      <c r="MBB28" s="160"/>
      <c r="MBC28" s="160"/>
      <c r="MBD28" s="160"/>
      <c r="MBE28" s="160"/>
      <c r="MBF28" s="160"/>
      <c r="MBG28" s="160"/>
      <c r="MBH28" s="160"/>
      <c r="MBI28" s="160"/>
      <c r="MBJ28" s="160"/>
      <c r="MBK28" s="160"/>
      <c r="MBL28" s="160"/>
      <c r="MBM28" s="160"/>
      <c r="MBN28" s="160"/>
      <c r="MBO28" s="160"/>
      <c r="MBP28" s="160"/>
      <c r="MBQ28" s="160"/>
      <c r="MBR28" s="160"/>
      <c r="MBS28" s="160"/>
      <c r="MBT28" s="160"/>
      <c r="MBU28" s="160"/>
      <c r="MBV28" s="160"/>
      <c r="MBW28" s="160"/>
      <c r="MBX28" s="160"/>
      <c r="MBY28" s="160"/>
      <c r="MBZ28" s="160"/>
      <c r="MCA28" s="160"/>
      <c r="MCB28" s="160"/>
      <c r="MCC28" s="160"/>
      <c r="MCD28" s="160"/>
      <c r="MCE28" s="160"/>
      <c r="MCF28" s="160"/>
      <c r="MCG28" s="160"/>
      <c r="MCH28" s="160"/>
      <c r="MCI28" s="160"/>
      <c r="MCJ28" s="160"/>
      <c r="MCK28" s="160"/>
      <c r="MCL28" s="160"/>
      <c r="MCM28" s="160"/>
      <c r="MCN28" s="160"/>
      <c r="MCO28" s="160"/>
      <c r="MCP28" s="160"/>
      <c r="MCQ28" s="160"/>
      <c r="MCR28" s="160"/>
      <c r="MCS28" s="160"/>
      <c r="MCT28" s="160"/>
      <c r="MCU28" s="160"/>
      <c r="MCV28" s="160"/>
      <c r="MCW28" s="160"/>
      <c r="MCX28" s="160"/>
      <c r="MCY28" s="160"/>
      <c r="MCZ28" s="160"/>
      <c r="MDA28" s="160"/>
      <c r="MDB28" s="160"/>
      <c r="MDC28" s="160"/>
      <c r="MDD28" s="160"/>
      <c r="MDE28" s="160"/>
      <c r="MDF28" s="160"/>
      <c r="MDG28" s="160"/>
      <c r="MDH28" s="160"/>
      <c r="MDI28" s="160"/>
      <c r="MDJ28" s="160"/>
      <c r="MDK28" s="160"/>
      <c r="MDL28" s="160"/>
      <c r="MDM28" s="160"/>
      <c r="MDN28" s="160"/>
      <c r="MDO28" s="160"/>
      <c r="MDP28" s="160"/>
      <c r="MDQ28" s="160"/>
      <c r="MDR28" s="160"/>
      <c r="MDS28" s="160"/>
      <c r="MDT28" s="160"/>
      <c r="MDU28" s="160"/>
      <c r="MDV28" s="160"/>
      <c r="MDW28" s="160"/>
      <c r="MDX28" s="160"/>
      <c r="MDY28" s="160"/>
      <c r="MDZ28" s="160"/>
      <c r="MEA28" s="160"/>
      <c r="MEB28" s="160"/>
      <c r="MEC28" s="160"/>
      <c r="MED28" s="160"/>
      <c r="MEE28" s="160"/>
      <c r="MEF28" s="160"/>
      <c r="MEG28" s="160"/>
      <c r="MEH28" s="160"/>
      <c r="MEI28" s="160"/>
      <c r="MEJ28" s="160"/>
      <c r="MEK28" s="160"/>
      <c r="MEL28" s="160"/>
      <c r="MEM28" s="160"/>
      <c r="MEN28" s="160"/>
      <c r="MEO28" s="160"/>
      <c r="MEP28" s="160"/>
      <c r="MEQ28" s="160"/>
      <c r="MER28" s="160"/>
      <c r="MES28" s="160"/>
      <c r="MET28" s="160"/>
      <c r="MEU28" s="160"/>
      <c r="MEV28" s="160"/>
      <c r="MEW28" s="160"/>
      <c r="MEX28" s="160"/>
      <c r="MEY28" s="160"/>
      <c r="MEZ28" s="160"/>
      <c r="MFA28" s="160"/>
      <c r="MFB28" s="160"/>
      <c r="MFC28" s="160"/>
      <c r="MFD28" s="160"/>
      <c r="MFE28" s="160"/>
      <c r="MFF28" s="160"/>
      <c r="MFG28" s="160"/>
      <c r="MFH28" s="160"/>
      <c r="MFI28" s="160"/>
      <c r="MFJ28" s="160"/>
      <c r="MFK28" s="160"/>
      <c r="MFL28" s="160"/>
      <c r="MFM28" s="160"/>
      <c r="MFN28" s="160"/>
      <c r="MFO28" s="160"/>
      <c r="MFP28" s="160"/>
      <c r="MFQ28" s="160"/>
      <c r="MFR28" s="160"/>
      <c r="MFS28" s="160"/>
      <c r="MFT28" s="160"/>
      <c r="MFU28" s="160"/>
      <c r="MFV28" s="160"/>
      <c r="MFW28" s="160"/>
      <c r="MFX28" s="160"/>
      <c r="MFY28" s="160"/>
      <c r="MFZ28" s="160"/>
      <c r="MGA28" s="160"/>
      <c r="MGB28" s="160"/>
      <c r="MGC28" s="160"/>
      <c r="MGD28" s="160"/>
      <c r="MGE28" s="160"/>
      <c r="MGF28" s="160"/>
      <c r="MGG28" s="160"/>
      <c r="MGH28" s="160"/>
      <c r="MGI28" s="160"/>
      <c r="MGJ28" s="160"/>
      <c r="MGK28" s="160"/>
      <c r="MGL28" s="160"/>
      <c r="MGM28" s="160"/>
      <c r="MGN28" s="160"/>
      <c r="MGO28" s="160"/>
      <c r="MGP28" s="160"/>
      <c r="MGQ28" s="160"/>
      <c r="MGR28" s="160"/>
      <c r="MGS28" s="160"/>
      <c r="MGT28" s="160"/>
      <c r="MGU28" s="160"/>
      <c r="MGV28" s="160"/>
      <c r="MGW28" s="160"/>
      <c r="MGX28" s="160"/>
      <c r="MGY28" s="160"/>
      <c r="MGZ28" s="160"/>
      <c r="MHA28" s="160"/>
      <c r="MHB28" s="160"/>
      <c r="MHC28" s="160"/>
      <c r="MHD28" s="160"/>
      <c r="MHE28" s="160"/>
      <c r="MHF28" s="160"/>
      <c r="MHG28" s="160"/>
      <c r="MHH28" s="160"/>
      <c r="MHI28" s="160"/>
      <c r="MHJ28" s="160"/>
      <c r="MHK28" s="160"/>
      <c r="MHL28" s="160"/>
      <c r="MHM28" s="160"/>
      <c r="MHN28" s="160"/>
      <c r="MHO28" s="160"/>
      <c r="MHP28" s="160"/>
      <c r="MHQ28" s="160"/>
      <c r="MHR28" s="160"/>
      <c r="MHS28" s="160"/>
      <c r="MHT28" s="160"/>
      <c r="MHU28" s="160"/>
      <c r="MHV28" s="160"/>
      <c r="MHW28" s="160"/>
      <c r="MHX28" s="160"/>
      <c r="MHY28" s="160"/>
      <c r="MHZ28" s="160"/>
      <c r="MIA28" s="160"/>
      <c r="MIB28" s="160"/>
      <c r="MIC28" s="160"/>
      <c r="MID28" s="160"/>
      <c r="MIE28" s="160"/>
      <c r="MIF28" s="160"/>
      <c r="MIG28" s="160"/>
      <c r="MIH28" s="160"/>
      <c r="MII28" s="160"/>
      <c r="MIJ28" s="160"/>
      <c r="MIK28" s="160"/>
      <c r="MIL28" s="160"/>
      <c r="MIM28" s="160"/>
      <c r="MIN28" s="160"/>
      <c r="MIO28" s="160"/>
      <c r="MIP28" s="160"/>
      <c r="MIQ28" s="160"/>
      <c r="MIR28" s="160"/>
      <c r="MIS28" s="160"/>
      <c r="MIT28" s="160"/>
      <c r="MIU28" s="160"/>
      <c r="MIV28" s="160"/>
      <c r="MIW28" s="160"/>
      <c r="MIX28" s="160"/>
      <c r="MIY28" s="160"/>
      <c r="MIZ28" s="160"/>
      <c r="MJA28" s="160"/>
      <c r="MJB28" s="160"/>
      <c r="MJC28" s="160"/>
      <c r="MJD28" s="160"/>
      <c r="MJE28" s="160"/>
      <c r="MJF28" s="160"/>
      <c r="MJG28" s="160"/>
      <c r="MJH28" s="160"/>
      <c r="MJI28" s="160"/>
      <c r="MJJ28" s="160"/>
      <c r="MJK28" s="160"/>
      <c r="MJL28" s="160"/>
      <c r="MJM28" s="160"/>
      <c r="MJN28" s="160"/>
      <c r="MJO28" s="160"/>
      <c r="MJP28" s="160"/>
      <c r="MJQ28" s="160"/>
      <c r="MJR28" s="160"/>
      <c r="MJS28" s="160"/>
      <c r="MJT28" s="160"/>
      <c r="MJU28" s="160"/>
      <c r="MJV28" s="160"/>
      <c r="MJW28" s="160"/>
      <c r="MJX28" s="160"/>
      <c r="MJY28" s="160"/>
      <c r="MJZ28" s="160"/>
      <c r="MKA28" s="160"/>
      <c r="MKB28" s="160"/>
      <c r="MKC28" s="160"/>
      <c r="MKD28" s="160"/>
      <c r="MKE28" s="160"/>
      <c r="MKF28" s="160"/>
      <c r="MKG28" s="160"/>
      <c r="MKH28" s="160"/>
      <c r="MKI28" s="160"/>
      <c r="MKJ28" s="160"/>
      <c r="MKK28" s="160"/>
      <c r="MKL28" s="160"/>
      <c r="MKM28" s="160"/>
      <c r="MKN28" s="160"/>
      <c r="MKO28" s="160"/>
      <c r="MKP28" s="160"/>
      <c r="MKQ28" s="160"/>
      <c r="MKR28" s="160"/>
      <c r="MKS28" s="160"/>
      <c r="MKT28" s="160"/>
      <c r="MKU28" s="160"/>
      <c r="MKV28" s="160"/>
      <c r="MKW28" s="160"/>
      <c r="MKX28" s="160"/>
      <c r="MKY28" s="160"/>
      <c r="MKZ28" s="160"/>
      <c r="MLA28" s="160"/>
      <c r="MLB28" s="160"/>
      <c r="MLC28" s="160"/>
      <c r="MLD28" s="160"/>
      <c r="MLE28" s="160"/>
      <c r="MLF28" s="160"/>
      <c r="MLG28" s="160"/>
      <c r="MLH28" s="160"/>
      <c r="MLI28" s="160"/>
      <c r="MLJ28" s="160"/>
      <c r="MLK28" s="160"/>
      <c r="MLL28" s="160"/>
      <c r="MLM28" s="160"/>
      <c r="MLN28" s="160"/>
      <c r="MLO28" s="160"/>
      <c r="MLP28" s="160"/>
      <c r="MLQ28" s="160"/>
      <c r="MLR28" s="160"/>
      <c r="MLS28" s="160"/>
      <c r="MLT28" s="160"/>
      <c r="MLU28" s="160"/>
      <c r="MLV28" s="160"/>
      <c r="MLW28" s="160"/>
      <c r="MLX28" s="160"/>
      <c r="MLY28" s="160"/>
      <c r="MLZ28" s="160"/>
      <c r="MMA28" s="160"/>
      <c r="MMB28" s="160"/>
      <c r="MMC28" s="160"/>
      <c r="MMD28" s="160"/>
      <c r="MME28" s="160"/>
      <c r="MMF28" s="160"/>
      <c r="MMG28" s="160"/>
      <c r="MMH28" s="160"/>
      <c r="MMI28" s="160"/>
      <c r="MMJ28" s="160"/>
      <c r="MMK28" s="160"/>
      <c r="MML28" s="160"/>
      <c r="MMM28" s="160"/>
      <c r="MMN28" s="160"/>
      <c r="MMO28" s="160"/>
      <c r="MMP28" s="160"/>
      <c r="MMQ28" s="160"/>
      <c r="MMR28" s="160"/>
      <c r="MMS28" s="160"/>
      <c r="MMT28" s="160"/>
      <c r="MMU28" s="160"/>
      <c r="MMV28" s="160"/>
      <c r="MMW28" s="160"/>
      <c r="MMX28" s="160"/>
      <c r="MMY28" s="160"/>
      <c r="MMZ28" s="160"/>
      <c r="MNA28" s="160"/>
      <c r="MNB28" s="160"/>
      <c r="MNC28" s="160"/>
      <c r="MND28" s="160"/>
      <c r="MNE28" s="160"/>
      <c r="MNF28" s="160"/>
      <c r="MNG28" s="160"/>
      <c r="MNH28" s="160"/>
      <c r="MNI28" s="160"/>
      <c r="MNJ28" s="160"/>
      <c r="MNK28" s="160"/>
      <c r="MNL28" s="160"/>
      <c r="MNM28" s="160"/>
      <c r="MNN28" s="160"/>
      <c r="MNO28" s="160"/>
      <c r="MNP28" s="160"/>
      <c r="MNQ28" s="160"/>
      <c r="MNR28" s="160"/>
      <c r="MNS28" s="160"/>
      <c r="MNT28" s="160"/>
      <c r="MNU28" s="160"/>
      <c r="MNV28" s="160"/>
      <c r="MNW28" s="160"/>
      <c r="MNX28" s="160"/>
      <c r="MNY28" s="160"/>
      <c r="MNZ28" s="160"/>
      <c r="MOA28" s="160"/>
      <c r="MOB28" s="160"/>
      <c r="MOC28" s="160"/>
      <c r="MOD28" s="160"/>
      <c r="MOE28" s="160"/>
      <c r="MOF28" s="160"/>
      <c r="MOG28" s="160"/>
      <c r="MOH28" s="160"/>
      <c r="MOI28" s="160"/>
      <c r="MOJ28" s="160"/>
      <c r="MOK28" s="160"/>
      <c r="MOL28" s="160"/>
      <c r="MOM28" s="160"/>
      <c r="MON28" s="160"/>
      <c r="MOO28" s="160"/>
      <c r="MOP28" s="160"/>
      <c r="MOQ28" s="160"/>
      <c r="MOR28" s="160"/>
      <c r="MOS28" s="160"/>
      <c r="MOT28" s="160"/>
      <c r="MOU28" s="160"/>
      <c r="MOV28" s="160"/>
      <c r="MOW28" s="160"/>
      <c r="MOX28" s="160"/>
      <c r="MOY28" s="160"/>
      <c r="MOZ28" s="160"/>
      <c r="MPA28" s="160"/>
      <c r="MPB28" s="160"/>
      <c r="MPC28" s="160"/>
      <c r="MPD28" s="160"/>
      <c r="MPE28" s="160"/>
      <c r="MPF28" s="160"/>
      <c r="MPG28" s="160"/>
      <c r="MPH28" s="160"/>
      <c r="MPI28" s="160"/>
      <c r="MPJ28" s="160"/>
      <c r="MPK28" s="160"/>
      <c r="MPL28" s="160"/>
      <c r="MPM28" s="160"/>
      <c r="MPN28" s="160"/>
      <c r="MPO28" s="160"/>
      <c r="MPP28" s="160"/>
      <c r="MPQ28" s="160"/>
      <c r="MPR28" s="160"/>
      <c r="MPS28" s="160"/>
      <c r="MPT28" s="160"/>
      <c r="MPU28" s="160"/>
      <c r="MPV28" s="160"/>
      <c r="MPW28" s="160"/>
      <c r="MPX28" s="160"/>
      <c r="MPY28" s="160"/>
      <c r="MPZ28" s="160"/>
      <c r="MQA28" s="160"/>
      <c r="MQB28" s="160"/>
      <c r="MQC28" s="160"/>
      <c r="MQD28" s="160"/>
      <c r="MQE28" s="160"/>
      <c r="MQF28" s="160"/>
      <c r="MQG28" s="160"/>
      <c r="MQH28" s="160"/>
      <c r="MQI28" s="160"/>
      <c r="MQJ28" s="160"/>
      <c r="MQK28" s="160"/>
      <c r="MQL28" s="160"/>
      <c r="MQM28" s="160"/>
      <c r="MQN28" s="160"/>
      <c r="MQO28" s="160"/>
      <c r="MQP28" s="160"/>
      <c r="MQQ28" s="160"/>
      <c r="MQR28" s="160"/>
      <c r="MQS28" s="160"/>
      <c r="MQT28" s="160"/>
      <c r="MQU28" s="160"/>
      <c r="MQV28" s="160"/>
      <c r="MQW28" s="160"/>
      <c r="MQX28" s="160"/>
      <c r="MQY28" s="160"/>
      <c r="MQZ28" s="160"/>
      <c r="MRA28" s="160"/>
      <c r="MRB28" s="160"/>
      <c r="MRC28" s="160"/>
      <c r="MRD28" s="160"/>
      <c r="MRE28" s="160"/>
      <c r="MRF28" s="160"/>
      <c r="MRG28" s="160"/>
      <c r="MRH28" s="160"/>
      <c r="MRI28" s="160"/>
      <c r="MRJ28" s="160"/>
      <c r="MRK28" s="160"/>
      <c r="MRL28" s="160"/>
      <c r="MRM28" s="160"/>
      <c r="MRN28" s="160"/>
      <c r="MRO28" s="160"/>
      <c r="MRP28" s="160"/>
      <c r="MRQ28" s="160"/>
      <c r="MRR28" s="160"/>
      <c r="MRS28" s="160"/>
      <c r="MRT28" s="160"/>
      <c r="MRU28" s="160"/>
      <c r="MRV28" s="160"/>
      <c r="MRW28" s="160"/>
      <c r="MRX28" s="160"/>
      <c r="MRY28" s="160"/>
      <c r="MRZ28" s="160"/>
      <c r="MSA28" s="160"/>
      <c r="MSB28" s="160"/>
      <c r="MSC28" s="160"/>
      <c r="MSD28" s="160"/>
      <c r="MSE28" s="160"/>
      <c r="MSF28" s="160"/>
      <c r="MSG28" s="160"/>
      <c r="MSH28" s="160"/>
      <c r="MSI28" s="160"/>
      <c r="MSJ28" s="160"/>
      <c r="MSK28" s="160"/>
      <c r="MSL28" s="160"/>
      <c r="MSM28" s="160"/>
      <c r="MSN28" s="160"/>
      <c r="MSO28" s="160"/>
      <c r="MSP28" s="160"/>
      <c r="MSQ28" s="160"/>
      <c r="MSR28" s="160"/>
      <c r="MSS28" s="160"/>
      <c r="MST28" s="160"/>
      <c r="MSU28" s="160"/>
      <c r="MSV28" s="160"/>
      <c r="MSW28" s="160"/>
      <c r="MSX28" s="160"/>
      <c r="MSY28" s="160"/>
      <c r="MSZ28" s="160"/>
      <c r="MTA28" s="160"/>
      <c r="MTB28" s="160"/>
      <c r="MTC28" s="160"/>
      <c r="MTD28" s="160"/>
      <c r="MTE28" s="160"/>
      <c r="MTF28" s="160"/>
      <c r="MTG28" s="160"/>
      <c r="MTH28" s="160"/>
      <c r="MTI28" s="160"/>
      <c r="MTJ28" s="160"/>
      <c r="MTK28" s="160"/>
      <c r="MTL28" s="160"/>
      <c r="MTM28" s="160"/>
      <c r="MTN28" s="160"/>
      <c r="MTO28" s="160"/>
      <c r="MTP28" s="160"/>
      <c r="MTQ28" s="160"/>
      <c r="MTR28" s="160"/>
      <c r="MTS28" s="160"/>
      <c r="MTT28" s="160"/>
      <c r="MTU28" s="160"/>
      <c r="MTV28" s="160"/>
      <c r="MTW28" s="160"/>
      <c r="MTX28" s="160"/>
      <c r="MTY28" s="160"/>
      <c r="MTZ28" s="160"/>
      <c r="MUA28" s="160"/>
      <c r="MUB28" s="160"/>
      <c r="MUC28" s="160"/>
      <c r="MUD28" s="160"/>
      <c r="MUE28" s="160"/>
      <c r="MUF28" s="160"/>
      <c r="MUG28" s="160"/>
      <c r="MUH28" s="160"/>
      <c r="MUI28" s="160"/>
      <c r="MUJ28" s="160"/>
      <c r="MUK28" s="160"/>
      <c r="MUL28" s="160"/>
      <c r="MUM28" s="160"/>
      <c r="MUN28" s="160"/>
      <c r="MUO28" s="160"/>
      <c r="MUP28" s="160"/>
      <c r="MUQ28" s="160"/>
      <c r="MUR28" s="160"/>
      <c r="MUS28" s="160"/>
      <c r="MUT28" s="160"/>
      <c r="MUU28" s="160"/>
      <c r="MUV28" s="160"/>
      <c r="MUW28" s="160"/>
      <c r="MUX28" s="160"/>
      <c r="MUY28" s="160"/>
      <c r="MUZ28" s="160"/>
      <c r="MVA28" s="160"/>
      <c r="MVB28" s="160"/>
      <c r="MVC28" s="160"/>
      <c r="MVD28" s="160"/>
      <c r="MVE28" s="160"/>
      <c r="MVF28" s="160"/>
      <c r="MVG28" s="160"/>
      <c r="MVH28" s="160"/>
      <c r="MVI28" s="160"/>
      <c r="MVJ28" s="160"/>
      <c r="MVK28" s="160"/>
      <c r="MVL28" s="160"/>
      <c r="MVM28" s="160"/>
      <c r="MVN28" s="160"/>
      <c r="MVO28" s="160"/>
      <c r="MVP28" s="160"/>
      <c r="MVQ28" s="160"/>
      <c r="MVR28" s="160"/>
      <c r="MVS28" s="160"/>
      <c r="MVT28" s="160"/>
      <c r="MVU28" s="160"/>
      <c r="MVV28" s="160"/>
      <c r="MVW28" s="160"/>
      <c r="MVX28" s="160"/>
      <c r="MVY28" s="160"/>
      <c r="MVZ28" s="160"/>
      <c r="MWA28" s="160"/>
      <c r="MWB28" s="160"/>
      <c r="MWC28" s="160"/>
      <c r="MWD28" s="160"/>
      <c r="MWE28" s="160"/>
      <c r="MWF28" s="160"/>
      <c r="MWG28" s="160"/>
      <c r="MWH28" s="160"/>
      <c r="MWI28" s="160"/>
      <c r="MWJ28" s="160"/>
      <c r="MWK28" s="160"/>
      <c r="MWL28" s="160"/>
      <c r="MWM28" s="160"/>
      <c r="MWN28" s="160"/>
      <c r="MWO28" s="160"/>
      <c r="MWP28" s="160"/>
      <c r="MWQ28" s="160"/>
      <c r="MWR28" s="160"/>
      <c r="MWS28" s="160"/>
      <c r="MWT28" s="160"/>
      <c r="MWU28" s="160"/>
      <c r="MWV28" s="160"/>
      <c r="MWW28" s="160"/>
      <c r="MWX28" s="160"/>
      <c r="MWY28" s="160"/>
      <c r="MWZ28" s="160"/>
      <c r="MXA28" s="160"/>
      <c r="MXB28" s="160"/>
      <c r="MXC28" s="160"/>
      <c r="MXD28" s="160"/>
      <c r="MXE28" s="160"/>
      <c r="MXF28" s="160"/>
      <c r="MXG28" s="160"/>
      <c r="MXH28" s="160"/>
      <c r="MXI28" s="160"/>
      <c r="MXJ28" s="160"/>
      <c r="MXK28" s="160"/>
      <c r="MXL28" s="160"/>
      <c r="MXM28" s="160"/>
      <c r="MXN28" s="160"/>
      <c r="MXO28" s="160"/>
      <c r="MXP28" s="160"/>
      <c r="MXQ28" s="160"/>
      <c r="MXR28" s="160"/>
      <c r="MXS28" s="160"/>
      <c r="MXT28" s="160"/>
      <c r="MXU28" s="160"/>
      <c r="MXV28" s="160"/>
      <c r="MXW28" s="160"/>
      <c r="MXX28" s="160"/>
      <c r="MXY28" s="160"/>
      <c r="MXZ28" s="160"/>
      <c r="MYA28" s="160"/>
      <c r="MYB28" s="160"/>
      <c r="MYC28" s="160"/>
      <c r="MYD28" s="160"/>
      <c r="MYE28" s="160"/>
      <c r="MYF28" s="160"/>
      <c r="MYG28" s="160"/>
      <c r="MYH28" s="160"/>
      <c r="MYI28" s="160"/>
      <c r="MYJ28" s="160"/>
      <c r="MYK28" s="160"/>
      <c r="MYL28" s="160"/>
      <c r="MYM28" s="160"/>
      <c r="MYN28" s="160"/>
      <c r="MYO28" s="160"/>
      <c r="MYP28" s="160"/>
      <c r="MYQ28" s="160"/>
      <c r="MYR28" s="160"/>
      <c r="MYS28" s="160"/>
      <c r="MYT28" s="160"/>
      <c r="MYU28" s="160"/>
      <c r="MYV28" s="160"/>
      <c r="MYW28" s="160"/>
      <c r="MYX28" s="160"/>
      <c r="MYY28" s="160"/>
      <c r="MYZ28" s="160"/>
      <c r="MZA28" s="160"/>
      <c r="MZB28" s="160"/>
      <c r="MZC28" s="160"/>
      <c r="MZD28" s="160"/>
      <c r="MZE28" s="160"/>
      <c r="MZF28" s="160"/>
      <c r="MZG28" s="160"/>
      <c r="MZH28" s="160"/>
      <c r="MZI28" s="160"/>
      <c r="MZJ28" s="160"/>
      <c r="MZK28" s="160"/>
      <c r="MZL28" s="160"/>
      <c r="MZM28" s="160"/>
      <c r="MZN28" s="160"/>
      <c r="MZO28" s="160"/>
      <c r="MZP28" s="160"/>
      <c r="MZQ28" s="160"/>
      <c r="MZR28" s="160"/>
      <c r="MZS28" s="160"/>
      <c r="MZT28" s="160"/>
      <c r="MZU28" s="160"/>
      <c r="MZV28" s="160"/>
      <c r="MZW28" s="160"/>
      <c r="MZX28" s="160"/>
      <c r="MZY28" s="160"/>
      <c r="MZZ28" s="160"/>
      <c r="NAA28" s="160"/>
      <c r="NAB28" s="160"/>
      <c r="NAC28" s="160"/>
      <c r="NAD28" s="160"/>
      <c r="NAE28" s="160"/>
      <c r="NAF28" s="160"/>
      <c r="NAG28" s="160"/>
      <c r="NAH28" s="160"/>
      <c r="NAI28" s="160"/>
      <c r="NAJ28" s="160"/>
      <c r="NAK28" s="160"/>
      <c r="NAL28" s="160"/>
      <c r="NAM28" s="160"/>
      <c r="NAN28" s="160"/>
      <c r="NAO28" s="160"/>
      <c r="NAP28" s="160"/>
      <c r="NAQ28" s="160"/>
      <c r="NAR28" s="160"/>
      <c r="NAS28" s="160"/>
      <c r="NAT28" s="160"/>
      <c r="NAU28" s="160"/>
      <c r="NAV28" s="160"/>
      <c r="NAW28" s="160"/>
      <c r="NAX28" s="160"/>
      <c r="NAY28" s="160"/>
      <c r="NAZ28" s="160"/>
      <c r="NBA28" s="160"/>
      <c r="NBB28" s="160"/>
      <c r="NBC28" s="160"/>
      <c r="NBD28" s="160"/>
      <c r="NBE28" s="160"/>
      <c r="NBF28" s="160"/>
      <c r="NBG28" s="160"/>
      <c r="NBH28" s="160"/>
      <c r="NBI28" s="160"/>
      <c r="NBJ28" s="160"/>
      <c r="NBK28" s="160"/>
      <c r="NBL28" s="160"/>
      <c r="NBM28" s="160"/>
      <c r="NBN28" s="160"/>
      <c r="NBO28" s="160"/>
      <c r="NBP28" s="160"/>
      <c r="NBQ28" s="160"/>
      <c r="NBR28" s="160"/>
      <c r="NBS28" s="160"/>
      <c r="NBT28" s="160"/>
      <c r="NBU28" s="160"/>
      <c r="NBV28" s="160"/>
      <c r="NBW28" s="160"/>
      <c r="NBX28" s="160"/>
      <c r="NBY28" s="160"/>
      <c r="NBZ28" s="160"/>
      <c r="NCA28" s="160"/>
      <c r="NCB28" s="160"/>
      <c r="NCC28" s="160"/>
      <c r="NCD28" s="160"/>
      <c r="NCE28" s="160"/>
      <c r="NCF28" s="160"/>
      <c r="NCG28" s="160"/>
      <c r="NCH28" s="160"/>
      <c r="NCI28" s="160"/>
      <c r="NCJ28" s="160"/>
      <c r="NCK28" s="160"/>
      <c r="NCL28" s="160"/>
      <c r="NCM28" s="160"/>
      <c r="NCN28" s="160"/>
      <c r="NCO28" s="160"/>
      <c r="NCP28" s="160"/>
      <c r="NCQ28" s="160"/>
      <c r="NCR28" s="160"/>
      <c r="NCS28" s="160"/>
      <c r="NCT28" s="160"/>
      <c r="NCU28" s="160"/>
      <c r="NCV28" s="160"/>
      <c r="NCW28" s="160"/>
      <c r="NCX28" s="160"/>
      <c r="NCY28" s="160"/>
      <c r="NCZ28" s="160"/>
      <c r="NDA28" s="160"/>
      <c r="NDB28" s="160"/>
      <c r="NDC28" s="160"/>
      <c r="NDD28" s="160"/>
      <c r="NDE28" s="160"/>
      <c r="NDF28" s="160"/>
      <c r="NDG28" s="160"/>
      <c r="NDH28" s="160"/>
      <c r="NDI28" s="160"/>
      <c r="NDJ28" s="160"/>
      <c r="NDK28" s="160"/>
      <c r="NDL28" s="160"/>
      <c r="NDM28" s="160"/>
      <c r="NDN28" s="160"/>
      <c r="NDO28" s="160"/>
      <c r="NDP28" s="160"/>
      <c r="NDQ28" s="160"/>
      <c r="NDR28" s="160"/>
      <c r="NDS28" s="160"/>
      <c r="NDT28" s="160"/>
      <c r="NDU28" s="160"/>
      <c r="NDV28" s="160"/>
      <c r="NDW28" s="160"/>
      <c r="NDX28" s="160"/>
      <c r="NDY28" s="160"/>
      <c r="NDZ28" s="160"/>
      <c r="NEA28" s="160"/>
      <c r="NEB28" s="160"/>
      <c r="NEC28" s="160"/>
      <c r="NED28" s="160"/>
      <c r="NEE28" s="160"/>
      <c r="NEF28" s="160"/>
      <c r="NEG28" s="160"/>
      <c r="NEH28" s="160"/>
      <c r="NEI28" s="160"/>
      <c r="NEJ28" s="160"/>
      <c r="NEK28" s="160"/>
      <c r="NEL28" s="160"/>
      <c r="NEM28" s="160"/>
      <c r="NEN28" s="160"/>
      <c r="NEO28" s="160"/>
      <c r="NEP28" s="160"/>
      <c r="NEQ28" s="160"/>
      <c r="NER28" s="160"/>
      <c r="NES28" s="160"/>
      <c r="NET28" s="160"/>
      <c r="NEU28" s="160"/>
      <c r="NEV28" s="160"/>
      <c r="NEW28" s="160"/>
      <c r="NEX28" s="160"/>
      <c r="NEY28" s="160"/>
      <c r="NEZ28" s="160"/>
      <c r="NFA28" s="160"/>
      <c r="NFB28" s="160"/>
      <c r="NFC28" s="160"/>
      <c r="NFD28" s="160"/>
      <c r="NFE28" s="160"/>
      <c r="NFF28" s="160"/>
      <c r="NFG28" s="160"/>
      <c r="NFH28" s="160"/>
      <c r="NFI28" s="160"/>
      <c r="NFJ28" s="160"/>
      <c r="NFK28" s="160"/>
      <c r="NFL28" s="160"/>
      <c r="NFM28" s="160"/>
      <c r="NFN28" s="160"/>
      <c r="NFO28" s="160"/>
      <c r="NFP28" s="160"/>
      <c r="NFQ28" s="160"/>
      <c r="NFR28" s="160"/>
      <c r="NFS28" s="160"/>
      <c r="NFT28" s="160"/>
      <c r="NFU28" s="160"/>
      <c r="NFV28" s="160"/>
      <c r="NFW28" s="160"/>
      <c r="NFX28" s="160"/>
      <c r="NFY28" s="160"/>
      <c r="NFZ28" s="160"/>
      <c r="NGA28" s="160"/>
      <c r="NGB28" s="160"/>
      <c r="NGC28" s="160"/>
      <c r="NGD28" s="160"/>
      <c r="NGE28" s="160"/>
      <c r="NGF28" s="160"/>
      <c r="NGG28" s="160"/>
      <c r="NGH28" s="160"/>
      <c r="NGI28" s="160"/>
      <c r="NGJ28" s="160"/>
      <c r="NGK28" s="160"/>
      <c r="NGL28" s="160"/>
      <c r="NGM28" s="160"/>
      <c r="NGN28" s="160"/>
      <c r="NGO28" s="160"/>
      <c r="NGP28" s="160"/>
      <c r="NGQ28" s="160"/>
      <c r="NGR28" s="160"/>
      <c r="NGS28" s="160"/>
      <c r="NGT28" s="160"/>
      <c r="NGU28" s="160"/>
      <c r="NGV28" s="160"/>
      <c r="NGW28" s="160"/>
      <c r="NGX28" s="160"/>
      <c r="NGY28" s="160"/>
      <c r="NGZ28" s="160"/>
      <c r="NHA28" s="160"/>
      <c r="NHB28" s="160"/>
      <c r="NHC28" s="160"/>
      <c r="NHD28" s="160"/>
      <c r="NHE28" s="160"/>
      <c r="NHF28" s="160"/>
      <c r="NHG28" s="160"/>
      <c r="NHH28" s="160"/>
      <c r="NHI28" s="160"/>
      <c r="NHJ28" s="160"/>
      <c r="NHK28" s="160"/>
      <c r="NHL28" s="160"/>
      <c r="NHM28" s="160"/>
      <c r="NHN28" s="160"/>
      <c r="NHO28" s="160"/>
      <c r="NHP28" s="160"/>
      <c r="NHQ28" s="160"/>
      <c r="NHR28" s="160"/>
      <c r="NHS28" s="160"/>
      <c r="NHT28" s="160"/>
      <c r="NHU28" s="160"/>
      <c r="NHV28" s="160"/>
      <c r="NHW28" s="160"/>
      <c r="NHX28" s="160"/>
      <c r="NHY28" s="160"/>
      <c r="NHZ28" s="160"/>
      <c r="NIA28" s="160"/>
      <c r="NIB28" s="160"/>
      <c r="NIC28" s="160"/>
      <c r="NID28" s="160"/>
      <c r="NIE28" s="160"/>
      <c r="NIF28" s="160"/>
      <c r="NIG28" s="160"/>
      <c r="NIH28" s="160"/>
      <c r="NII28" s="160"/>
      <c r="NIJ28" s="160"/>
      <c r="NIK28" s="160"/>
      <c r="NIL28" s="160"/>
      <c r="NIM28" s="160"/>
      <c r="NIN28" s="160"/>
      <c r="NIO28" s="160"/>
      <c r="NIP28" s="160"/>
      <c r="NIQ28" s="160"/>
      <c r="NIR28" s="160"/>
      <c r="NIS28" s="160"/>
      <c r="NIT28" s="160"/>
      <c r="NIU28" s="160"/>
      <c r="NIV28" s="160"/>
      <c r="NIW28" s="160"/>
      <c r="NIX28" s="160"/>
      <c r="NIY28" s="160"/>
      <c r="NIZ28" s="160"/>
      <c r="NJA28" s="160"/>
      <c r="NJB28" s="160"/>
      <c r="NJC28" s="160"/>
      <c r="NJD28" s="160"/>
      <c r="NJE28" s="160"/>
      <c r="NJF28" s="160"/>
      <c r="NJG28" s="160"/>
      <c r="NJH28" s="160"/>
      <c r="NJI28" s="160"/>
      <c r="NJJ28" s="160"/>
      <c r="NJK28" s="160"/>
      <c r="NJL28" s="160"/>
      <c r="NJM28" s="160"/>
      <c r="NJN28" s="160"/>
      <c r="NJO28" s="160"/>
      <c r="NJP28" s="160"/>
      <c r="NJQ28" s="160"/>
      <c r="NJR28" s="160"/>
      <c r="NJS28" s="160"/>
      <c r="NJT28" s="160"/>
      <c r="NJU28" s="160"/>
      <c r="NJV28" s="160"/>
      <c r="NJW28" s="160"/>
      <c r="NJX28" s="160"/>
      <c r="NJY28" s="160"/>
      <c r="NJZ28" s="160"/>
      <c r="NKA28" s="160"/>
      <c r="NKB28" s="160"/>
      <c r="NKC28" s="160"/>
      <c r="NKD28" s="160"/>
      <c r="NKE28" s="160"/>
      <c r="NKF28" s="160"/>
      <c r="NKG28" s="160"/>
      <c r="NKH28" s="160"/>
      <c r="NKI28" s="160"/>
      <c r="NKJ28" s="160"/>
      <c r="NKK28" s="160"/>
      <c r="NKL28" s="160"/>
      <c r="NKM28" s="160"/>
      <c r="NKN28" s="160"/>
      <c r="NKO28" s="160"/>
      <c r="NKP28" s="160"/>
      <c r="NKQ28" s="160"/>
      <c r="NKR28" s="160"/>
      <c r="NKS28" s="160"/>
      <c r="NKT28" s="160"/>
      <c r="NKU28" s="160"/>
      <c r="NKV28" s="160"/>
      <c r="NKW28" s="160"/>
      <c r="NKX28" s="160"/>
      <c r="NKY28" s="160"/>
      <c r="NKZ28" s="160"/>
      <c r="NLA28" s="160"/>
      <c r="NLB28" s="160"/>
      <c r="NLC28" s="160"/>
      <c r="NLD28" s="160"/>
      <c r="NLE28" s="160"/>
      <c r="NLF28" s="160"/>
      <c r="NLG28" s="160"/>
      <c r="NLH28" s="160"/>
      <c r="NLI28" s="160"/>
      <c r="NLJ28" s="160"/>
      <c r="NLK28" s="160"/>
      <c r="NLL28" s="160"/>
      <c r="NLM28" s="160"/>
      <c r="NLN28" s="160"/>
      <c r="NLO28" s="160"/>
      <c r="NLP28" s="160"/>
      <c r="NLQ28" s="160"/>
      <c r="NLR28" s="160"/>
      <c r="NLS28" s="160"/>
      <c r="NLT28" s="160"/>
      <c r="NLU28" s="160"/>
      <c r="NLV28" s="160"/>
      <c r="NLW28" s="160"/>
      <c r="NLX28" s="160"/>
      <c r="NLY28" s="160"/>
      <c r="NLZ28" s="160"/>
      <c r="NMA28" s="160"/>
      <c r="NMB28" s="160"/>
      <c r="NMC28" s="160"/>
      <c r="NMD28" s="160"/>
      <c r="NME28" s="160"/>
      <c r="NMF28" s="160"/>
      <c r="NMG28" s="160"/>
      <c r="NMH28" s="160"/>
      <c r="NMI28" s="160"/>
      <c r="NMJ28" s="160"/>
      <c r="NMK28" s="160"/>
      <c r="NML28" s="160"/>
      <c r="NMM28" s="160"/>
      <c r="NMN28" s="160"/>
      <c r="NMO28" s="160"/>
      <c r="NMP28" s="160"/>
      <c r="NMQ28" s="160"/>
      <c r="NMR28" s="160"/>
      <c r="NMS28" s="160"/>
      <c r="NMT28" s="160"/>
      <c r="NMU28" s="160"/>
      <c r="NMV28" s="160"/>
      <c r="NMW28" s="160"/>
      <c r="NMX28" s="160"/>
      <c r="NMY28" s="160"/>
      <c r="NMZ28" s="160"/>
      <c r="NNA28" s="160"/>
      <c r="NNB28" s="160"/>
      <c r="NNC28" s="160"/>
      <c r="NND28" s="160"/>
      <c r="NNE28" s="160"/>
      <c r="NNF28" s="160"/>
      <c r="NNG28" s="160"/>
      <c r="NNH28" s="160"/>
      <c r="NNI28" s="160"/>
      <c r="NNJ28" s="160"/>
      <c r="NNK28" s="160"/>
      <c r="NNL28" s="160"/>
      <c r="NNM28" s="160"/>
      <c r="NNN28" s="160"/>
      <c r="NNO28" s="160"/>
      <c r="NNP28" s="160"/>
      <c r="NNQ28" s="160"/>
      <c r="NNR28" s="160"/>
      <c r="NNS28" s="160"/>
      <c r="NNT28" s="160"/>
      <c r="NNU28" s="160"/>
      <c r="NNV28" s="160"/>
      <c r="NNW28" s="160"/>
      <c r="NNX28" s="160"/>
      <c r="NNY28" s="160"/>
      <c r="NNZ28" s="160"/>
      <c r="NOA28" s="160"/>
      <c r="NOB28" s="160"/>
      <c r="NOC28" s="160"/>
      <c r="NOD28" s="160"/>
      <c r="NOE28" s="160"/>
      <c r="NOF28" s="160"/>
      <c r="NOG28" s="160"/>
      <c r="NOH28" s="160"/>
      <c r="NOI28" s="160"/>
      <c r="NOJ28" s="160"/>
      <c r="NOK28" s="160"/>
      <c r="NOL28" s="160"/>
      <c r="NOM28" s="160"/>
      <c r="NON28" s="160"/>
      <c r="NOO28" s="160"/>
      <c r="NOP28" s="160"/>
      <c r="NOQ28" s="160"/>
      <c r="NOR28" s="160"/>
      <c r="NOS28" s="160"/>
      <c r="NOT28" s="160"/>
      <c r="NOU28" s="160"/>
      <c r="NOV28" s="160"/>
      <c r="NOW28" s="160"/>
      <c r="NOX28" s="160"/>
      <c r="NOY28" s="160"/>
      <c r="NOZ28" s="160"/>
      <c r="NPA28" s="160"/>
      <c r="NPB28" s="160"/>
      <c r="NPC28" s="160"/>
      <c r="NPD28" s="160"/>
      <c r="NPE28" s="160"/>
      <c r="NPF28" s="160"/>
      <c r="NPG28" s="160"/>
      <c r="NPH28" s="160"/>
      <c r="NPI28" s="160"/>
      <c r="NPJ28" s="160"/>
      <c r="NPK28" s="160"/>
      <c r="NPL28" s="160"/>
      <c r="NPM28" s="160"/>
      <c r="NPN28" s="160"/>
      <c r="NPO28" s="160"/>
      <c r="NPP28" s="160"/>
      <c r="NPQ28" s="160"/>
      <c r="NPR28" s="160"/>
      <c r="NPS28" s="160"/>
      <c r="NPT28" s="160"/>
      <c r="NPU28" s="160"/>
      <c r="NPV28" s="160"/>
      <c r="NPW28" s="160"/>
      <c r="NPX28" s="160"/>
      <c r="NPY28" s="160"/>
      <c r="NPZ28" s="160"/>
      <c r="NQA28" s="160"/>
      <c r="NQB28" s="160"/>
      <c r="NQC28" s="160"/>
      <c r="NQD28" s="160"/>
      <c r="NQE28" s="160"/>
      <c r="NQF28" s="160"/>
      <c r="NQG28" s="160"/>
      <c r="NQH28" s="160"/>
      <c r="NQI28" s="160"/>
      <c r="NQJ28" s="160"/>
      <c r="NQK28" s="160"/>
      <c r="NQL28" s="160"/>
      <c r="NQM28" s="160"/>
      <c r="NQN28" s="160"/>
      <c r="NQO28" s="160"/>
      <c r="NQP28" s="160"/>
      <c r="NQQ28" s="160"/>
      <c r="NQR28" s="160"/>
      <c r="NQS28" s="160"/>
      <c r="NQT28" s="160"/>
      <c r="NQU28" s="160"/>
      <c r="NQV28" s="160"/>
      <c r="NQW28" s="160"/>
      <c r="NQX28" s="160"/>
      <c r="NQY28" s="160"/>
      <c r="NQZ28" s="160"/>
      <c r="NRA28" s="160"/>
      <c r="NRB28" s="160"/>
      <c r="NRC28" s="160"/>
      <c r="NRD28" s="160"/>
      <c r="NRE28" s="160"/>
      <c r="NRF28" s="160"/>
      <c r="NRG28" s="160"/>
      <c r="NRH28" s="160"/>
      <c r="NRI28" s="160"/>
      <c r="NRJ28" s="160"/>
      <c r="NRK28" s="160"/>
      <c r="NRL28" s="160"/>
      <c r="NRM28" s="160"/>
      <c r="NRN28" s="160"/>
      <c r="NRO28" s="160"/>
      <c r="NRP28" s="160"/>
      <c r="NRQ28" s="160"/>
      <c r="NRR28" s="160"/>
      <c r="NRS28" s="160"/>
      <c r="NRT28" s="160"/>
      <c r="NRU28" s="160"/>
      <c r="NRV28" s="160"/>
      <c r="NRW28" s="160"/>
      <c r="NRX28" s="160"/>
      <c r="NRY28" s="160"/>
      <c r="NRZ28" s="160"/>
      <c r="NSA28" s="160"/>
      <c r="NSB28" s="160"/>
      <c r="NSC28" s="160"/>
      <c r="NSD28" s="160"/>
      <c r="NSE28" s="160"/>
      <c r="NSF28" s="160"/>
      <c r="NSG28" s="160"/>
      <c r="NSH28" s="160"/>
      <c r="NSI28" s="160"/>
      <c r="NSJ28" s="160"/>
      <c r="NSK28" s="160"/>
      <c r="NSL28" s="160"/>
      <c r="NSM28" s="160"/>
      <c r="NSN28" s="160"/>
      <c r="NSO28" s="160"/>
      <c r="NSP28" s="160"/>
      <c r="NSQ28" s="160"/>
      <c r="NSR28" s="160"/>
      <c r="NSS28" s="160"/>
      <c r="NST28" s="160"/>
      <c r="NSU28" s="160"/>
      <c r="NSV28" s="160"/>
      <c r="NSW28" s="160"/>
      <c r="NSX28" s="160"/>
      <c r="NSY28" s="160"/>
      <c r="NSZ28" s="160"/>
      <c r="NTA28" s="160"/>
      <c r="NTB28" s="160"/>
      <c r="NTC28" s="160"/>
      <c r="NTD28" s="160"/>
      <c r="NTE28" s="160"/>
      <c r="NTF28" s="160"/>
      <c r="NTG28" s="160"/>
      <c r="NTH28" s="160"/>
      <c r="NTI28" s="160"/>
      <c r="NTJ28" s="160"/>
      <c r="NTK28" s="160"/>
      <c r="NTL28" s="160"/>
      <c r="NTM28" s="160"/>
      <c r="NTN28" s="160"/>
      <c r="NTO28" s="160"/>
      <c r="NTP28" s="160"/>
      <c r="NTQ28" s="160"/>
      <c r="NTR28" s="160"/>
      <c r="NTS28" s="160"/>
      <c r="NTT28" s="160"/>
      <c r="NTU28" s="160"/>
      <c r="NTV28" s="160"/>
      <c r="NTW28" s="160"/>
      <c r="NTX28" s="160"/>
      <c r="NTY28" s="160"/>
      <c r="NTZ28" s="160"/>
      <c r="NUA28" s="160"/>
      <c r="NUB28" s="160"/>
      <c r="NUC28" s="160"/>
      <c r="NUD28" s="160"/>
      <c r="NUE28" s="160"/>
      <c r="NUF28" s="160"/>
      <c r="NUG28" s="160"/>
      <c r="NUH28" s="160"/>
      <c r="NUI28" s="160"/>
      <c r="NUJ28" s="160"/>
      <c r="NUK28" s="160"/>
      <c r="NUL28" s="160"/>
      <c r="NUM28" s="160"/>
      <c r="NUN28" s="160"/>
      <c r="NUO28" s="160"/>
      <c r="NUP28" s="160"/>
      <c r="NUQ28" s="160"/>
      <c r="NUR28" s="160"/>
      <c r="NUS28" s="160"/>
      <c r="NUT28" s="160"/>
      <c r="NUU28" s="160"/>
      <c r="NUV28" s="160"/>
      <c r="NUW28" s="160"/>
      <c r="NUX28" s="160"/>
      <c r="NUY28" s="160"/>
      <c r="NUZ28" s="160"/>
      <c r="NVA28" s="160"/>
      <c r="NVB28" s="160"/>
      <c r="NVC28" s="160"/>
      <c r="NVD28" s="160"/>
      <c r="NVE28" s="160"/>
      <c r="NVF28" s="160"/>
      <c r="NVG28" s="160"/>
      <c r="NVH28" s="160"/>
      <c r="NVI28" s="160"/>
      <c r="NVJ28" s="160"/>
      <c r="NVK28" s="160"/>
      <c r="NVL28" s="160"/>
      <c r="NVM28" s="160"/>
      <c r="NVN28" s="160"/>
      <c r="NVO28" s="160"/>
      <c r="NVP28" s="160"/>
      <c r="NVQ28" s="160"/>
      <c r="NVR28" s="160"/>
      <c r="NVS28" s="160"/>
      <c r="NVT28" s="160"/>
      <c r="NVU28" s="160"/>
      <c r="NVV28" s="160"/>
      <c r="NVW28" s="160"/>
      <c r="NVX28" s="160"/>
      <c r="NVY28" s="160"/>
      <c r="NVZ28" s="160"/>
      <c r="NWA28" s="160"/>
      <c r="NWB28" s="160"/>
      <c r="NWC28" s="160"/>
      <c r="NWD28" s="160"/>
      <c r="NWE28" s="160"/>
      <c r="NWF28" s="160"/>
      <c r="NWG28" s="160"/>
      <c r="NWH28" s="160"/>
      <c r="NWI28" s="160"/>
      <c r="NWJ28" s="160"/>
      <c r="NWK28" s="160"/>
      <c r="NWL28" s="160"/>
      <c r="NWM28" s="160"/>
      <c r="NWN28" s="160"/>
      <c r="NWO28" s="160"/>
      <c r="NWP28" s="160"/>
      <c r="NWQ28" s="160"/>
      <c r="NWR28" s="160"/>
      <c r="NWS28" s="160"/>
      <c r="NWT28" s="160"/>
      <c r="NWU28" s="160"/>
      <c r="NWV28" s="160"/>
      <c r="NWW28" s="160"/>
      <c r="NWX28" s="160"/>
      <c r="NWY28" s="160"/>
      <c r="NWZ28" s="160"/>
      <c r="NXA28" s="160"/>
      <c r="NXB28" s="160"/>
      <c r="NXC28" s="160"/>
      <c r="NXD28" s="160"/>
      <c r="NXE28" s="160"/>
      <c r="NXF28" s="160"/>
      <c r="NXG28" s="160"/>
      <c r="NXH28" s="160"/>
      <c r="NXI28" s="160"/>
      <c r="NXJ28" s="160"/>
      <c r="NXK28" s="160"/>
      <c r="NXL28" s="160"/>
      <c r="NXM28" s="160"/>
      <c r="NXN28" s="160"/>
      <c r="NXO28" s="160"/>
      <c r="NXP28" s="160"/>
      <c r="NXQ28" s="160"/>
      <c r="NXR28" s="160"/>
      <c r="NXS28" s="160"/>
      <c r="NXT28" s="160"/>
      <c r="NXU28" s="160"/>
      <c r="NXV28" s="160"/>
      <c r="NXW28" s="160"/>
      <c r="NXX28" s="160"/>
      <c r="NXY28" s="160"/>
      <c r="NXZ28" s="160"/>
      <c r="NYA28" s="160"/>
      <c r="NYB28" s="160"/>
      <c r="NYC28" s="160"/>
      <c r="NYD28" s="160"/>
      <c r="NYE28" s="160"/>
      <c r="NYF28" s="160"/>
      <c r="NYG28" s="160"/>
      <c r="NYH28" s="160"/>
      <c r="NYI28" s="160"/>
      <c r="NYJ28" s="160"/>
      <c r="NYK28" s="160"/>
      <c r="NYL28" s="160"/>
      <c r="NYM28" s="160"/>
      <c r="NYN28" s="160"/>
      <c r="NYO28" s="160"/>
      <c r="NYP28" s="160"/>
      <c r="NYQ28" s="160"/>
      <c r="NYR28" s="160"/>
      <c r="NYS28" s="160"/>
      <c r="NYT28" s="160"/>
      <c r="NYU28" s="160"/>
      <c r="NYV28" s="160"/>
      <c r="NYW28" s="160"/>
      <c r="NYX28" s="160"/>
      <c r="NYY28" s="160"/>
      <c r="NYZ28" s="160"/>
      <c r="NZA28" s="160"/>
      <c r="NZB28" s="160"/>
      <c r="NZC28" s="160"/>
      <c r="NZD28" s="160"/>
      <c r="NZE28" s="160"/>
      <c r="NZF28" s="160"/>
      <c r="NZG28" s="160"/>
      <c r="NZH28" s="160"/>
      <c r="NZI28" s="160"/>
      <c r="NZJ28" s="160"/>
      <c r="NZK28" s="160"/>
      <c r="NZL28" s="160"/>
      <c r="NZM28" s="160"/>
      <c r="NZN28" s="160"/>
      <c r="NZO28" s="160"/>
      <c r="NZP28" s="160"/>
      <c r="NZQ28" s="160"/>
      <c r="NZR28" s="160"/>
      <c r="NZS28" s="160"/>
      <c r="NZT28" s="160"/>
      <c r="NZU28" s="160"/>
      <c r="NZV28" s="160"/>
      <c r="NZW28" s="160"/>
      <c r="NZX28" s="160"/>
      <c r="NZY28" s="160"/>
      <c r="NZZ28" s="160"/>
      <c r="OAA28" s="160"/>
      <c r="OAB28" s="160"/>
      <c r="OAC28" s="160"/>
      <c r="OAD28" s="160"/>
      <c r="OAE28" s="160"/>
      <c r="OAF28" s="160"/>
      <c r="OAG28" s="160"/>
      <c r="OAH28" s="160"/>
      <c r="OAI28" s="160"/>
      <c r="OAJ28" s="160"/>
      <c r="OAK28" s="160"/>
      <c r="OAL28" s="160"/>
      <c r="OAM28" s="160"/>
      <c r="OAN28" s="160"/>
      <c r="OAO28" s="160"/>
      <c r="OAP28" s="160"/>
      <c r="OAQ28" s="160"/>
      <c r="OAR28" s="160"/>
      <c r="OAS28" s="160"/>
      <c r="OAT28" s="160"/>
      <c r="OAU28" s="160"/>
      <c r="OAV28" s="160"/>
      <c r="OAW28" s="160"/>
      <c r="OAX28" s="160"/>
      <c r="OAY28" s="160"/>
      <c r="OAZ28" s="160"/>
      <c r="OBA28" s="160"/>
      <c r="OBB28" s="160"/>
      <c r="OBC28" s="160"/>
      <c r="OBD28" s="160"/>
      <c r="OBE28" s="160"/>
      <c r="OBF28" s="160"/>
      <c r="OBG28" s="160"/>
      <c r="OBH28" s="160"/>
      <c r="OBI28" s="160"/>
      <c r="OBJ28" s="160"/>
      <c r="OBK28" s="160"/>
      <c r="OBL28" s="160"/>
      <c r="OBM28" s="160"/>
      <c r="OBN28" s="160"/>
      <c r="OBO28" s="160"/>
      <c r="OBP28" s="160"/>
      <c r="OBQ28" s="160"/>
      <c r="OBR28" s="160"/>
      <c r="OBS28" s="160"/>
      <c r="OBT28" s="160"/>
      <c r="OBU28" s="160"/>
      <c r="OBV28" s="160"/>
      <c r="OBW28" s="160"/>
      <c r="OBX28" s="160"/>
      <c r="OBY28" s="160"/>
      <c r="OBZ28" s="160"/>
      <c r="OCA28" s="160"/>
      <c r="OCB28" s="160"/>
      <c r="OCC28" s="160"/>
      <c r="OCD28" s="160"/>
      <c r="OCE28" s="160"/>
      <c r="OCF28" s="160"/>
      <c r="OCG28" s="160"/>
      <c r="OCH28" s="160"/>
      <c r="OCI28" s="160"/>
      <c r="OCJ28" s="160"/>
      <c r="OCK28" s="160"/>
      <c r="OCL28" s="160"/>
      <c r="OCM28" s="160"/>
      <c r="OCN28" s="160"/>
      <c r="OCO28" s="160"/>
      <c r="OCP28" s="160"/>
      <c r="OCQ28" s="160"/>
      <c r="OCR28" s="160"/>
      <c r="OCS28" s="160"/>
      <c r="OCT28" s="160"/>
      <c r="OCU28" s="160"/>
      <c r="OCV28" s="160"/>
      <c r="OCW28" s="160"/>
      <c r="OCX28" s="160"/>
      <c r="OCY28" s="160"/>
      <c r="OCZ28" s="160"/>
      <c r="ODA28" s="160"/>
      <c r="ODB28" s="160"/>
      <c r="ODC28" s="160"/>
      <c r="ODD28" s="160"/>
      <c r="ODE28" s="160"/>
      <c r="ODF28" s="160"/>
      <c r="ODG28" s="160"/>
      <c r="ODH28" s="160"/>
      <c r="ODI28" s="160"/>
      <c r="ODJ28" s="160"/>
      <c r="ODK28" s="160"/>
      <c r="ODL28" s="160"/>
      <c r="ODM28" s="160"/>
      <c r="ODN28" s="160"/>
      <c r="ODO28" s="160"/>
      <c r="ODP28" s="160"/>
      <c r="ODQ28" s="160"/>
      <c r="ODR28" s="160"/>
      <c r="ODS28" s="160"/>
      <c r="ODT28" s="160"/>
      <c r="ODU28" s="160"/>
      <c r="ODV28" s="160"/>
      <c r="ODW28" s="160"/>
      <c r="ODX28" s="160"/>
      <c r="ODY28" s="160"/>
      <c r="ODZ28" s="160"/>
      <c r="OEA28" s="160"/>
      <c r="OEB28" s="160"/>
      <c r="OEC28" s="160"/>
      <c r="OED28" s="160"/>
      <c r="OEE28" s="160"/>
      <c r="OEF28" s="160"/>
      <c r="OEG28" s="160"/>
      <c r="OEH28" s="160"/>
      <c r="OEI28" s="160"/>
      <c r="OEJ28" s="160"/>
      <c r="OEK28" s="160"/>
      <c r="OEL28" s="160"/>
      <c r="OEM28" s="160"/>
      <c r="OEN28" s="160"/>
      <c r="OEO28" s="160"/>
      <c r="OEP28" s="160"/>
      <c r="OEQ28" s="160"/>
      <c r="OER28" s="160"/>
      <c r="OES28" s="160"/>
      <c r="OET28" s="160"/>
      <c r="OEU28" s="160"/>
      <c r="OEV28" s="160"/>
      <c r="OEW28" s="160"/>
      <c r="OEX28" s="160"/>
      <c r="OEY28" s="160"/>
      <c r="OEZ28" s="160"/>
      <c r="OFA28" s="160"/>
      <c r="OFB28" s="160"/>
      <c r="OFC28" s="160"/>
      <c r="OFD28" s="160"/>
      <c r="OFE28" s="160"/>
      <c r="OFF28" s="160"/>
      <c r="OFG28" s="160"/>
      <c r="OFH28" s="160"/>
      <c r="OFI28" s="160"/>
      <c r="OFJ28" s="160"/>
      <c r="OFK28" s="160"/>
      <c r="OFL28" s="160"/>
      <c r="OFM28" s="160"/>
      <c r="OFN28" s="160"/>
      <c r="OFO28" s="160"/>
      <c r="OFP28" s="160"/>
      <c r="OFQ28" s="160"/>
      <c r="OFR28" s="160"/>
      <c r="OFS28" s="160"/>
      <c r="OFT28" s="160"/>
      <c r="OFU28" s="160"/>
      <c r="OFV28" s="160"/>
      <c r="OFW28" s="160"/>
      <c r="OFX28" s="160"/>
      <c r="OFY28" s="160"/>
      <c r="OFZ28" s="160"/>
      <c r="OGA28" s="160"/>
      <c r="OGB28" s="160"/>
      <c r="OGC28" s="160"/>
      <c r="OGD28" s="160"/>
      <c r="OGE28" s="160"/>
      <c r="OGF28" s="160"/>
      <c r="OGG28" s="160"/>
      <c r="OGH28" s="160"/>
      <c r="OGI28" s="160"/>
      <c r="OGJ28" s="160"/>
      <c r="OGK28" s="160"/>
      <c r="OGL28" s="160"/>
      <c r="OGM28" s="160"/>
      <c r="OGN28" s="160"/>
      <c r="OGO28" s="160"/>
      <c r="OGP28" s="160"/>
      <c r="OGQ28" s="160"/>
      <c r="OGR28" s="160"/>
      <c r="OGS28" s="160"/>
      <c r="OGT28" s="160"/>
      <c r="OGU28" s="160"/>
      <c r="OGV28" s="160"/>
      <c r="OGW28" s="160"/>
      <c r="OGX28" s="160"/>
      <c r="OGY28" s="160"/>
      <c r="OGZ28" s="160"/>
      <c r="OHA28" s="160"/>
      <c r="OHB28" s="160"/>
      <c r="OHC28" s="160"/>
      <c r="OHD28" s="160"/>
      <c r="OHE28" s="160"/>
      <c r="OHF28" s="160"/>
      <c r="OHG28" s="160"/>
      <c r="OHH28" s="160"/>
      <c r="OHI28" s="160"/>
      <c r="OHJ28" s="160"/>
      <c r="OHK28" s="160"/>
      <c r="OHL28" s="160"/>
      <c r="OHM28" s="160"/>
      <c r="OHN28" s="160"/>
      <c r="OHO28" s="160"/>
      <c r="OHP28" s="160"/>
      <c r="OHQ28" s="160"/>
      <c r="OHR28" s="160"/>
      <c r="OHS28" s="160"/>
      <c r="OHT28" s="160"/>
      <c r="OHU28" s="160"/>
      <c r="OHV28" s="160"/>
      <c r="OHW28" s="160"/>
      <c r="OHX28" s="160"/>
      <c r="OHY28" s="160"/>
      <c r="OHZ28" s="160"/>
      <c r="OIA28" s="160"/>
      <c r="OIB28" s="160"/>
      <c r="OIC28" s="160"/>
      <c r="OID28" s="160"/>
      <c r="OIE28" s="160"/>
      <c r="OIF28" s="160"/>
      <c r="OIG28" s="160"/>
      <c r="OIH28" s="160"/>
      <c r="OII28" s="160"/>
      <c r="OIJ28" s="160"/>
      <c r="OIK28" s="160"/>
      <c r="OIL28" s="160"/>
      <c r="OIM28" s="160"/>
      <c r="OIN28" s="160"/>
      <c r="OIO28" s="160"/>
      <c r="OIP28" s="160"/>
      <c r="OIQ28" s="160"/>
      <c r="OIR28" s="160"/>
      <c r="OIS28" s="160"/>
      <c r="OIT28" s="160"/>
      <c r="OIU28" s="160"/>
      <c r="OIV28" s="160"/>
      <c r="OIW28" s="160"/>
      <c r="OIX28" s="160"/>
      <c r="OIY28" s="160"/>
      <c r="OIZ28" s="160"/>
      <c r="OJA28" s="160"/>
      <c r="OJB28" s="160"/>
      <c r="OJC28" s="160"/>
      <c r="OJD28" s="160"/>
      <c r="OJE28" s="160"/>
      <c r="OJF28" s="160"/>
      <c r="OJG28" s="160"/>
      <c r="OJH28" s="160"/>
      <c r="OJI28" s="160"/>
      <c r="OJJ28" s="160"/>
      <c r="OJK28" s="160"/>
      <c r="OJL28" s="160"/>
      <c r="OJM28" s="160"/>
      <c r="OJN28" s="160"/>
      <c r="OJO28" s="160"/>
      <c r="OJP28" s="160"/>
      <c r="OJQ28" s="160"/>
      <c r="OJR28" s="160"/>
      <c r="OJS28" s="160"/>
      <c r="OJT28" s="160"/>
      <c r="OJU28" s="160"/>
      <c r="OJV28" s="160"/>
      <c r="OJW28" s="160"/>
      <c r="OJX28" s="160"/>
      <c r="OJY28" s="160"/>
      <c r="OJZ28" s="160"/>
      <c r="OKA28" s="160"/>
      <c r="OKB28" s="160"/>
      <c r="OKC28" s="160"/>
      <c r="OKD28" s="160"/>
      <c r="OKE28" s="160"/>
      <c r="OKF28" s="160"/>
      <c r="OKG28" s="160"/>
      <c r="OKH28" s="160"/>
      <c r="OKI28" s="160"/>
      <c r="OKJ28" s="160"/>
      <c r="OKK28" s="160"/>
      <c r="OKL28" s="160"/>
      <c r="OKM28" s="160"/>
      <c r="OKN28" s="160"/>
      <c r="OKO28" s="160"/>
      <c r="OKP28" s="160"/>
      <c r="OKQ28" s="160"/>
      <c r="OKR28" s="160"/>
      <c r="OKS28" s="160"/>
      <c r="OKT28" s="160"/>
      <c r="OKU28" s="160"/>
      <c r="OKV28" s="160"/>
      <c r="OKW28" s="160"/>
      <c r="OKX28" s="160"/>
      <c r="OKY28" s="160"/>
      <c r="OKZ28" s="160"/>
      <c r="OLA28" s="160"/>
      <c r="OLB28" s="160"/>
      <c r="OLC28" s="160"/>
      <c r="OLD28" s="160"/>
      <c r="OLE28" s="160"/>
      <c r="OLF28" s="160"/>
      <c r="OLG28" s="160"/>
      <c r="OLH28" s="160"/>
      <c r="OLI28" s="160"/>
      <c r="OLJ28" s="160"/>
      <c r="OLK28" s="160"/>
      <c r="OLL28" s="160"/>
      <c r="OLM28" s="160"/>
      <c r="OLN28" s="160"/>
      <c r="OLO28" s="160"/>
      <c r="OLP28" s="160"/>
      <c r="OLQ28" s="160"/>
      <c r="OLR28" s="160"/>
      <c r="OLS28" s="160"/>
      <c r="OLT28" s="160"/>
      <c r="OLU28" s="160"/>
      <c r="OLV28" s="160"/>
      <c r="OLW28" s="160"/>
      <c r="OLX28" s="160"/>
      <c r="OLY28" s="160"/>
      <c r="OLZ28" s="160"/>
      <c r="OMA28" s="160"/>
      <c r="OMB28" s="160"/>
      <c r="OMC28" s="160"/>
      <c r="OMD28" s="160"/>
      <c r="OME28" s="160"/>
      <c r="OMF28" s="160"/>
      <c r="OMG28" s="160"/>
      <c r="OMH28" s="160"/>
      <c r="OMI28" s="160"/>
      <c r="OMJ28" s="160"/>
      <c r="OMK28" s="160"/>
      <c r="OML28" s="160"/>
      <c r="OMM28" s="160"/>
      <c r="OMN28" s="160"/>
      <c r="OMO28" s="160"/>
      <c r="OMP28" s="160"/>
      <c r="OMQ28" s="160"/>
      <c r="OMR28" s="160"/>
      <c r="OMS28" s="160"/>
      <c r="OMT28" s="160"/>
      <c r="OMU28" s="160"/>
      <c r="OMV28" s="160"/>
      <c r="OMW28" s="160"/>
      <c r="OMX28" s="160"/>
      <c r="OMY28" s="160"/>
      <c r="OMZ28" s="160"/>
      <c r="ONA28" s="160"/>
      <c r="ONB28" s="160"/>
      <c r="ONC28" s="160"/>
      <c r="OND28" s="160"/>
      <c r="ONE28" s="160"/>
      <c r="ONF28" s="160"/>
      <c r="ONG28" s="160"/>
      <c r="ONH28" s="160"/>
      <c r="ONI28" s="160"/>
      <c r="ONJ28" s="160"/>
      <c r="ONK28" s="160"/>
      <c r="ONL28" s="160"/>
      <c r="ONM28" s="160"/>
      <c r="ONN28" s="160"/>
      <c r="ONO28" s="160"/>
      <c r="ONP28" s="160"/>
      <c r="ONQ28" s="160"/>
      <c r="ONR28" s="160"/>
      <c r="ONS28" s="160"/>
      <c r="ONT28" s="160"/>
      <c r="ONU28" s="160"/>
      <c r="ONV28" s="160"/>
      <c r="ONW28" s="160"/>
      <c r="ONX28" s="160"/>
      <c r="ONY28" s="160"/>
      <c r="ONZ28" s="160"/>
      <c r="OOA28" s="160"/>
      <c r="OOB28" s="160"/>
      <c r="OOC28" s="160"/>
      <c r="OOD28" s="160"/>
      <c r="OOE28" s="160"/>
      <c r="OOF28" s="160"/>
      <c r="OOG28" s="160"/>
      <c r="OOH28" s="160"/>
      <c r="OOI28" s="160"/>
      <c r="OOJ28" s="160"/>
      <c r="OOK28" s="160"/>
      <c r="OOL28" s="160"/>
      <c r="OOM28" s="160"/>
      <c r="OON28" s="160"/>
      <c r="OOO28" s="160"/>
      <c r="OOP28" s="160"/>
      <c r="OOQ28" s="160"/>
      <c r="OOR28" s="160"/>
      <c r="OOS28" s="160"/>
      <c r="OOT28" s="160"/>
      <c r="OOU28" s="160"/>
      <c r="OOV28" s="160"/>
      <c r="OOW28" s="160"/>
      <c r="OOX28" s="160"/>
      <c r="OOY28" s="160"/>
      <c r="OOZ28" s="160"/>
      <c r="OPA28" s="160"/>
      <c r="OPB28" s="160"/>
      <c r="OPC28" s="160"/>
      <c r="OPD28" s="160"/>
      <c r="OPE28" s="160"/>
      <c r="OPF28" s="160"/>
      <c r="OPG28" s="160"/>
      <c r="OPH28" s="160"/>
      <c r="OPI28" s="160"/>
      <c r="OPJ28" s="160"/>
      <c r="OPK28" s="160"/>
      <c r="OPL28" s="160"/>
      <c r="OPM28" s="160"/>
      <c r="OPN28" s="160"/>
      <c r="OPO28" s="160"/>
      <c r="OPP28" s="160"/>
      <c r="OPQ28" s="160"/>
      <c r="OPR28" s="160"/>
      <c r="OPS28" s="160"/>
      <c r="OPT28" s="160"/>
      <c r="OPU28" s="160"/>
      <c r="OPV28" s="160"/>
      <c r="OPW28" s="160"/>
      <c r="OPX28" s="160"/>
      <c r="OPY28" s="160"/>
      <c r="OPZ28" s="160"/>
      <c r="OQA28" s="160"/>
      <c r="OQB28" s="160"/>
      <c r="OQC28" s="160"/>
      <c r="OQD28" s="160"/>
      <c r="OQE28" s="160"/>
      <c r="OQF28" s="160"/>
      <c r="OQG28" s="160"/>
      <c r="OQH28" s="160"/>
      <c r="OQI28" s="160"/>
      <c r="OQJ28" s="160"/>
      <c r="OQK28" s="160"/>
      <c r="OQL28" s="160"/>
      <c r="OQM28" s="160"/>
      <c r="OQN28" s="160"/>
      <c r="OQO28" s="160"/>
      <c r="OQP28" s="160"/>
      <c r="OQQ28" s="160"/>
      <c r="OQR28" s="160"/>
      <c r="OQS28" s="160"/>
      <c r="OQT28" s="160"/>
      <c r="OQU28" s="160"/>
      <c r="OQV28" s="160"/>
      <c r="OQW28" s="160"/>
      <c r="OQX28" s="160"/>
      <c r="OQY28" s="160"/>
      <c r="OQZ28" s="160"/>
      <c r="ORA28" s="160"/>
      <c r="ORB28" s="160"/>
      <c r="ORC28" s="160"/>
      <c r="ORD28" s="160"/>
      <c r="ORE28" s="160"/>
      <c r="ORF28" s="160"/>
      <c r="ORG28" s="160"/>
      <c r="ORH28" s="160"/>
      <c r="ORI28" s="160"/>
      <c r="ORJ28" s="160"/>
      <c r="ORK28" s="160"/>
      <c r="ORL28" s="160"/>
      <c r="ORM28" s="160"/>
      <c r="ORN28" s="160"/>
      <c r="ORO28" s="160"/>
      <c r="ORP28" s="160"/>
      <c r="ORQ28" s="160"/>
      <c r="ORR28" s="160"/>
      <c r="ORS28" s="160"/>
      <c r="ORT28" s="160"/>
      <c r="ORU28" s="160"/>
      <c r="ORV28" s="160"/>
      <c r="ORW28" s="160"/>
      <c r="ORX28" s="160"/>
      <c r="ORY28" s="160"/>
      <c r="ORZ28" s="160"/>
      <c r="OSA28" s="160"/>
      <c r="OSB28" s="160"/>
      <c r="OSC28" s="160"/>
      <c r="OSD28" s="160"/>
      <c r="OSE28" s="160"/>
      <c r="OSF28" s="160"/>
      <c r="OSG28" s="160"/>
      <c r="OSH28" s="160"/>
      <c r="OSI28" s="160"/>
      <c r="OSJ28" s="160"/>
      <c r="OSK28" s="160"/>
      <c r="OSL28" s="160"/>
      <c r="OSM28" s="160"/>
      <c r="OSN28" s="160"/>
      <c r="OSO28" s="160"/>
      <c r="OSP28" s="160"/>
      <c r="OSQ28" s="160"/>
      <c r="OSR28" s="160"/>
      <c r="OSS28" s="160"/>
      <c r="OST28" s="160"/>
      <c r="OSU28" s="160"/>
      <c r="OSV28" s="160"/>
      <c r="OSW28" s="160"/>
      <c r="OSX28" s="160"/>
      <c r="OSY28" s="160"/>
      <c r="OSZ28" s="160"/>
      <c r="OTA28" s="160"/>
      <c r="OTB28" s="160"/>
      <c r="OTC28" s="160"/>
      <c r="OTD28" s="160"/>
      <c r="OTE28" s="160"/>
      <c r="OTF28" s="160"/>
      <c r="OTG28" s="160"/>
      <c r="OTH28" s="160"/>
      <c r="OTI28" s="160"/>
      <c r="OTJ28" s="160"/>
      <c r="OTK28" s="160"/>
      <c r="OTL28" s="160"/>
      <c r="OTM28" s="160"/>
      <c r="OTN28" s="160"/>
      <c r="OTO28" s="160"/>
      <c r="OTP28" s="160"/>
      <c r="OTQ28" s="160"/>
      <c r="OTR28" s="160"/>
      <c r="OTS28" s="160"/>
      <c r="OTT28" s="160"/>
      <c r="OTU28" s="160"/>
      <c r="OTV28" s="160"/>
      <c r="OTW28" s="160"/>
      <c r="OTX28" s="160"/>
      <c r="OTY28" s="160"/>
      <c r="OTZ28" s="160"/>
      <c r="OUA28" s="160"/>
      <c r="OUB28" s="160"/>
      <c r="OUC28" s="160"/>
      <c r="OUD28" s="160"/>
      <c r="OUE28" s="160"/>
      <c r="OUF28" s="160"/>
      <c r="OUG28" s="160"/>
      <c r="OUH28" s="160"/>
      <c r="OUI28" s="160"/>
      <c r="OUJ28" s="160"/>
      <c r="OUK28" s="160"/>
      <c r="OUL28" s="160"/>
      <c r="OUM28" s="160"/>
      <c r="OUN28" s="160"/>
      <c r="OUO28" s="160"/>
      <c r="OUP28" s="160"/>
      <c r="OUQ28" s="160"/>
      <c r="OUR28" s="160"/>
      <c r="OUS28" s="160"/>
      <c r="OUT28" s="160"/>
      <c r="OUU28" s="160"/>
      <c r="OUV28" s="160"/>
      <c r="OUW28" s="160"/>
      <c r="OUX28" s="160"/>
      <c r="OUY28" s="160"/>
      <c r="OUZ28" s="160"/>
      <c r="OVA28" s="160"/>
      <c r="OVB28" s="160"/>
      <c r="OVC28" s="160"/>
      <c r="OVD28" s="160"/>
      <c r="OVE28" s="160"/>
      <c r="OVF28" s="160"/>
      <c r="OVG28" s="160"/>
      <c r="OVH28" s="160"/>
      <c r="OVI28" s="160"/>
      <c r="OVJ28" s="160"/>
      <c r="OVK28" s="160"/>
      <c r="OVL28" s="160"/>
      <c r="OVM28" s="160"/>
      <c r="OVN28" s="160"/>
      <c r="OVO28" s="160"/>
      <c r="OVP28" s="160"/>
      <c r="OVQ28" s="160"/>
      <c r="OVR28" s="160"/>
      <c r="OVS28" s="160"/>
      <c r="OVT28" s="160"/>
      <c r="OVU28" s="160"/>
      <c r="OVV28" s="160"/>
      <c r="OVW28" s="160"/>
      <c r="OVX28" s="160"/>
      <c r="OVY28" s="160"/>
      <c r="OVZ28" s="160"/>
      <c r="OWA28" s="160"/>
      <c r="OWB28" s="160"/>
      <c r="OWC28" s="160"/>
      <c r="OWD28" s="160"/>
      <c r="OWE28" s="160"/>
      <c r="OWF28" s="160"/>
      <c r="OWG28" s="160"/>
      <c r="OWH28" s="160"/>
      <c r="OWI28" s="160"/>
      <c r="OWJ28" s="160"/>
      <c r="OWK28" s="160"/>
      <c r="OWL28" s="160"/>
      <c r="OWM28" s="160"/>
      <c r="OWN28" s="160"/>
      <c r="OWO28" s="160"/>
      <c r="OWP28" s="160"/>
      <c r="OWQ28" s="160"/>
      <c r="OWR28" s="160"/>
      <c r="OWS28" s="160"/>
      <c r="OWT28" s="160"/>
      <c r="OWU28" s="160"/>
      <c r="OWV28" s="160"/>
      <c r="OWW28" s="160"/>
      <c r="OWX28" s="160"/>
      <c r="OWY28" s="160"/>
      <c r="OWZ28" s="160"/>
      <c r="OXA28" s="160"/>
      <c r="OXB28" s="160"/>
      <c r="OXC28" s="160"/>
      <c r="OXD28" s="160"/>
      <c r="OXE28" s="160"/>
      <c r="OXF28" s="160"/>
      <c r="OXG28" s="160"/>
      <c r="OXH28" s="160"/>
      <c r="OXI28" s="160"/>
      <c r="OXJ28" s="160"/>
      <c r="OXK28" s="160"/>
      <c r="OXL28" s="160"/>
      <c r="OXM28" s="160"/>
      <c r="OXN28" s="160"/>
      <c r="OXO28" s="160"/>
      <c r="OXP28" s="160"/>
      <c r="OXQ28" s="160"/>
      <c r="OXR28" s="160"/>
      <c r="OXS28" s="160"/>
      <c r="OXT28" s="160"/>
      <c r="OXU28" s="160"/>
      <c r="OXV28" s="160"/>
      <c r="OXW28" s="160"/>
      <c r="OXX28" s="160"/>
      <c r="OXY28" s="160"/>
      <c r="OXZ28" s="160"/>
      <c r="OYA28" s="160"/>
      <c r="OYB28" s="160"/>
      <c r="OYC28" s="160"/>
      <c r="OYD28" s="160"/>
      <c r="OYE28" s="160"/>
      <c r="OYF28" s="160"/>
      <c r="OYG28" s="160"/>
      <c r="OYH28" s="160"/>
      <c r="OYI28" s="160"/>
      <c r="OYJ28" s="160"/>
      <c r="OYK28" s="160"/>
      <c r="OYL28" s="160"/>
      <c r="OYM28" s="160"/>
      <c r="OYN28" s="160"/>
      <c r="OYO28" s="160"/>
      <c r="OYP28" s="160"/>
      <c r="OYQ28" s="160"/>
      <c r="OYR28" s="160"/>
      <c r="OYS28" s="160"/>
      <c r="OYT28" s="160"/>
      <c r="OYU28" s="160"/>
      <c r="OYV28" s="160"/>
      <c r="OYW28" s="160"/>
      <c r="OYX28" s="160"/>
      <c r="OYY28" s="160"/>
      <c r="OYZ28" s="160"/>
      <c r="OZA28" s="160"/>
      <c r="OZB28" s="160"/>
      <c r="OZC28" s="160"/>
      <c r="OZD28" s="160"/>
      <c r="OZE28" s="160"/>
      <c r="OZF28" s="160"/>
      <c r="OZG28" s="160"/>
      <c r="OZH28" s="160"/>
      <c r="OZI28" s="160"/>
      <c r="OZJ28" s="160"/>
      <c r="OZK28" s="160"/>
      <c r="OZL28" s="160"/>
      <c r="OZM28" s="160"/>
      <c r="OZN28" s="160"/>
      <c r="OZO28" s="160"/>
      <c r="OZP28" s="160"/>
      <c r="OZQ28" s="160"/>
      <c r="OZR28" s="160"/>
      <c r="OZS28" s="160"/>
      <c r="OZT28" s="160"/>
      <c r="OZU28" s="160"/>
      <c r="OZV28" s="160"/>
      <c r="OZW28" s="160"/>
      <c r="OZX28" s="160"/>
      <c r="OZY28" s="160"/>
      <c r="OZZ28" s="160"/>
      <c r="PAA28" s="160"/>
      <c r="PAB28" s="160"/>
      <c r="PAC28" s="160"/>
      <c r="PAD28" s="160"/>
      <c r="PAE28" s="160"/>
      <c r="PAF28" s="160"/>
      <c r="PAG28" s="160"/>
      <c r="PAH28" s="160"/>
      <c r="PAI28" s="160"/>
      <c r="PAJ28" s="160"/>
      <c r="PAK28" s="160"/>
      <c r="PAL28" s="160"/>
      <c r="PAM28" s="160"/>
      <c r="PAN28" s="160"/>
      <c r="PAO28" s="160"/>
      <c r="PAP28" s="160"/>
      <c r="PAQ28" s="160"/>
      <c r="PAR28" s="160"/>
      <c r="PAS28" s="160"/>
      <c r="PAT28" s="160"/>
      <c r="PAU28" s="160"/>
      <c r="PAV28" s="160"/>
      <c r="PAW28" s="160"/>
      <c r="PAX28" s="160"/>
      <c r="PAY28" s="160"/>
      <c r="PAZ28" s="160"/>
      <c r="PBA28" s="160"/>
      <c r="PBB28" s="160"/>
      <c r="PBC28" s="160"/>
      <c r="PBD28" s="160"/>
      <c r="PBE28" s="160"/>
      <c r="PBF28" s="160"/>
      <c r="PBG28" s="160"/>
      <c r="PBH28" s="160"/>
      <c r="PBI28" s="160"/>
      <c r="PBJ28" s="160"/>
      <c r="PBK28" s="160"/>
      <c r="PBL28" s="160"/>
      <c r="PBM28" s="160"/>
      <c r="PBN28" s="160"/>
      <c r="PBO28" s="160"/>
      <c r="PBP28" s="160"/>
      <c r="PBQ28" s="160"/>
      <c r="PBR28" s="160"/>
      <c r="PBS28" s="160"/>
      <c r="PBT28" s="160"/>
      <c r="PBU28" s="160"/>
      <c r="PBV28" s="160"/>
      <c r="PBW28" s="160"/>
      <c r="PBX28" s="160"/>
      <c r="PBY28" s="160"/>
      <c r="PBZ28" s="160"/>
      <c r="PCA28" s="160"/>
      <c r="PCB28" s="160"/>
      <c r="PCC28" s="160"/>
      <c r="PCD28" s="160"/>
      <c r="PCE28" s="160"/>
      <c r="PCF28" s="160"/>
      <c r="PCG28" s="160"/>
      <c r="PCH28" s="160"/>
      <c r="PCI28" s="160"/>
      <c r="PCJ28" s="160"/>
      <c r="PCK28" s="160"/>
      <c r="PCL28" s="160"/>
      <c r="PCM28" s="160"/>
      <c r="PCN28" s="160"/>
      <c r="PCO28" s="160"/>
      <c r="PCP28" s="160"/>
      <c r="PCQ28" s="160"/>
      <c r="PCR28" s="160"/>
      <c r="PCS28" s="160"/>
      <c r="PCT28" s="160"/>
      <c r="PCU28" s="160"/>
      <c r="PCV28" s="160"/>
      <c r="PCW28" s="160"/>
      <c r="PCX28" s="160"/>
      <c r="PCY28" s="160"/>
      <c r="PCZ28" s="160"/>
      <c r="PDA28" s="160"/>
      <c r="PDB28" s="160"/>
      <c r="PDC28" s="160"/>
      <c r="PDD28" s="160"/>
      <c r="PDE28" s="160"/>
      <c r="PDF28" s="160"/>
      <c r="PDG28" s="160"/>
      <c r="PDH28" s="160"/>
      <c r="PDI28" s="160"/>
      <c r="PDJ28" s="160"/>
      <c r="PDK28" s="160"/>
      <c r="PDL28" s="160"/>
      <c r="PDM28" s="160"/>
      <c r="PDN28" s="160"/>
      <c r="PDO28" s="160"/>
      <c r="PDP28" s="160"/>
      <c r="PDQ28" s="160"/>
      <c r="PDR28" s="160"/>
      <c r="PDS28" s="160"/>
      <c r="PDT28" s="160"/>
      <c r="PDU28" s="160"/>
      <c r="PDV28" s="160"/>
      <c r="PDW28" s="160"/>
      <c r="PDX28" s="160"/>
      <c r="PDY28" s="160"/>
      <c r="PDZ28" s="160"/>
      <c r="PEA28" s="160"/>
      <c r="PEB28" s="160"/>
      <c r="PEC28" s="160"/>
      <c r="PED28" s="160"/>
      <c r="PEE28" s="160"/>
      <c r="PEF28" s="160"/>
      <c r="PEG28" s="160"/>
      <c r="PEH28" s="160"/>
      <c r="PEI28" s="160"/>
      <c r="PEJ28" s="160"/>
      <c r="PEK28" s="160"/>
      <c r="PEL28" s="160"/>
      <c r="PEM28" s="160"/>
      <c r="PEN28" s="160"/>
      <c r="PEO28" s="160"/>
      <c r="PEP28" s="160"/>
      <c r="PEQ28" s="160"/>
      <c r="PER28" s="160"/>
      <c r="PES28" s="160"/>
      <c r="PET28" s="160"/>
      <c r="PEU28" s="160"/>
      <c r="PEV28" s="160"/>
      <c r="PEW28" s="160"/>
      <c r="PEX28" s="160"/>
      <c r="PEY28" s="160"/>
      <c r="PEZ28" s="160"/>
      <c r="PFA28" s="160"/>
      <c r="PFB28" s="160"/>
      <c r="PFC28" s="160"/>
      <c r="PFD28" s="160"/>
      <c r="PFE28" s="160"/>
      <c r="PFF28" s="160"/>
      <c r="PFG28" s="160"/>
      <c r="PFH28" s="160"/>
      <c r="PFI28" s="160"/>
      <c r="PFJ28" s="160"/>
      <c r="PFK28" s="160"/>
      <c r="PFL28" s="160"/>
      <c r="PFM28" s="160"/>
      <c r="PFN28" s="160"/>
      <c r="PFO28" s="160"/>
      <c r="PFP28" s="160"/>
      <c r="PFQ28" s="160"/>
      <c r="PFR28" s="160"/>
      <c r="PFS28" s="160"/>
      <c r="PFT28" s="160"/>
      <c r="PFU28" s="160"/>
      <c r="PFV28" s="160"/>
      <c r="PFW28" s="160"/>
      <c r="PFX28" s="160"/>
      <c r="PFY28" s="160"/>
      <c r="PFZ28" s="160"/>
      <c r="PGA28" s="160"/>
      <c r="PGB28" s="160"/>
      <c r="PGC28" s="160"/>
      <c r="PGD28" s="160"/>
      <c r="PGE28" s="160"/>
      <c r="PGF28" s="160"/>
      <c r="PGG28" s="160"/>
      <c r="PGH28" s="160"/>
      <c r="PGI28" s="160"/>
      <c r="PGJ28" s="160"/>
      <c r="PGK28" s="160"/>
      <c r="PGL28" s="160"/>
      <c r="PGM28" s="160"/>
      <c r="PGN28" s="160"/>
      <c r="PGO28" s="160"/>
      <c r="PGP28" s="160"/>
      <c r="PGQ28" s="160"/>
      <c r="PGR28" s="160"/>
      <c r="PGS28" s="160"/>
      <c r="PGT28" s="160"/>
      <c r="PGU28" s="160"/>
      <c r="PGV28" s="160"/>
      <c r="PGW28" s="160"/>
      <c r="PGX28" s="160"/>
      <c r="PGY28" s="160"/>
      <c r="PGZ28" s="160"/>
      <c r="PHA28" s="160"/>
      <c r="PHB28" s="160"/>
      <c r="PHC28" s="160"/>
      <c r="PHD28" s="160"/>
      <c r="PHE28" s="160"/>
      <c r="PHF28" s="160"/>
      <c r="PHG28" s="160"/>
      <c r="PHH28" s="160"/>
      <c r="PHI28" s="160"/>
      <c r="PHJ28" s="160"/>
      <c r="PHK28" s="160"/>
      <c r="PHL28" s="160"/>
      <c r="PHM28" s="160"/>
      <c r="PHN28" s="160"/>
      <c r="PHO28" s="160"/>
      <c r="PHP28" s="160"/>
      <c r="PHQ28" s="160"/>
      <c r="PHR28" s="160"/>
      <c r="PHS28" s="160"/>
      <c r="PHT28" s="160"/>
      <c r="PHU28" s="160"/>
      <c r="PHV28" s="160"/>
      <c r="PHW28" s="160"/>
      <c r="PHX28" s="160"/>
      <c r="PHY28" s="160"/>
      <c r="PHZ28" s="160"/>
      <c r="PIA28" s="160"/>
      <c r="PIB28" s="160"/>
      <c r="PIC28" s="160"/>
      <c r="PID28" s="160"/>
      <c r="PIE28" s="160"/>
      <c r="PIF28" s="160"/>
      <c r="PIG28" s="160"/>
      <c r="PIH28" s="160"/>
      <c r="PII28" s="160"/>
      <c r="PIJ28" s="160"/>
      <c r="PIK28" s="160"/>
      <c r="PIL28" s="160"/>
      <c r="PIM28" s="160"/>
      <c r="PIN28" s="160"/>
      <c r="PIO28" s="160"/>
      <c r="PIP28" s="160"/>
      <c r="PIQ28" s="160"/>
      <c r="PIR28" s="160"/>
      <c r="PIS28" s="160"/>
      <c r="PIT28" s="160"/>
      <c r="PIU28" s="160"/>
      <c r="PIV28" s="160"/>
      <c r="PIW28" s="160"/>
      <c r="PIX28" s="160"/>
      <c r="PIY28" s="160"/>
      <c r="PIZ28" s="160"/>
      <c r="PJA28" s="160"/>
      <c r="PJB28" s="160"/>
      <c r="PJC28" s="160"/>
      <c r="PJD28" s="160"/>
      <c r="PJE28" s="160"/>
      <c r="PJF28" s="160"/>
      <c r="PJG28" s="160"/>
      <c r="PJH28" s="160"/>
      <c r="PJI28" s="160"/>
      <c r="PJJ28" s="160"/>
      <c r="PJK28" s="160"/>
      <c r="PJL28" s="160"/>
      <c r="PJM28" s="160"/>
      <c r="PJN28" s="160"/>
      <c r="PJO28" s="160"/>
      <c r="PJP28" s="160"/>
      <c r="PJQ28" s="160"/>
      <c r="PJR28" s="160"/>
      <c r="PJS28" s="160"/>
      <c r="PJT28" s="160"/>
      <c r="PJU28" s="160"/>
      <c r="PJV28" s="160"/>
      <c r="PJW28" s="160"/>
      <c r="PJX28" s="160"/>
      <c r="PJY28" s="160"/>
      <c r="PJZ28" s="160"/>
      <c r="PKA28" s="160"/>
      <c r="PKB28" s="160"/>
      <c r="PKC28" s="160"/>
      <c r="PKD28" s="160"/>
      <c r="PKE28" s="160"/>
      <c r="PKF28" s="160"/>
      <c r="PKG28" s="160"/>
      <c r="PKH28" s="160"/>
      <c r="PKI28" s="160"/>
      <c r="PKJ28" s="160"/>
      <c r="PKK28" s="160"/>
      <c r="PKL28" s="160"/>
      <c r="PKM28" s="160"/>
      <c r="PKN28" s="160"/>
      <c r="PKO28" s="160"/>
      <c r="PKP28" s="160"/>
      <c r="PKQ28" s="160"/>
      <c r="PKR28" s="160"/>
      <c r="PKS28" s="160"/>
      <c r="PKT28" s="160"/>
      <c r="PKU28" s="160"/>
      <c r="PKV28" s="160"/>
      <c r="PKW28" s="160"/>
      <c r="PKX28" s="160"/>
      <c r="PKY28" s="160"/>
      <c r="PKZ28" s="160"/>
      <c r="PLA28" s="160"/>
      <c r="PLB28" s="160"/>
      <c r="PLC28" s="160"/>
      <c r="PLD28" s="160"/>
      <c r="PLE28" s="160"/>
      <c r="PLF28" s="160"/>
      <c r="PLG28" s="160"/>
      <c r="PLH28" s="160"/>
      <c r="PLI28" s="160"/>
      <c r="PLJ28" s="160"/>
      <c r="PLK28" s="160"/>
      <c r="PLL28" s="160"/>
      <c r="PLM28" s="160"/>
      <c r="PLN28" s="160"/>
      <c r="PLO28" s="160"/>
      <c r="PLP28" s="160"/>
      <c r="PLQ28" s="160"/>
      <c r="PLR28" s="160"/>
      <c r="PLS28" s="160"/>
      <c r="PLT28" s="160"/>
      <c r="PLU28" s="160"/>
      <c r="PLV28" s="160"/>
      <c r="PLW28" s="160"/>
      <c r="PLX28" s="160"/>
      <c r="PLY28" s="160"/>
      <c r="PLZ28" s="160"/>
      <c r="PMA28" s="160"/>
      <c r="PMB28" s="160"/>
      <c r="PMC28" s="160"/>
      <c r="PMD28" s="160"/>
      <c r="PME28" s="160"/>
      <c r="PMF28" s="160"/>
      <c r="PMG28" s="160"/>
      <c r="PMH28" s="160"/>
      <c r="PMI28" s="160"/>
      <c r="PMJ28" s="160"/>
      <c r="PMK28" s="160"/>
      <c r="PML28" s="160"/>
      <c r="PMM28" s="160"/>
      <c r="PMN28" s="160"/>
      <c r="PMO28" s="160"/>
      <c r="PMP28" s="160"/>
      <c r="PMQ28" s="160"/>
      <c r="PMR28" s="160"/>
      <c r="PMS28" s="160"/>
      <c r="PMT28" s="160"/>
      <c r="PMU28" s="160"/>
      <c r="PMV28" s="160"/>
      <c r="PMW28" s="160"/>
      <c r="PMX28" s="160"/>
      <c r="PMY28" s="160"/>
      <c r="PMZ28" s="160"/>
      <c r="PNA28" s="160"/>
      <c r="PNB28" s="160"/>
      <c r="PNC28" s="160"/>
      <c r="PND28" s="160"/>
      <c r="PNE28" s="160"/>
      <c r="PNF28" s="160"/>
      <c r="PNG28" s="160"/>
      <c r="PNH28" s="160"/>
      <c r="PNI28" s="160"/>
      <c r="PNJ28" s="160"/>
      <c r="PNK28" s="160"/>
      <c r="PNL28" s="160"/>
      <c r="PNM28" s="160"/>
      <c r="PNN28" s="160"/>
      <c r="PNO28" s="160"/>
      <c r="PNP28" s="160"/>
      <c r="PNQ28" s="160"/>
      <c r="PNR28" s="160"/>
      <c r="PNS28" s="160"/>
      <c r="PNT28" s="160"/>
      <c r="PNU28" s="160"/>
      <c r="PNV28" s="160"/>
      <c r="PNW28" s="160"/>
      <c r="PNX28" s="160"/>
      <c r="PNY28" s="160"/>
      <c r="PNZ28" s="160"/>
      <c r="POA28" s="160"/>
      <c r="POB28" s="160"/>
      <c r="POC28" s="160"/>
      <c r="POD28" s="160"/>
      <c r="POE28" s="160"/>
      <c r="POF28" s="160"/>
      <c r="POG28" s="160"/>
      <c r="POH28" s="160"/>
      <c r="POI28" s="160"/>
      <c r="POJ28" s="160"/>
      <c r="POK28" s="160"/>
      <c r="POL28" s="160"/>
      <c r="POM28" s="160"/>
      <c r="PON28" s="160"/>
      <c r="POO28" s="160"/>
      <c r="POP28" s="160"/>
      <c r="POQ28" s="160"/>
      <c r="POR28" s="160"/>
      <c r="POS28" s="160"/>
      <c r="POT28" s="160"/>
      <c r="POU28" s="160"/>
      <c r="POV28" s="160"/>
      <c r="POW28" s="160"/>
      <c r="POX28" s="160"/>
      <c r="POY28" s="160"/>
      <c r="POZ28" s="160"/>
      <c r="PPA28" s="160"/>
      <c r="PPB28" s="160"/>
      <c r="PPC28" s="160"/>
      <c r="PPD28" s="160"/>
      <c r="PPE28" s="160"/>
      <c r="PPF28" s="160"/>
      <c r="PPG28" s="160"/>
      <c r="PPH28" s="160"/>
      <c r="PPI28" s="160"/>
      <c r="PPJ28" s="160"/>
      <c r="PPK28" s="160"/>
      <c r="PPL28" s="160"/>
      <c r="PPM28" s="160"/>
      <c r="PPN28" s="160"/>
      <c r="PPO28" s="160"/>
      <c r="PPP28" s="160"/>
      <c r="PPQ28" s="160"/>
      <c r="PPR28" s="160"/>
      <c r="PPS28" s="160"/>
      <c r="PPT28" s="160"/>
      <c r="PPU28" s="160"/>
      <c r="PPV28" s="160"/>
      <c r="PPW28" s="160"/>
      <c r="PPX28" s="160"/>
      <c r="PPY28" s="160"/>
      <c r="PPZ28" s="160"/>
      <c r="PQA28" s="160"/>
      <c r="PQB28" s="160"/>
      <c r="PQC28" s="160"/>
      <c r="PQD28" s="160"/>
      <c r="PQE28" s="160"/>
      <c r="PQF28" s="160"/>
      <c r="PQG28" s="160"/>
      <c r="PQH28" s="160"/>
      <c r="PQI28" s="160"/>
      <c r="PQJ28" s="160"/>
      <c r="PQK28" s="160"/>
      <c r="PQL28" s="160"/>
      <c r="PQM28" s="160"/>
      <c r="PQN28" s="160"/>
      <c r="PQO28" s="160"/>
      <c r="PQP28" s="160"/>
      <c r="PQQ28" s="160"/>
      <c r="PQR28" s="160"/>
      <c r="PQS28" s="160"/>
      <c r="PQT28" s="160"/>
      <c r="PQU28" s="160"/>
      <c r="PQV28" s="160"/>
      <c r="PQW28" s="160"/>
      <c r="PQX28" s="160"/>
      <c r="PQY28" s="160"/>
      <c r="PQZ28" s="160"/>
      <c r="PRA28" s="160"/>
      <c r="PRB28" s="160"/>
      <c r="PRC28" s="160"/>
      <c r="PRD28" s="160"/>
      <c r="PRE28" s="160"/>
      <c r="PRF28" s="160"/>
      <c r="PRG28" s="160"/>
      <c r="PRH28" s="160"/>
      <c r="PRI28" s="160"/>
      <c r="PRJ28" s="160"/>
      <c r="PRK28" s="160"/>
      <c r="PRL28" s="160"/>
      <c r="PRM28" s="160"/>
      <c r="PRN28" s="160"/>
      <c r="PRO28" s="160"/>
      <c r="PRP28" s="160"/>
      <c r="PRQ28" s="160"/>
      <c r="PRR28" s="160"/>
      <c r="PRS28" s="160"/>
      <c r="PRT28" s="160"/>
      <c r="PRU28" s="160"/>
      <c r="PRV28" s="160"/>
      <c r="PRW28" s="160"/>
      <c r="PRX28" s="160"/>
      <c r="PRY28" s="160"/>
      <c r="PRZ28" s="160"/>
      <c r="PSA28" s="160"/>
      <c r="PSB28" s="160"/>
      <c r="PSC28" s="160"/>
      <c r="PSD28" s="160"/>
      <c r="PSE28" s="160"/>
      <c r="PSF28" s="160"/>
      <c r="PSG28" s="160"/>
      <c r="PSH28" s="160"/>
      <c r="PSI28" s="160"/>
      <c r="PSJ28" s="160"/>
      <c r="PSK28" s="160"/>
      <c r="PSL28" s="160"/>
      <c r="PSM28" s="160"/>
      <c r="PSN28" s="160"/>
      <c r="PSO28" s="160"/>
      <c r="PSP28" s="160"/>
      <c r="PSQ28" s="160"/>
      <c r="PSR28" s="160"/>
      <c r="PSS28" s="160"/>
      <c r="PST28" s="160"/>
      <c r="PSU28" s="160"/>
      <c r="PSV28" s="160"/>
      <c r="PSW28" s="160"/>
      <c r="PSX28" s="160"/>
      <c r="PSY28" s="160"/>
      <c r="PSZ28" s="160"/>
      <c r="PTA28" s="160"/>
      <c r="PTB28" s="160"/>
      <c r="PTC28" s="160"/>
      <c r="PTD28" s="160"/>
      <c r="PTE28" s="160"/>
      <c r="PTF28" s="160"/>
      <c r="PTG28" s="160"/>
      <c r="PTH28" s="160"/>
      <c r="PTI28" s="160"/>
      <c r="PTJ28" s="160"/>
      <c r="PTK28" s="160"/>
      <c r="PTL28" s="160"/>
      <c r="PTM28" s="160"/>
      <c r="PTN28" s="160"/>
      <c r="PTO28" s="160"/>
      <c r="PTP28" s="160"/>
      <c r="PTQ28" s="160"/>
      <c r="PTR28" s="160"/>
      <c r="PTS28" s="160"/>
      <c r="PTT28" s="160"/>
      <c r="PTU28" s="160"/>
      <c r="PTV28" s="160"/>
      <c r="PTW28" s="160"/>
      <c r="PTX28" s="160"/>
      <c r="PTY28" s="160"/>
      <c r="PTZ28" s="160"/>
      <c r="PUA28" s="160"/>
      <c r="PUB28" s="160"/>
      <c r="PUC28" s="160"/>
      <c r="PUD28" s="160"/>
      <c r="PUE28" s="160"/>
      <c r="PUF28" s="160"/>
      <c r="PUG28" s="160"/>
      <c r="PUH28" s="160"/>
      <c r="PUI28" s="160"/>
      <c r="PUJ28" s="160"/>
      <c r="PUK28" s="160"/>
      <c r="PUL28" s="160"/>
      <c r="PUM28" s="160"/>
      <c r="PUN28" s="160"/>
      <c r="PUO28" s="160"/>
      <c r="PUP28" s="160"/>
      <c r="PUQ28" s="160"/>
      <c r="PUR28" s="160"/>
      <c r="PUS28" s="160"/>
      <c r="PUT28" s="160"/>
      <c r="PUU28" s="160"/>
      <c r="PUV28" s="160"/>
      <c r="PUW28" s="160"/>
      <c r="PUX28" s="160"/>
      <c r="PUY28" s="160"/>
      <c r="PUZ28" s="160"/>
      <c r="PVA28" s="160"/>
      <c r="PVB28" s="160"/>
      <c r="PVC28" s="160"/>
      <c r="PVD28" s="160"/>
      <c r="PVE28" s="160"/>
      <c r="PVF28" s="160"/>
      <c r="PVG28" s="160"/>
      <c r="PVH28" s="160"/>
      <c r="PVI28" s="160"/>
      <c r="PVJ28" s="160"/>
      <c r="PVK28" s="160"/>
      <c r="PVL28" s="160"/>
      <c r="PVM28" s="160"/>
      <c r="PVN28" s="160"/>
      <c r="PVO28" s="160"/>
      <c r="PVP28" s="160"/>
      <c r="PVQ28" s="160"/>
      <c r="PVR28" s="160"/>
      <c r="PVS28" s="160"/>
      <c r="PVT28" s="160"/>
      <c r="PVU28" s="160"/>
      <c r="PVV28" s="160"/>
      <c r="PVW28" s="160"/>
      <c r="PVX28" s="160"/>
      <c r="PVY28" s="160"/>
      <c r="PVZ28" s="160"/>
      <c r="PWA28" s="160"/>
      <c r="PWB28" s="160"/>
      <c r="PWC28" s="160"/>
      <c r="PWD28" s="160"/>
      <c r="PWE28" s="160"/>
      <c r="PWF28" s="160"/>
      <c r="PWG28" s="160"/>
      <c r="PWH28" s="160"/>
      <c r="PWI28" s="160"/>
      <c r="PWJ28" s="160"/>
      <c r="PWK28" s="160"/>
      <c r="PWL28" s="160"/>
      <c r="PWM28" s="160"/>
      <c r="PWN28" s="160"/>
      <c r="PWO28" s="160"/>
      <c r="PWP28" s="160"/>
      <c r="PWQ28" s="160"/>
      <c r="PWR28" s="160"/>
      <c r="PWS28" s="160"/>
      <c r="PWT28" s="160"/>
      <c r="PWU28" s="160"/>
      <c r="PWV28" s="160"/>
      <c r="PWW28" s="160"/>
      <c r="PWX28" s="160"/>
      <c r="PWY28" s="160"/>
      <c r="PWZ28" s="160"/>
      <c r="PXA28" s="160"/>
      <c r="PXB28" s="160"/>
      <c r="PXC28" s="160"/>
      <c r="PXD28" s="160"/>
      <c r="PXE28" s="160"/>
      <c r="PXF28" s="160"/>
      <c r="PXG28" s="160"/>
      <c r="PXH28" s="160"/>
      <c r="PXI28" s="160"/>
      <c r="PXJ28" s="160"/>
      <c r="PXK28" s="160"/>
      <c r="PXL28" s="160"/>
      <c r="PXM28" s="160"/>
      <c r="PXN28" s="160"/>
      <c r="PXO28" s="160"/>
      <c r="PXP28" s="160"/>
      <c r="PXQ28" s="160"/>
      <c r="PXR28" s="160"/>
      <c r="PXS28" s="160"/>
      <c r="PXT28" s="160"/>
      <c r="PXU28" s="160"/>
      <c r="PXV28" s="160"/>
      <c r="PXW28" s="160"/>
      <c r="PXX28" s="160"/>
      <c r="PXY28" s="160"/>
      <c r="PXZ28" s="160"/>
      <c r="PYA28" s="160"/>
      <c r="PYB28" s="160"/>
      <c r="PYC28" s="160"/>
      <c r="PYD28" s="160"/>
      <c r="PYE28" s="160"/>
      <c r="PYF28" s="160"/>
      <c r="PYG28" s="160"/>
      <c r="PYH28" s="160"/>
      <c r="PYI28" s="160"/>
      <c r="PYJ28" s="160"/>
      <c r="PYK28" s="160"/>
      <c r="PYL28" s="160"/>
      <c r="PYM28" s="160"/>
      <c r="PYN28" s="160"/>
      <c r="PYO28" s="160"/>
      <c r="PYP28" s="160"/>
      <c r="PYQ28" s="160"/>
      <c r="PYR28" s="160"/>
      <c r="PYS28" s="160"/>
      <c r="PYT28" s="160"/>
      <c r="PYU28" s="160"/>
      <c r="PYV28" s="160"/>
      <c r="PYW28" s="160"/>
      <c r="PYX28" s="160"/>
      <c r="PYY28" s="160"/>
      <c r="PYZ28" s="160"/>
      <c r="PZA28" s="160"/>
      <c r="PZB28" s="160"/>
      <c r="PZC28" s="160"/>
      <c r="PZD28" s="160"/>
      <c r="PZE28" s="160"/>
      <c r="PZF28" s="160"/>
      <c r="PZG28" s="160"/>
      <c r="PZH28" s="160"/>
      <c r="PZI28" s="160"/>
      <c r="PZJ28" s="160"/>
      <c r="PZK28" s="160"/>
      <c r="PZL28" s="160"/>
      <c r="PZM28" s="160"/>
      <c r="PZN28" s="160"/>
      <c r="PZO28" s="160"/>
      <c r="PZP28" s="160"/>
      <c r="PZQ28" s="160"/>
      <c r="PZR28" s="160"/>
      <c r="PZS28" s="160"/>
      <c r="PZT28" s="160"/>
      <c r="PZU28" s="160"/>
      <c r="PZV28" s="160"/>
      <c r="PZW28" s="160"/>
      <c r="PZX28" s="160"/>
      <c r="PZY28" s="160"/>
      <c r="PZZ28" s="160"/>
      <c r="QAA28" s="160"/>
      <c r="QAB28" s="160"/>
      <c r="QAC28" s="160"/>
      <c r="QAD28" s="160"/>
      <c r="QAE28" s="160"/>
      <c r="QAF28" s="160"/>
      <c r="QAG28" s="160"/>
      <c r="QAH28" s="160"/>
      <c r="QAI28" s="160"/>
      <c r="QAJ28" s="160"/>
      <c r="QAK28" s="160"/>
      <c r="QAL28" s="160"/>
      <c r="QAM28" s="160"/>
      <c r="QAN28" s="160"/>
      <c r="QAO28" s="160"/>
      <c r="QAP28" s="160"/>
      <c r="QAQ28" s="160"/>
      <c r="QAR28" s="160"/>
      <c r="QAS28" s="160"/>
      <c r="QAT28" s="160"/>
      <c r="QAU28" s="160"/>
      <c r="QAV28" s="160"/>
      <c r="QAW28" s="160"/>
      <c r="QAX28" s="160"/>
      <c r="QAY28" s="160"/>
      <c r="QAZ28" s="160"/>
      <c r="QBA28" s="160"/>
      <c r="QBB28" s="160"/>
      <c r="QBC28" s="160"/>
      <c r="QBD28" s="160"/>
      <c r="QBE28" s="160"/>
      <c r="QBF28" s="160"/>
      <c r="QBG28" s="160"/>
      <c r="QBH28" s="160"/>
      <c r="QBI28" s="160"/>
      <c r="QBJ28" s="160"/>
      <c r="QBK28" s="160"/>
      <c r="QBL28" s="160"/>
      <c r="QBM28" s="160"/>
      <c r="QBN28" s="160"/>
      <c r="QBO28" s="160"/>
      <c r="QBP28" s="160"/>
      <c r="QBQ28" s="160"/>
      <c r="QBR28" s="160"/>
      <c r="QBS28" s="160"/>
      <c r="QBT28" s="160"/>
      <c r="QBU28" s="160"/>
      <c r="QBV28" s="160"/>
      <c r="QBW28" s="160"/>
      <c r="QBX28" s="160"/>
      <c r="QBY28" s="160"/>
      <c r="QBZ28" s="160"/>
      <c r="QCA28" s="160"/>
      <c r="QCB28" s="160"/>
      <c r="QCC28" s="160"/>
      <c r="QCD28" s="160"/>
      <c r="QCE28" s="160"/>
      <c r="QCF28" s="160"/>
      <c r="QCG28" s="160"/>
      <c r="QCH28" s="160"/>
      <c r="QCI28" s="160"/>
      <c r="QCJ28" s="160"/>
      <c r="QCK28" s="160"/>
      <c r="QCL28" s="160"/>
      <c r="QCM28" s="160"/>
      <c r="QCN28" s="160"/>
      <c r="QCO28" s="160"/>
      <c r="QCP28" s="160"/>
      <c r="QCQ28" s="160"/>
      <c r="QCR28" s="160"/>
      <c r="QCS28" s="160"/>
      <c r="QCT28" s="160"/>
      <c r="QCU28" s="160"/>
      <c r="QCV28" s="160"/>
      <c r="QCW28" s="160"/>
      <c r="QCX28" s="160"/>
      <c r="QCY28" s="160"/>
      <c r="QCZ28" s="160"/>
      <c r="QDA28" s="160"/>
      <c r="QDB28" s="160"/>
      <c r="QDC28" s="160"/>
      <c r="QDD28" s="160"/>
      <c r="QDE28" s="160"/>
      <c r="QDF28" s="160"/>
      <c r="QDG28" s="160"/>
      <c r="QDH28" s="160"/>
      <c r="QDI28" s="160"/>
      <c r="QDJ28" s="160"/>
      <c r="QDK28" s="160"/>
      <c r="QDL28" s="160"/>
      <c r="QDM28" s="160"/>
      <c r="QDN28" s="160"/>
      <c r="QDO28" s="160"/>
      <c r="QDP28" s="160"/>
      <c r="QDQ28" s="160"/>
      <c r="QDR28" s="160"/>
      <c r="QDS28" s="160"/>
      <c r="QDT28" s="160"/>
      <c r="QDU28" s="160"/>
      <c r="QDV28" s="160"/>
      <c r="QDW28" s="160"/>
      <c r="QDX28" s="160"/>
      <c r="QDY28" s="160"/>
      <c r="QDZ28" s="160"/>
      <c r="QEA28" s="160"/>
      <c r="QEB28" s="160"/>
      <c r="QEC28" s="160"/>
      <c r="QED28" s="160"/>
      <c r="QEE28" s="160"/>
      <c r="QEF28" s="160"/>
      <c r="QEG28" s="160"/>
      <c r="QEH28" s="160"/>
      <c r="QEI28" s="160"/>
      <c r="QEJ28" s="160"/>
      <c r="QEK28" s="160"/>
      <c r="QEL28" s="160"/>
      <c r="QEM28" s="160"/>
      <c r="QEN28" s="160"/>
      <c r="QEO28" s="160"/>
      <c r="QEP28" s="160"/>
      <c r="QEQ28" s="160"/>
      <c r="QER28" s="160"/>
      <c r="QES28" s="160"/>
      <c r="QET28" s="160"/>
      <c r="QEU28" s="160"/>
      <c r="QEV28" s="160"/>
      <c r="QEW28" s="160"/>
      <c r="QEX28" s="160"/>
      <c r="QEY28" s="160"/>
      <c r="QEZ28" s="160"/>
      <c r="QFA28" s="160"/>
      <c r="QFB28" s="160"/>
      <c r="QFC28" s="160"/>
      <c r="QFD28" s="160"/>
      <c r="QFE28" s="160"/>
      <c r="QFF28" s="160"/>
      <c r="QFG28" s="160"/>
      <c r="QFH28" s="160"/>
      <c r="QFI28" s="160"/>
      <c r="QFJ28" s="160"/>
      <c r="QFK28" s="160"/>
      <c r="QFL28" s="160"/>
      <c r="QFM28" s="160"/>
      <c r="QFN28" s="160"/>
      <c r="QFO28" s="160"/>
      <c r="QFP28" s="160"/>
      <c r="QFQ28" s="160"/>
      <c r="QFR28" s="160"/>
      <c r="QFS28" s="160"/>
      <c r="QFT28" s="160"/>
      <c r="QFU28" s="160"/>
      <c r="QFV28" s="160"/>
      <c r="QFW28" s="160"/>
      <c r="QFX28" s="160"/>
      <c r="QFY28" s="160"/>
      <c r="QFZ28" s="160"/>
      <c r="QGA28" s="160"/>
      <c r="QGB28" s="160"/>
      <c r="QGC28" s="160"/>
      <c r="QGD28" s="160"/>
      <c r="QGE28" s="160"/>
      <c r="QGF28" s="160"/>
      <c r="QGG28" s="160"/>
      <c r="QGH28" s="160"/>
      <c r="QGI28" s="160"/>
      <c r="QGJ28" s="160"/>
      <c r="QGK28" s="160"/>
      <c r="QGL28" s="160"/>
      <c r="QGM28" s="160"/>
      <c r="QGN28" s="160"/>
      <c r="QGO28" s="160"/>
      <c r="QGP28" s="160"/>
      <c r="QGQ28" s="160"/>
      <c r="QGR28" s="160"/>
      <c r="QGS28" s="160"/>
      <c r="QGT28" s="160"/>
      <c r="QGU28" s="160"/>
      <c r="QGV28" s="160"/>
      <c r="QGW28" s="160"/>
      <c r="QGX28" s="160"/>
      <c r="QGY28" s="160"/>
      <c r="QGZ28" s="160"/>
      <c r="QHA28" s="160"/>
      <c r="QHB28" s="160"/>
      <c r="QHC28" s="160"/>
      <c r="QHD28" s="160"/>
      <c r="QHE28" s="160"/>
      <c r="QHF28" s="160"/>
      <c r="QHG28" s="160"/>
      <c r="QHH28" s="160"/>
      <c r="QHI28" s="160"/>
      <c r="QHJ28" s="160"/>
      <c r="QHK28" s="160"/>
      <c r="QHL28" s="160"/>
      <c r="QHM28" s="160"/>
      <c r="QHN28" s="160"/>
      <c r="QHO28" s="160"/>
      <c r="QHP28" s="160"/>
      <c r="QHQ28" s="160"/>
      <c r="QHR28" s="160"/>
      <c r="QHS28" s="160"/>
      <c r="QHT28" s="160"/>
      <c r="QHU28" s="160"/>
      <c r="QHV28" s="160"/>
      <c r="QHW28" s="160"/>
      <c r="QHX28" s="160"/>
      <c r="QHY28" s="160"/>
      <c r="QHZ28" s="160"/>
      <c r="QIA28" s="160"/>
      <c r="QIB28" s="160"/>
      <c r="QIC28" s="160"/>
      <c r="QID28" s="160"/>
      <c r="QIE28" s="160"/>
      <c r="QIF28" s="160"/>
      <c r="QIG28" s="160"/>
      <c r="QIH28" s="160"/>
      <c r="QII28" s="160"/>
      <c r="QIJ28" s="160"/>
      <c r="QIK28" s="160"/>
      <c r="QIL28" s="160"/>
      <c r="QIM28" s="160"/>
      <c r="QIN28" s="160"/>
      <c r="QIO28" s="160"/>
      <c r="QIP28" s="160"/>
      <c r="QIQ28" s="160"/>
      <c r="QIR28" s="160"/>
      <c r="QIS28" s="160"/>
      <c r="QIT28" s="160"/>
      <c r="QIU28" s="160"/>
      <c r="QIV28" s="160"/>
      <c r="QIW28" s="160"/>
      <c r="QIX28" s="160"/>
      <c r="QIY28" s="160"/>
      <c r="QIZ28" s="160"/>
      <c r="QJA28" s="160"/>
      <c r="QJB28" s="160"/>
      <c r="QJC28" s="160"/>
      <c r="QJD28" s="160"/>
      <c r="QJE28" s="160"/>
      <c r="QJF28" s="160"/>
      <c r="QJG28" s="160"/>
      <c r="QJH28" s="160"/>
      <c r="QJI28" s="160"/>
      <c r="QJJ28" s="160"/>
      <c r="QJK28" s="160"/>
      <c r="QJL28" s="160"/>
      <c r="QJM28" s="160"/>
      <c r="QJN28" s="160"/>
      <c r="QJO28" s="160"/>
      <c r="QJP28" s="160"/>
      <c r="QJQ28" s="160"/>
      <c r="QJR28" s="160"/>
      <c r="QJS28" s="160"/>
      <c r="QJT28" s="160"/>
      <c r="QJU28" s="160"/>
      <c r="QJV28" s="160"/>
      <c r="QJW28" s="160"/>
      <c r="QJX28" s="160"/>
      <c r="QJY28" s="160"/>
      <c r="QJZ28" s="160"/>
      <c r="QKA28" s="160"/>
      <c r="QKB28" s="160"/>
      <c r="QKC28" s="160"/>
      <c r="QKD28" s="160"/>
      <c r="QKE28" s="160"/>
      <c r="QKF28" s="160"/>
      <c r="QKG28" s="160"/>
      <c r="QKH28" s="160"/>
      <c r="QKI28" s="160"/>
      <c r="QKJ28" s="160"/>
      <c r="QKK28" s="160"/>
      <c r="QKL28" s="160"/>
      <c r="QKM28" s="160"/>
      <c r="QKN28" s="160"/>
      <c r="QKO28" s="160"/>
      <c r="QKP28" s="160"/>
      <c r="QKQ28" s="160"/>
      <c r="QKR28" s="160"/>
      <c r="QKS28" s="160"/>
      <c r="QKT28" s="160"/>
      <c r="QKU28" s="160"/>
      <c r="QKV28" s="160"/>
      <c r="QKW28" s="160"/>
      <c r="QKX28" s="160"/>
      <c r="QKY28" s="160"/>
      <c r="QKZ28" s="160"/>
      <c r="QLA28" s="160"/>
      <c r="QLB28" s="160"/>
      <c r="QLC28" s="160"/>
      <c r="QLD28" s="160"/>
      <c r="QLE28" s="160"/>
      <c r="QLF28" s="160"/>
      <c r="QLG28" s="160"/>
      <c r="QLH28" s="160"/>
      <c r="QLI28" s="160"/>
      <c r="QLJ28" s="160"/>
      <c r="QLK28" s="160"/>
      <c r="QLL28" s="160"/>
      <c r="QLM28" s="160"/>
      <c r="QLN28" s="160"/>
      <c r="QLO28" s="160"/>
      <c r="QLP28" s="160"/>
      <c r="QLQ28" s="160"/>
      <c r="QLR28" s="160"/>
      <c r="QLS28" s="160"/>
      <c r="QLT28" s="160"/>
      <c r="QLU28" s="160"/>
      <c r="QLV28" s="160"/>
      <c r="QLW28" s="160"/>
      <c r="QLX28" s="160"/>
      <c r="QLY28" s="160"/>
      <c r="QLZ28" s="160"/>
      <c r="QMA28" s="160"/>
      <c r="QMB28" s="160"/>
      <c r="QMC28" s="160"/>
      <c r="QMD28" s="160"/>
      <c r="QME28" s="160"/>
      <c r="QMF28" s="160"/>
      <c r="QMG28" s="160"/>
      <c r="QMH28" s="160"/>
      <c r="QMI28" s="160"/>
      <c r="QMJ28" s="160"/>
      <c r="QMK28" s="160"/>
      <c r="QML28" s="160"/>
      <c r="QMM28" s="160"/>
      <c r="QMN28" s="160"/>
      <c r="QMO28" s="160"/>
      <c r="QMP28" s="160"/>
      <c r="QMQ28" s="160"/>
      <c r="QMR28" s="160"/>
      <c r="QMS28" s="160"/>
      <c r="QMT28" s="160"/>
      <c r="QMU28" s="160"/>
      <c r="QMV28" s="160"/>
      <c r="QMW28" s="160"/>
      <c r="QMX28" s="160"/>
      <c r="QMY28" s="160"/>
      <c r="QMZ28" s="160"/>
      <c r="QNA28" s="160"/>
      <c r="QNB28" s="160"/>
      <c r="QNC28" s="160"/>
      <c r="QND28" s="160"/>
      <c r="QNE28" s="160"/>
      <c r="QNF28" s="160"/>
      <c r="QNG28" s="160"/>
      <c r="QNH28" s="160"/>
      <c r="QNI28" s="160"/>
      <c r="QNJ28" s="160"/>
      <c r="QNK28" s="160"/>
      <c r="QNL28" s="160"/>
      <c r="QNM28" s="160"/>
      <c r="QNN28" s="160"/>
      <c r="QNO28" s="160"/>
      <c r="QNP28" s="160"/>
      <c r="QNQ28" s="160"/>
      <c r="QNR28" s="160"/>
      <c r="QNS28" s="160"/>
      <c r="QNT28" s="160"/>
      <c r="QNU28" s="160"/>
      <c r="QNV28" s="160"/>
      <c r="QNW28" s="160"/>
      <c r="QNX28" s="160"/>
      <c r="QNY28" s="160"/>
      <c r="QNZ28" s="160"/>
      <c r="QOA28" s="160"/>
      <c r="QOB28" s="160"/>
      <c r="QOC28" s="160"/>
      <c r="QOD28" s="160"/>
      <c r="QOE28" s="160"/>
      <c r="QOF28" s="160"/>
      <c r="QOG28" s="160"/>
      <c r="QOH28" s="160"/>
      <c r="QOI28" s="160"/>
      <c r="QOJ28" s="160"/>
      <c r="QOK28" s="160"/>
      <c r="QOL28" s="160"/>
      <c r="QOM28" s="160"/>
      <c r="QON28" s="160"/>
      <c r="QOO28" s="160"/>
      <c r="QOP28" s="160"/>
      <c r="QOQ28" s="160"/>
      <c r="QOR28" s="160"/>
      <c r="QOS28" s="160"/>
      <c r="QOT28" s="160"/>
      <c r="QOU28" s="160"/>
      <c r="QOV28" s="160"/>
      <c r="QOW28" s="160"/>
      <c r="QOX28" s="160"/>
      <c r="QOY28" s="160"/>
      <c r="QOZ28" s="160"/>
      <c r="QPA28" s="160"/>
      <c r="QPB28" s="160"/>
      <c r="QPC28" s="160"/>
      <c r="QPD28" s="160"/>
      <c r="QPE28" s="160"/>
      <c r="QPF28" s="160"/>
      <c r="QPG28" s="160"/>
      <c r="QPH28" s="160"/>
      <c r="QPI28" s="160"/>
      <c r="QPJ28" s="160"/>
      <c r="QPK28" s="160"/>
      <c r="QPL28" s="160"/>
      <c r="QPM28" s="160"/>
      <c r="QPN28" s="160"/>
      <c r="QPO28" s="160"/>
      <c r="QPP28" s="160"/>
      <c r="QPQ28" s="160"/>
      <c r="QPR28" s="160"/>
      <c r="QPS28" s="160"/>
      <c r="QPT28" s="160"/>
      <c r="QPU28" s="160"/>
      <c r="QPV28" s="160"/>
      <c r="QPW28" s="160"/>
      <c r="QPX28" s="160"/>
      <c r="QPY28" s="160"/>
      <c r="QPZ28" s="160"/>
      <c r="QQA28" s="160"/>
      <c r="QQB28" s="160"/>
      <c r="QQC28" s="160"/>
      <c r="QQD28" s="160"/>
      <c r="QQE28" s="160"/>
      <c r="QQF28" s="160"/>
      <c r="QQG28" s="160"/>
      <c r="QQH28" s="160"/>
      <c r="QQI28" s="160"/>
      <c r="QQJ28" s="160"/>
      <c r="QQK28" s="160"/>
      <c r="QQL28" s="160"/>
      <c r="QQM28" s="160"/>
      <c r="QQN28" s="160"/>
      <c r="QQO28" s="160"/>
      <c r="QQP28" s="160"/>
      <c r="QQQ28" s="160"/>
      <c r="QQR28" s="160"/>
      <c r="QQS28" s="160"/>
      <c r="QQT28" s="160"/>
      <c r="QQU28" s="160"/>
      <c r="QQV28" s="160"/>
      <c r="QQW28" s="160"/>
      <c r="QQX28" s="160"/>
      <c r="QQY28" s="160"/>
      <c r="QQZ28" s="160"/>
      <c r="QRA28" s="160"/>
      <c r="QRB28" s="160"/>
      <c r="QRC28" s="160"/>
      <c r="QRD28" s="160"/>
      <c r="QRE28" s="160"/>
      <c r="QRF28" s="160"/>
      <c r="QRG28" s="160"/>
      <c r="QRH28" s="160"/>
      <c r="QRI28" s="160"/>
      <c r="QRJ28" s="160"/>
      <c r="QRK28" s="160"/>
      <c r="QRL28" s="160"/>
      <c r="QRM28" s="160"/>
      <c r="QRN28" s="160"/>
      <c r="QRO28" s="160"/>
      <c r="QRP28" s="160"/>
      <c r="QRQ28" s="160"/>
      <c r="QRR28" s="160"/>
      <c r="QRS28" s="160"/>
      <c r="QRT28" s="160"/>
      <c r="QRU28" s="160"/>
      <c r="QRV28" s="160"/>
      <c r="QRW28" s="160"/>
      <c r="QRX28" s="160"/>
      <c r="QRY28" s="160"/>
      <c r="QRZ28" s="160"/>
      <c r="QSA28" s="160"/>
      <c r="QSB28" s="160"/>
      <c r="QSC28" s="160"/>
      <c r="QSD28" s="160"/>
      <c r="QSE28" s="160"/>
      <c r="QSF28" s="160"/>
      <c r="QSG28" s="160"/>
      <c r="QSH28" s="160"/>
      <c r="QSI28" s="160"/>
      <c r="QSJ28" s="160"/>
      <c r="QSK28" s="160"/>
      <c r="QSL28" s="160"/>
      <c r="QSM28" s="160"/>
      <c r="QSN28" s="160"/>
      <c r="QSO28" s="160"/>
      <c r="QSP28" s="160"/>
      <c r="QSQ28" s="160"/>
      <c r="QSR28" s="160"/>
      <c r="QSS28" s="160"/>
      <c r="QST28" s="160"/>
      <c r="QSU28" s="160"/>
      <c r="QSV28" s="160"/>
      <c r="QSW28" s="160"/>
      <c r="QSX28" s="160"/>
      <c r="QSY28" s="160"/>
      <c r="QSZ28" s="160"/>
      <c r="QTA28" s="160"/>
      <c r="QTB28" s="160"/>
      <c r="QTC28" s="160"/>
      <c r="QTD28" s="160"/>
      <c r="QTE28" s="160"/>
      <c r="QTF28" s="160"/>
      <c r="QTG28" s="160"/>
      <c r="QTH28" s="160"/>
      <c r="QTI28" s="160"/>
      <c r="QTJ28" s="160"/>
      <c r="QTK28" s="160"/>
      <c r="QTL28" s="160"/>
      <c r="QTM28" s="160"/>
      <c r="QTN28" s="160"/>
      <c r="QTO28" s="160"/>
      <c r="QTP28" s="160"/>
      <c r="QTQ28" s="160"/>
      <c r="QTR28" s="160"/>
      <c r="QTS28" s="160"/>
      <c r="QTT28" s="160"/>
      <c r="QTU28" s="160"/>
      <c r="QTV28" s="160"/>
      <c r="QTW28" s="160"/>
      <c r="QTX28" s="160"/>
      <c r="QTY28" s="160"/>
      <c r="QTZ28" s="160"/>
      <c r="QUA28" s="160"/>
      <c r="QUB28" s="160"/>
      <c r="QUC28" s="160"/>
      <c r="QUD28" s="160"/>
      <c r="QUE28" s="160"/>
      <c r="QUF28" s="160"/>
      <c r="QUG28" s="160"/>
      <c r="QUH28" s="160"/>
      <c r="QUI28" s="160"/>
      <c r="QUJ28" s="160"/>
      <c r="QUK28" s="160"/>
      <c r="QUL28" s="160"/>
      <c r="QUM28" s="160"/>
      <c r="QUN28" s="160"/>
      <c r="QUO28" s="160"/>
      <c r="QUP28" s="160"/>
      <c r="QUQ28" s="160"/>
      <c r="QUR28" s="160"/>
      <c r="QUS28" s="160"/>
      <c r="QUT28" s="160"/>
      <c r="QUU28" s="160"/>
      <c r="QUV28" s="160"/>
      <c r="QUW28" s="160"/>
      <c r="QUX28" s="160"/>
      <c r="QUY28" s="160"/>
      <c r="QUZ28" s="160"/>
      <c r="QVA28" s="160"/>
      <c r="QVB28" s="160"/>
      <c r="QVC28" s="160"/>
      <c r="QVD28" s="160"/>
      <c r="QVE28" s="160"/>
      <c r="QVF28" s="160"/>
      <c r="QVG28" s="160"/>
      <c r="QVH28" s="160"/>
      <c r="QVI28" s="160"/>
      <c r="QVJ28" s="160"/>
      <c r="QVK28" s="160"/>
      <c r="QVL28" s="160"/>
      <c r="QVM28" s="160"/>
      <c r="QVN28" s="160"/>
      <c r="QVO28" s="160"/>
      <c r="QVP28" s="160"/>
      <c r="QVQ28" s="160"/>
      <c r="QVR28" s="160"/>
      <c r="QVS28" s="160"/>
      <c r="QVT28" s="160"/>
      <c r="QVU28" s="160"/>
      <c r="QVV28" s="160"/>
      <c r="QVW28" s="160"/>
      <c r="QVX28" s="160"/>
      <c r="QVY28" s="160"/>
      <c r="QVZ28" s="160"/>
      <c r="QWA28" s="160"/>
      <c r="QWB28" s="160"/>
      <c r="QWC28" s="160"/>
      <c r="QWD28" s="160"/>
      <c r="QWE28" s="160"/>
      <c r="QWF28" s="160"/>
      <c r="QWG28" s="160"/>
      <c r="QWH28" s="160"/>
      <c r="QWI28" s="160"/>
      <c r="QWJ28" s="160"/>
      <c r="QWK28" s="160"/>
      <c r="QWL28" s="160"/>
      <c r="QWM28" s="160"/>
      <c r="QWN28" s="160"/>
      <c r="QWO28" s="160"/>
      <c r="QWP28" s="160"/>
      <c r="QWQ28" s="160"/>
      <c r="QWR28" s="160"/>
      <c r="QWS28" s="160"/>
      <c r="QWT28" s="160"/>
      <c r="QWU28" s="160"/>
      <c r="QWV28" s="160"/>
      <c r="QWW28" s="160"/>
      <c r="QWX28" s="160"/>
      <c r="QWY28" s="160"/>
      <c r="QWZ28" s="160"/>
      <c r="QXA28" s="160"/>
      <c r="QXB28" s="160"/>
      <c r="QXC28" s="160"/>
      <c r="QXD28" s="160"/>
      <c r="QXE28" s="160"/>
      <c r="QXF28" s="160"/>
      <c r="QXG28" s="160"/>
      <c r="QXH28" s="160"/>
      <c r="QXI28" s="160"/>
      <c r="QXJ28" s="160"/>
      <c r="QXK28" s="160"/>
      <c r="QXL28" s="160"/>
      <c r="QXM28" s="160"/>
      <c r="QXN28" s="160"/>
      <c r="QXO28" s="160"/>
      <c r="QXP28" s="160"/>
      <c r="QXQ28" s="160"/>
      <c r="QXR28" s="160"/>
      <c r="QXS28" s="160"/>
      <c r="QXT28" s="160"/>
      <c r="QXU28" s="160"/>
      <c r="QXV28" s="160"/>
      <c r="QXW28" s="160"/>
      <c r="QXX28" s="160"/>
      <c r="QXY28" s="160"/>
      <c r="QXZ28" s="160"/>
      <c r="QYA28" s="160"/>
      <c r="QYB28" s="160"/>
      <c r="QYC28" s="160"/>
      <c r="QYD28" s="160"/>
      <c r="QYE28" s="160"/>
      <c r="QYF28" s="160"/>
      <c r="QYG28" s="160"/>
      <c r="QYH28" s="160"/>
      <c r="QYI28" s="160"/>
      <c r="QYJ28" s="160"/>
      <c r="QYK28" s="160"/>
      <c r="QYL28" s="160"/>
      <c r="QYM28" s="160"/>
      <c r="QYN28" s="160"/>
      <c r="QYO28" s="160"/>
      <c r="QYP28" s="160"/>
      <c r="QYQ28" s="160"/>
      <c r="QYR28" s="160"/>
      <c r="QYS28" s="160"/>
      <c r="QYT28" s="160"/>
      <c r="QYU28" s="160"/>
      <c r="QYV28" s="160"/>
      <c r="QYW28" s="160"/>
      <c r="QYX28" s="160"/>
      <c r="QYY28" s="160"/>
      <c r="QYZ28" s="160"/>
      <c r="QZA28" s="160"/>
      <c r="QZB28" s="160"/>
      <c r="QZC28" s="160"/>
      <c r="QZD28" s="160"/>
      <c r="QZE28" s="160"/>
      <c r="QZF28" s="160"/>
      <c r="QZG28" s="160"/>
      <c r="QZH28" s="160"/>
      <c r="QZI28" s="160"/>
      <c r="QZJ28" s="160"/>
      <c r="QZK28" s="160"/>
      <c r="QZL28" s="160"/>
      <c r="QZM28" s="160"/>
      <c r="QZN28" s="160"/>
      <c r="QZO28" s="160"/>
      <c r="QZP28" s="160"/>
      <c r="QZQ28" s="160"/>
      <c r="QZR28" s="160"/>
      <c r="QZS28" s="160"/>
      <c r="QZT28" s="160"/>
      <c r="QZU28" s="160"/>
      <c r="QZV28" s="160"/>
      <c r="QZW28" s="160"/>
      <c r="QZX28" s="160"/>
      <c r="QZY28" s="160"/>
      <c r="QZZ28" s="160"/>
      <c r="RAA28" s="160"/>
      <c r="RAB28" s="160"/>
      <c r="RAC28" s="160"/>
      <c r="RAD28" s="160"/>
      <c r="RAE28" s="160"/>
      <c r="RAF28" s="160"/>
      <c r="RAG28" s="160"/>
      <c r="RAH28" s="160"/>
      <c r="RAI28" s="160"/>
      <c r="RAJ28" s="160"/>
      <c r="RAK28" s="160"/>
      <c r="RAL28" s="160"/>
      <c r="RAM28" s="160"/>
      <c r="RAN28" s="160"/>
      <c r="RAO28" s="160"/>
      <c r="RAP28" s="160"/>
      <c r="RAQ28" s="160"/>
      <c r="RAR28" s="160"/>
      <c r="RAS28" s="160"/>
      <c r="RAT28" s="160"/>
      <c r="RAU28" s="160"/>
      <c r="RAV28" s="160"/>
      <c r="RAW28" s="160"/>
      <c r="RAX28" s="160"/>
      <c r="RAY28" s="160"/>
      <c r="RAZ28" s="160"/>
      <c r="RBA28" s="160"/>
      <c r="RBB28" s="160"/>
      <c r="RBC28" s="160"/>
      <c r="RBD28" s="160"/>
      <c r="RBE28" s="160"/>
      <c r="RBF28" s="160"/>
      <c r="RBG28" s="160"/>
      <c r="RBH28" s="160"/>
      <c r="RBI28" s="160"/>
      <c r="RBJ28" s="160"/>
      <c r="RBK28" s="160"/>
      <c r="RBL28" s="160"/>
      <c r="RBM28" s="160"/>
      <c r="RBN28" s="160"/>
      <c r="RBO28" s="160"/>
      <c r="RBP28" s="160"/>
      <c r="RBQ28" s="160"/>
      <c r="RBR28" s="160"/>
      <c r="RBS28" s="160"/>
      <c r="RBT28" s="160"/>
      <c r="RBU28" s="160"/>
      <c r="RBV28" s="160"/>
      <c r="RBW28" s="160"/>
      <c r="RBX28" s="160"/>
      <c r="RBY28" s="160"/>
      <c r="RBZ28" s="160"/>
      <c r="RCA28" s="160"/>
      <c r="RCB28" s="160"/>
      <c r="RCC28" s="160"/>
      <c r="RCD28" s="160"/>
      <c r="RCE28" s="160"/>
      <c r="RCF28" s="160"/>
      <c r="RCG28" s="160"/>
      <c r="RCH28" s="160"/>
      <c r="RCI28" s="160"/>
      <c r="RCJ28" s="160"/>
      <c r="RCK28" s="160"/>
      <c r="RCL28" s="160"/>
      <c r="RCM28" s="160"/>
      <c r="RCN28" s="160"/>
      <c r="RCO28" s="160"/>
      <c r="RCP28" s="160"/>
      <c r="RCQ28" s="160"/>
      <c r="RCR28" s="160"/>
      <c r="RCS28" s="160"/>
      <c r="RCT28" s="160"/>
      <c r="RCU28" s="160"/>
      <c r="RCV28" s="160"/>
      <c r="RCW28" s="160"/>
      <c r="RCX28" s="160"/>
      <c r="RCY28" s="160"/>
      <c r="RCZ28" s="160"/>
      <c r="RDA28" s="160"/>
      <c r="RDB28" s="160"/>
      <c r="RDC28" s="160"/>
      <c r="RDD28" s="160"/>
      <c r="RDE28" s="160"/>
      <c r="RDF28" s="160"/>
      <c r="RDG28" s="160"/>
      <c r="RDH28" s="160"/>
      <c r="RDI28" s="160"/>
      <c r="RDJ28" s="160"/>
      <c r="RDK28" s="160"/>
      <c r="RDL28" s="160"/>
      <c r="RDM28" s="160"/>
      <c r="RDN28" s="160"/>
      <c r="RDO28" s="160"/>
      <c r="RDP28" s="160"/>
      <c r="RDQ28" s="160"/>
      <c r="RDR28" s="160"/>
      <c r="RDS28" s="160"/>
      <c r="RDT28" s="160"/>
      <c r="RDU28" s="160"/>
      <c r="RDV28" s="160"/>
      <c r="RDW28" s="160"/>
      <c r="RDX28" s="160"/>
      <c r="RDY28" s="160"/>
      <c r="RDZ28" s="160"/>
      <c r="REA28" s="160"/>
      <c r="REB28" s="160"/>
      <c r="REC28" s="160"/>
      <c r="RED28" s="160"/>
      <c r="REE28" s="160"/>
      <c r="REF28" s="160"/>
      <c r="REG28" s="160"/>
      <c r="REH28" s="160"/>
      <c r="REI28" s="160"/>
      <c r="REJ28" s="160"/>
      <c r="REK28" s="160"/>
      <c r="REL28" s="160"/>
      <c r="REM28" s="160"/>
      <c r="REN28" s="160"/>
      <c r="REO28" s="160"/>
      <c r="REP28" s="160"/>
      <c r="REQ28" s="160"/>
      <c r="RER28" s="160"/>
      <c r="RES28" s="160"/>
      <c r="RET28" s="160"/>
      <c r="REU28" s="160"/>
      <c r="REV28" s="160"/>
      <c r="REW28" s="160"/>
      <c r="REX28" s="160"/>
      <c r="REY28" s="160"/>
      <c r="REZ28" s="160"/>
      <c r="RFA28" s="160"/>
      <c r="RFB28" s="160"/>
      <c r="RFC28" s="160"/>
      <c r="RFD28" s="160"/>
      <c r="RFE28" s="160"/>
      <c r="RFF28" s="160"/>
      <c r="RFG28" s="160"/>
      <c r="RFH28" s="160"/>
      <c r="RFI28" s="160"/>
      <c r="RFJ28" s="160"/>
      <c r="RFK28" s="160"/>
      <c r="RFL28" s="160"/>
      <c r="RFM28" s="160"/>
      <c r="RFN28" s="160"/>
      <c r="RFO28" s="160"/>
      <c r="RFP28" s="160"/>
      <c r="RFQ28" s="160"/>
      <c r="RFR28" s="160"/>
      <c r="RFS28" s="160"/>
      <c r="RFT28" s="160"/>
      <c r="RFU28" s="160"/>
      <c r="RFV28" s="160"/>
      <c r="RFW28" s="160"/>
      <c r="RFX28" s="160"/>
      <c r="RFY28" s="160"/>
      <c r="RFZ28" s="160"/>
      <c r="RGA28" s="160"/>
      <c r="RGB28" s="160"/>
      <c r="RGC28" s="160"/>
      <c r="RGD28" s="160"/>
      <c r="RGE28" s="160"/>
      <c r="RGF28" s="160"/>
      <c r="RGG28" s="160"/>
      <c r="RGH28" s="160"/>
      <c r="RGI28" s="160"/>
      <c r="RGJ28" s="160"/>
      <c r="RGK28" s="160"/>
      <c r="RGL28" s="160"/>
      <c r="RGM28" s="160"/>
      <c r="RGN28" s="160"/>
      <c r="RGO28" s="160"/>
      <c r="RGP28" s="160"/>
      <c r="RGQ28" s="160"/>
      <c r="RGR28" s="160"/>
      <c r="RGS28" s="160"/>
      <c r="RGT28" s="160"/>
      <c r="RGU28" s="160"/>
      <c r="RGV28" s="160"/>
      <c r="RGW28" s="160"/>
      <c r="RGX28" s="160"/>
      <c r="RGY28" s="160"/>
      <c r="RGZ28" s="160"/>
      <c r="RHA28" s="160"/>
      <c r="RHB28" s="160"/>
      <c r="RHC28" s="160"/>
      <c r="RHD28" s="160"/>
      <c r="RHE28" s="160"/>
      <c r="RHF28" s="160"/>
      <c r="RHG28" s="160"/>
      <c r="RHH28" s="160"/>
      <c r="RHI28" s="160"/>
      <c r="RHJ28" s="160"/>
      <c r="RHK28" s="160"/>
      <c r="RHL28" s="160"/>
      <c r="RHM28" s="160"/>
      <c r="RHN28" s="160"/>
      <c r="RHO28" s="160"/>
      <c r="RHP28" s="160"/>
      <c r="RHQ28" s="160"/>
      <c r="RHR28" s="160"/>
      <c r="RHS28" s="160"/>
      <c r="RHT28" s="160"/>
      <c r="RHU28" s="160"/>
      <c r="RHV28" s="160"/>
      <c r="RHW28" s="160"/>
      <c r="RHX28" s="160"/>
      <c r="RHY28" s="160"/>
      <c r="RHZ28" s="160"/>
      <c r="RIA28" s="160"/>
      <c r="RIB28" s="160"/>
      <c r="RIC28" s="160"/>
      <c r="RID28" s="160"/>
      <c r="RIE28" s="160"/>
      <c r="RIF28" s="160"/>
      <c r="RIG28" s="160"/>
      <c r="RIH28" s="160"/>
      <c r="RII28" s="160"/>
      <c r="RIJ28" s="160"/>
      <c r="RIK28" s="160"/>
      <c r="RIL28" s="160"/>
      <c r="RIM28" s="160"/>
      <c r="RIN28" s="160"/>
      <c r="RIO28" s="160"/>
      <c r="RIP28" s="160"/>
      <c r="RIQ28" s="160"/>
      <c r="RIR28" s="160"/>
      <c r="RIS28" s="160"/>
      <c r="RIT28" s="160"/>
      <c r="RIU28" s="160"/>
      <c r="RIV28" s="160"/>
      <c r="RIW28" s="160"/>
      <c r="RIX28" s="160"/>
      <c r="RIY28" s="160"/>
      <c r="RIZ28" s="160"/>
      <c r="RJA28" s="160"/>
      <c r="RJB28" s="160"/>
      <c r="RJC28" s="160"/>
      <c r="RJD28" s="160"/>
      <c r="RJE28" s="160"/>
      <c r="RJF28" s="160"/>
      <c r="RJG28" s="160"/>
      <c r="RJH28" s="160"/>
      <c r="RJI28" s="160"/>
      <c r="RJJ28" s="160"/>
      <c r="RJK28" s="160"/>
      <c r="RJL28" s="160"/>
      <c r="RJM28" s="160"/>
      <c r="RJN28" s="160"/>
      <c r="RJO28" s="160"/>
      <c r="RJP28" s="160"/>
      <c r="RJQ28" s="160"/>
      <c r="RJR28" s="160"/>
      <c r="RJS28" s="160"/>
      <c r="RJT28" s="160"/>
      <c r="RJU28" s="160"/>
      <c r="RJV28" s="160"/>
      <c r="RJW28" s="160"/>
      <c r="RJX28" s="160"/>
      <c r="RJY28" s="160"/>
      <c r="RJZ28" s="160"/>
      <c r="RKA28" s="160"/>
      <c r="RKB28" s="160"/>
      <c r="RKC28" s="160"/>
      <c r="RKD28" s="160"/>
      <c r="RKE28" s="160"/>
      <c r="RKF28" s="160"/>
      <c r="RKG28" s="160"/>
      <c r="RKH28" s="160"/>
      <c r="RKI28" s="160"/>
      <c r="RKJ28" s="160"/>
      <c r="RKK28" s="160"/>
      <c r="RKL28" s="160"/>
      <c r="RKM28" s="160"/>
      <c r="RKN28" s="160"/>
      <c r="RKO28" s="160"/>
      <c r="RKP28" s="160"/>
      <c r="RKQ28" s="160"/>
      <c r="RKR28" s="160"/>
      <c r="RKS28" s="160"/>
      <c r="RKT28" s="160"/>
      <c r="RKU28" s="160"/>
      <c r="RKV28" s="160"/>
      <c r="RKW28" s="160"/>
      <c r="RKX28" s="160"/>
      <c r="RKY28" s="160"/>
      <c r="RKZ28" s="160"/>
      <c r="RLA28" s="160"/>
      <c r="RLB28" s="160"/>
      <c r="RLC28" s="160"/>
      <c r="RLD28" s="160"/>
      <c r="RLE28" s="160"/>
      <c r="RLF28" s="160"/>
      <c r="RLG28" s="160"/>
      <c r="RLH28" s="160"/>
      <c r="RLI28" s="160"/>
      <c r="RLJ28" s="160"/>
      <c r="RLK28" s="160"/>
      <c r="RLL28" s="160"/>
      <c r="RLM28" s="160"/>
      <c r="RLN28" s="160"/>
      <c r="RLO28" s="160"/>
      <c r="RLP28" s="160"/>
      <c r="RLQ28" s="160"/>
      <c r="RLR28" s="160"/>
      <c r="RLS28" s="160"/>
      <c r="RLT28" s="160"/>
      <c r="RLU28" s="160"/>
      <c r="RLV28" s="160"/>
      <c r="RLW28" s="160"/>
      <c r="RLX28" s="160"/>
      <c r="RLY28" s="160"/>
      <c r="RLZ28" s="160"/>
      <c r="RMA28" s="160"/>
      <c r="RMB28" s="160"/>
      <c r="RMC28" s="160"/>
      <c r="RMD28" s="160"/>
      <c r="RME28" s="160"/>
      <c r="RMF28" s="160"/>
      <c r="RMG28" s="160"/>
      <c r="RMH28" s="160"/>
      <c r="RMI28" s="160"/>
      <c r="RMJ28" s="160"/>
      <c r="RMK28" s="160"/>
      <c r="RML28" s="160"/>
      <c r="RMM28" s="160"/>
      <c r="RMN28" s="160"/>
      <c r="RMO28" s="160"/>
      <c r="RMP28" s="160"/>
      <c r="RMQ28" s="160"/>
      <c r="RMR28" s="160"/>
      <c r="RMS28" s="160"/>
      <c r="RMT28" s="160"/>
      <c r="RMU28" s="160"/>
      <c r="RMV28" s="160"/>
      <c r="RMW28" s="160"/>
      <c r="RMX28" s="160"/>
      <c r="RMY28" s="160"/>
      <c r="RMZ28" s="160"/>
      <c r="RNA28" s="160"/>
      <c r="RNB28" s="160"/>
      <c r="RNC28" s="160"/>
      <c r="RND28" s="160"/>
      <c r="RNE28" s="160"/>
      <c r="RNF28" s="160"/>
      <c r="RNG28" s="160"/>
      <c r="RNH28" s="160"/>
      <c r="RNI28" s="160"/>
      <c r="RNJ28" s="160"/>
      <c r="RNK28" s="160"/>
      <c r="RNL28" s="160"/>
      <c r="RNM28" s="160"/>
      <c r="RNN28" s="160"/>
      <c r="RNO28" s="160"/>
      <c r="RNP28" s="160"/>
      <c r="RNQ28" s="160"/>
      <c r="RNR28" s="160"/>
      <c r="RNS28" s="160"/>
      <c r="RNT28" s="160"/>
      <c r="RNU28" s="160"/>
      <c r="RNV28" s="160"/>
      <c r="RNW28" s="160"/>
      <c r="RNX28" s="160"/>
      <c r="RNY28" s="160"/>
      <c r="RNZ28" s="160"/>
      <c r="ROA28" s="160"/>
      <c r="ROB28" s="160"/>
      <c r="ROC28" s="160"/>
      <c r="ROD28" s="160"/>
      <c r="ROE28" s="160"/>
      <c r="ROF28" s="160"/>
      <c r="ROG28" s="160"/>
      <c r="ROH28" s="160"/>
      <c r="ROI28" s="160"/>
      <c r="ROJ28" s="160"/>
      <c r="ROK28" s="160"/>
      <c r="ROL28" s="160"/>
      <c r="ROM28" s="160"/>
      <c r="RON28" s="160"/>
      <c r="ROO28" s="160"/>
      <c r="ROP28" s="160"/>
      <c r="ROQ28" s="160"/>
      <c r="ROR28" s="160"/>
      <c r="ROS28" s="160"/>
      <c r="ROT28" s="160"/>
      <c r="ROU28" s="160"/>
      <c r="ROV28" s="160"/>
      <c r="ROW28" s="160"/>
      <c r="ROX28" s="160"/>
      <c r="ROY28" s="160"/>
      <c r="ROZ28" s="160"/>
      <c r="RPA28" s="160"/>
      <c r="RPB28" s="160"/>
      <c r="RPC28" s="160"/>
      <c r="RPD28" s="160"/>
      <c r="RPE28" s="160"/>
      <c r="RPF28" s="160"/>
      <c r="RPG28" s="160"/>
      <c r="RPH28" s="160"/>
      <c r="RPI28" s="160"/>
      <c r="RPJ28" s="160"/>
      <c r="RPK28" s="160"/>
      <c r="RPL28" s="160"/>
      <c r="RPM28" s="160"/>
      <c r="RPN28" s="160"/>
      <c r="RPO28" s="160"/>
      <c r="RPP28" s="160"/>
      <c r="RPQ28" s="160"/>
      <c r="RPR28" s="160"/>
      <c r="RPS28" s="160"/>
      <c r="RPT28" s="160"/>
      <c r="RPU28" s="160"/>
      <c r="RPV28" s="160"/>
      <c r="RPW28" s="160"/>
      <c r="RPX28" s="160"/>
      <c r="RPY28" s="160"/>
      <c r="RPZ28" s="160"/>
      <c r="RQA28" s="160"/>
      <c r="RQB28" s="160"/>
      <c r="RQC28" s="160"/>
      <c r="RQD28" s="160"/>
      <c r="RQE28" s="160"/>
      <c r="RQF28" s="160"/>
      <c r="RQG28" s="160"/>
      <c r="RQH28" s="160"/>
      <c r="RQI28" s="160"/>
      <c r="RQJ28" s="160"/>
      <c r="RQK28" s="160"/>
      <c r="RQL28" s="160"/>
      <c r="RQM28" s="160"/>
      <c r="RQN28" s="160"/>
      <c r="RQO28" s="160"/>
      <c r="RQP28" s="160"/>
      <c r="RQQ28" s="160"/>
      <c r="RQR28" s="160"/>
      <c r="RQS28" s="160"/>
      <c r="RQT28" s="160"/>
      <c r="RQU28" s="160"/>
      <c r="RQV28" s="160"/>
      <c r="RQW28" s="160"/>
      <c r="RQX28" s="160"/>
      <c r="RQY28" s="160"/>
      <c r="RQZ28" s="160"/>
      <c r="RRA28" s="160"/>
      <c r="RRB28" s="160"/>
      <c r="RRC28" s="160"/>
      <c r="RRD28" s="160"/>
      <c r="RRE28" s="160"/>
      <c r="RRF28" s="160"/>
      <c r="RRG28" s="160"/>
      <c r="RRH28" s="160"/>
      <c r="RRI28" s="160"/>
      <c r="RRJ28" s="160"/>
      <c r="RRK28" s="160"/>
      <c r="RRL28" s="160"/>
      <c r="RRM28" s="160"/>
      <c r="RRN28" s="160"/>
      <c r="RRO28" s="160"/>
      <c r="RRP28" s="160"/>
      <c r="RRQ28" s="160"/>
      <c r="RRR28" s="160"/>
      <c r="RRS28" s="160"/>
      <c r="RRT28" s="160"/>
      <c r="RRU28" s="160"/>
      <c r="RRV28" s="160"/>
      <c r="RRW28" s="160"/>
      <c r="RRX28" s="160"/>
      <c r="RRY28" s="160"/>
      <c r="RRZ28" s="160"/>
      <c r="RSA28" s="160"/>
      <c r="RSB28" s="160"/>
      <c r="RSC28" s="160"/>
      <c r="RSD28" s="160"/>
      <c r="RSE28" s="160"/>
      <c r="RSF28" s="160"/>
      <c r="RSG28" s="160"/>
      <c r="RSH28" s="160"/>
      <c r="RSI28" s="160"/>
      <c r="RSJ28" s="160"/>
      <c r="RSK28" s="160"/>
      <c r="RSL28" s="160"/>
      <c r="RSM28" s="160"/>
      <c r="RSN28" s="160"/>
      <c r="RSO28" s="160"/>
      <c r="RSP28" s="160"/>
      <c r="RSQ28" s="160"/>
      <c r="RSR28" s="160"/>
      <c r="RSS28" s="160"/>
      <c r="RST28" s="160"/>
      <c r="RSU28" s="160"/>
      <c r="RSV28" s="160"/>
      <c r="RSW28" s="160"/>
      <c r="RSX28" s="160"/>
      <c r="RSY28" s="160"/>
      <c r="RSZ28" s="160"/>
      <c r="RTA28" s="160"/>
      <c r="RTB28" s="160"/>
      <c r="RTC28" s="160"/>
      <c r="RTD28" s="160"/>
      <c r="RTE28" s="160"/>
      <c r="RTF28" s="160"/>
      <c r="RTG28" s="160"/>
      <c r="RTH28" s="160"/>
      <c r="RTI28" s="160"/>
      <c r="RTJ28" s="160"/>
      <c r="RTK28" s="160"/>
      <c r="RTL28" s="160"/>
      <c r="RTM28" s="160"/>
      <c r="RTN28" s="160"/>
      <c r="RTO28" s="160"/>
      <c r="RTP28" s="160"/>
      <c r="RTQ28" s="160"/>
      <c r="RTR28" s="160"/>
      <c r="RTS28" s="160"/>
      <c r="RTT28" s="160"/>
      <c r="RTU28" s="160"/>
      <c r="RTV28" s="160"/>
      <c r="RTW28" s="160"/>
      <c r="RTX28" s="160"/>
      <c r="RTY28" s="160"/>
      <c r="RTZ28" s="160"/>
      <c r="RUA28" s="160"/>
      <c r="RUB28" s="160"/>
      <c r="RUC28" s="160"/>
      <c r="RUD28" s="160"/>
      <c r="RUE28" s="160"/>
      <c r="RUF28" s="160"/>
      <c r="RUG28" s="160"/>
      <c r="RUH28" s="160"/>
      <c r="RUI28" s="160"/>
      <c r="RUJ28" s="160"/>
      <c r="RUK28" s="160"/>
      <c r="RUL28" s="160"/>
      <c r="RUM28" s="160"/>
      <c r="RUN28" s="160"/>
      <c r="RUO28" s="160"/>
      <c r="RUP28" s="160"/>
      <c r="RUQ28" s="160"/>
      <c r="RUR28" s="160"/>
      <c r="RUS28" s="160"/>
      <c r="RUT28" s="160"/>
      <c r="RUU28" s="160"/>
      <c r="RUV28" s="160"/>
      <c r="RUW28" s="160"/>
      <c r="RUX28" s="160"/>
      <c r="RUY28" s="160"/>
      <c r="RUZ28" s="160"/>
      <c r="RVA28" s="160"/>
      <c r="RVB28" s="160"/>
      <c r="RVC28" s="160"/>
      <c r="RVD28" s="160"/>
      <c r="RVE28" s="160"/>
      <c r="RVF28" s="160"/>
      <c r="RVG28" s="160"/>
      <c r="RVH28" s="160"/>
      <c r="RVI28" s="160"/>
      <c r="RVJ28" s="160"/>
      <c r="RVK28" s="160"/>
      <c r="RVL28" s="160"/>
      <c r="RVM28" s="160"/>
      <c r="RVN28" s="160"/>
      <c r="RVO28" s="160"/>
      <c r="RVP28" s="160"/>
      <c r="RVQ28" s="160"/>
      <c r="RVR28" s="160"/>
      <c r="RVS28" s="160"/>
      <c r="RVT28" s="160"/>
      <c r="RVU28" s="160"/>
      <c r="RVV28" s="160"/>
      <c r="RVW28" s="160"/>
      <c r="RVX28" s="160"/>
      <c r="RVY28" s="160"/>
      <c r="RVZ28" s="160"/>
      <c r="RWA28" s="160"/>
      <c r="RWB28" s="160"/>
      <c r="RWC28" s="160"/>
      <c r="RWD28" s="160"/>
      <c r="RWE28" s="160"/>
      <c r="RWF28" s="160"/>
      <c r="RWG28" s="160"/>
      <c r="RWH28" s="160"/>
      <c r="RWI28" s="160"/>
      <c r="RWJ28" s="160"/>
      <c r="RWK28" s="160"/>
      <c r="RWL28" s="160"/>
      <c r="RWM28" s="160"/>
      <c r="RWN28" s="160"/>
      <c r="RWO28" s="160"/>
      <c r="RWP28" s="160"/>
      <c r="RWQ28" s="160"/>
      <c r="RWR28" s="160"/>
      <c r="RWS28" s="160"/>
      <c r="RWT28" s="160"/>
      <c r="RWU28" s="160"/>
      <c r="RWV28" s="160"/>
      <c r="RWW28" s="160"/>
      <c r="RWX28" s="160"/>
      <c r="RWY28" s="160"/>
      <c r="RWZ28" s="160"/>
      <c r="RXA28" s="160"/>
      <c r="RXB28" s="160"/>
      <c r="RXC28" s="160"/>
      <c r="RXD28" s="160"/>
      <c r="RXE28" s="160"/>
      <c r="RXF28" s="160"/>
      <c r="RXG28" s="160"/>
      <c r="RXH28" s="160"/>
      <c r="RXI28" s="160"/>
      <c r="RXJ28" s="160"/>
      <c r="RXK28" s="160"/>
      <c r="RXL28" s="160"/>
      <c r="RXM28" s="160"/>
      <c r="RXN28" s="160"/>
      <c r="RXO28" s="160"/>
      <c r="RXP28" s="160"/>
      <c r="RXQ28" s="160"/>
      <c r="RXR28" s="160"/>
      <c r="RXS28" s="160"/>
      <c r="RXT28" s="160"/>
      <c r="RXU28" s="160"/>
      <c r="RXV28" s="160"/>
      <c r="RXW28" s="160"/>
      <c r="RXX28" s="160"/>
      <c r="RXY28" s="160"/>
      <c r="RXZ28" s="160"/>
      <c r="RYA28" s="160"/>
      <c r="RYB28" s="160"/>
      <c r="RYC28" s="160"/>
      <c r="RYD28" s="160"/>
      <c r="RYE28" s="160"/>
      <c r="RYF28" s="160"/>
      <c r="RYG28" s="160"/>
      <c r="RYH28" s="160"/>
      <c r="RYI28" s="160"/>
      <c r="RYJ28" s="160"/>
      <c r="RYK28" s="160"/>
      <c r="RYL28" s="160"/>
      <c r="RYM28" s="160"/>
      <c r="RYN28" s="160"/>
      <c r="RYO28" s="160"/>
      <c r="RYP28" s="160"/>
      <c r="RYQ28" s="160"/>
      <c r="RYR28" s="160"/>
      <c r="RYS28" s="160"/>
      <c r="RYT28" s="160"/>
      <c r="RYU28" s="160"/>
      <c r="RYV28" s="160"/>
      <c r="RYW28" s="160"/>
      <c r="RYX28" s="160"/>
      <c r="RYY28" s="160"/>
      <c r="RYZ28" s="160"/>
      <c r="RZA28" s="160"/>
      <c r="RZB28" s="160"/>
      <c r="RZC28" s="160"/>
      <c r="RZD28" s="160"/>
      <c r="RZE28" s="160"/>
      <c r="RZF28" s="160"/>
      <c r="RZG28" s="160"/>
      <c r="RZH28" s="160"/>
      <c r="RZI28" s="160"/>
      <c r="RZJ28" s="160"/>
      <c r="RZK28" s="160"/>
      <c r="RZL28" s="160"/>
      <c r="RZM28" s="160"/>
      <c r="RZN28" s="160"/>
      <c r="RZO28" s="160"/>
      <c r="RZP28" s="160"/>
      <c r="RZQ28" s="160"/>
      <c r="RZR28" s="160"/>
      <c r="RZS28" s="160"/>
      <c r="RZT28" s="160"/>
      <c r="RZU28" s="160"/>
      <c r="RZV28" s="160"/>
      <c r="RZW28" s="160"/>
      <c r="RZX28" s="160"/>
      <c r="RZY28" s="160"/>
      <c r="RZZ28" s="160"/>
      <c r="SAA28" s="160"/>
      <c r="SAB28" s="160"/>
      <c r="SAC28" s="160"/>
      <c r="SAD28" s="160"/>
      <c r="SAE28" s="160"/>
      <c r="SAF28" s="160"/>
      <c r="SAG28" s="160"/>
      <c r="SAH28" s="160"/>
      <c r="SAI28" s="160"/>
      <c r="SAJ28" s="160"/>
      <c r="SAK28" s="160"/>
      <c r="SAL28" s="160"/>
      <c r="SAM28" s="160"/>
      <c r="SAN28" s="160"/>
      <c r="SAO28" s="160"/>
      <c r="SAP28" s="160"/>
      <c r="SAQ28" s="160"/>
      <c r="SAR28" s="160"/>
      <c r="SAS28" s="160"/>
      <c r="SAT28" s="160"/>
      <c r="SAU28" s="160"/>
      <c r="SAV28" s="160"/>
      <c r="SAW28" s="160"/>
      <c r="SAX28" s="160"/>
      <c r="SAY28" s="160"/>
      <c r="SAZ28" s="160"/>
      <c r="SBA28" s="160"/>
      <c r="SBB28" s="160"/>
      <c r="SBC28" s="160"/>
      <c r="SBD28" s="160"/>
      <c r="SBE28" s="160"/>
      <c r="SBF28" s="160"/>
      <c r="SBG28" s="160"/>
      <c r="SBH28" s="160"/>
      <c r="SBI28" s="160"/>
      <c r="SBJ28" s="160"/>
      <c r="SBK28" s="160"/>
      <c r="SBL28" s="160"/>
      <c r="SBM28" s="160"/>
      <c r="SBN28" s="160"/>
      <c r="SBO28" s="160"/>
      <c r="SBP28" s="160"/>
      <c r="SBQ28" s="160"/>
      <c r="SBR28" s="160"/>
      <c r="SBS28" s="160"/>
      <c r="SBT28" s="160"/>
      <c r="SBU28" s="160"/>
      <c r="SBV28" s="160"/>
      <c r="SBW28" s="160"/>
      <c r="SBX28" s="160"/>
      <c r="SBY28" s="160"/>
      <c r="SBZ28" s="160"/>
      <c r="SCA28" s="160"/>
      <c r="SCB28" s="160"/>
      <c r="SCC28" s="160"/>
      <c r="SCD28" s="160"/>
      <c r="SCE28" s="160"/>
      <c r="SCF28" s="160"/>
      <c r="SCG28" s="160"/>
      <c r="SCH28" s="160"/>
      <c r="SCI28" s="160"/>
      <c r="SCJ28" s="160"/>
      <c r="SCK28" s="160"/>
      <c r="SCL28" s="160"/>
      <c r="SCM28" s="160"/>
      <c r="SCN28" s="160"/>
      <c r="SCO28" s="160"/>
      <c r="SCP28" s="160"/>
      <c r="SCQ28" s="160"/>
      <c r="SCR28" s="160"/>
      <c r="SCS28" s="160"/>
      <c r="SCT28" s="160"/>
      <c r="SCU28" s="160"/>
      <c r="SCV28" s="160"/>
      <c r="SCW28" s="160"/>
      <c r="SCX28" s="160"/>
      <c r="SCY28" s="160"/>
      <c r="SCZ28" s="160"/>
      <c r="SDA28" s="160"/>
      <c r="SDB28" s="160"/>
      <c r="SDC28" s="160"/>
      <c r="SDD28" s="160"/>
      <c r="SDE28" s="160"/>
      <c r="SDF28" s="160"/>
      <c r="SDG28" s="160"/>
      <c r="SDH28" s="160"/>
      <c r="SDI28" s="160"/>
      <c r="SDJ28" s="160"/>
      <c r="SDK28" s="160"/>
      <c r="SDL28" s="160"/>
      <c r="SDM28" s="160"/>
      <c r="SDN28" s="160"/>
      <c r="SDO28" s="160"/>
      <c r="SDP28" s="160"/>
      <c r="SDQ28" s="160"/>
      <c r="SDR28" s="160"/>
      <c r="SDS28" s="160"/>
      <c r="SDT28" s="160"/>
      <c r="SDU28" s="160"/>
      <c r="SDV28" s="160"/>
      <c r="SDW28" s="160"/>
      <c r="SDX28" s="160"/>
      <c r="SDY28" s="160"/>
      <c r="SDZ28" s="160"/>
      <c r="SEA28" s="160"/>
      <c r="SEB28" s="160"/>
      <c r="SEC28" s="160"/>
      <c r="SED28" s="160"/>
      <c r="SEE28" s="160"/>
      <c r="SEF28" s="160"/>
      <c r="SEG28" s="160"/>
      <c r="SEH28" s="160"/>
      <c r="SEI28" s="160"/>
      <c r="SEJ28" s="160"/>
      <c r="SEK28" s="160"/>
      <c r="SEL28" s="160"/>
      <c r="SEM28" s="160"/>
      <c r="SEN28" s="160"/>
      <c r="SEO28" s="160"/>
      <c r="SEP28" s="160"/>
      <c r="SEQ28" s="160"/>
      <c r="SER28" s="160"/>
      <c r="SES28" s="160"/>
      <c r="SET28" s="160"/>
      <c r="SEU28" s="160"/>
      <c r="SEV28" s="160"/>
      <c r="SEW28" s="160"/>
      <c r="SEX28" s="160"/>
      <c r="SEY28" s="160"/>
      <c r="SEZ28" s="160"/>
      <c r="SFA28" s="160"/>
      <c r="SFB28" s="160"/>
      <c r="SFC28" s="160"/>
      <c r="SFD28" s="160"/>
      <c r="SFE28" s="160"/>
      <c r="SFF28" s="160"/>
      <c r="SFG28" s="160"/>
      <c r="SFH28" s="160"/>
      <c r="SFI28" s="160"/>
      <c r="SFJ28" s="160"/>
      <c r="SFK28" s="160"/>
      <c r="SFL28" s="160"/>
      <c r="SFM28" s="160"/>
      <c r="SFN28" s="160"/>
      <c r="SFO28" s="160"/>
      <c r="SFP28" s="160"/>
      <c r="SFQ28" s="160"/>
      <c r="SFR28" s="160"/>
      <c r="SFS28" s="160"/>
      <c r="SFT28" s="160"/>
      <c r="SFU28" s="160"/>
      <c r="SFV28" s="160"/>
      <c r="SFW28" s="160"/>
      <c r="SFX28" s="160"/>
      <c r="SFY28" s="160"/>
      <c r="SFZ28" s="160"/>
      <c r="SGA28" s="160"/>
      <c r="SGB28" s="160"/>
      <c r="SGC28" s="160"/>
      <c r="SGD28" s="160"/>
      <c r="SGE28" s="160"/>
      <c r="SGF28" s="160"/>
      <c r="SGG28" s="160"/>
      <c r="SGH28" s="160"/>
      <c r="SGI28" s="160"/>
      <c r="SGJ28" s="160"/>
      <c r="SGK28" s="160"/>
      <c r="SGL28" s="160"/>
      <c r="SGM28" s="160"/>
      <c r="SGN28" s="160"/>
      <c r="SGO28" s="160"/>
      <c r="SGP28" s="160"/>
      <c r="SGQ28" s="160"/>
      <c r="SGR28" s="160"/>
      <c r="SGS28" s="160"/>
      <c r="SGT28" s="160"/>
      <c r="SGU28" s="160"/>
      <c r="SGV28" s="160"/>
      <c r="SGW28" s="160"/>
      <c r="SGX28" s="160"/>
      <c r="SGY28" s="160"/>
      <c r="SGZ28" s="160"/>
      <c r="SHA28" s="160"/>
      <c r="SHB28" s="160"/>
      <c r="SHC28" s="160"/>
      <c r="SHD28" s="160"/>
      <c r="SHE28" s="160"/>
      <c r="SHF28" s="160"/>
      <c r="SHG28" s="160"/>
      <c r="SHH28" s="160"/>
      <c r="SHI28" s="160"/>
      <c r="SHJ28" s="160"/>
      <c r="SHK28" s="160"/>
      <c r="SHL28" s="160"/>
      <c r="SHM28" s="160"/>
      <c r="SHN28" s="160"/>
      <c r="SHO28" s="160"/>
      <c r="SHP28" s="160"/>
      <c r="SHQ28" s="160"/>
      <c r="SHR28" s="160"/>
      <c r="SHS28" s="160"/>
      <c r="SHT28" s="160"/>
      <c r="SHU28" s="160"/>
      <c r="SHV28" s="160"/>
      <c r="SHW28" s="160"/>
      <c r="SHX28" s="160"/>
      <c r="SHY28" s="160"/>
      <c r="SHZ28" s="160"/>
      <c r="SIA28" s="160"/>
      <c r="SIB28" s="160"/>
      <c r="SIC28" s="160"/>
      <c r="SID28" s="160"/>
      <c r="SIE28" s="160"/>
      <c r="SIF28" s="160"/>
      <c r="SIG28" s="160"/>
      <c r="SIH28" s="160"/>
      <c r="SII28" s="160"/>
      <c r="SIJ28" s="160"/>
      <c r="SIK28" s="160"/>
      <c r="SIL28" s="160"/>
      <c r="SIM28" s="160"/>
      <c r="SIN28" s="160"/>
      <c r="SIO28" s="160"/>
      <c r="SIP28" s="160"/>
      <c r="SIQ28" s="160"/>
      <c r="SIR28" s="160"/>
      <c r="SIS28" s="160"/>
      <c r="SIT28" s="160"/>
      <c r="SIU28" s="160"/>
      <c r="SIV28" s="160"/>
      <c r="SIW28" s="160"/>
      <c r="SIX28" s="160"/>
      <c r="SIY28" s="160"/>
      <c r="SIZ28" s="160"/>
      <c r="SJA28" s="160"/>
      <c r="SJB28" s="160"/>
      <c r="SJC28" s="160"/>
      <c r="SJD28" s="160"/>
      <c r="SJE28" s="160"/>
      <c r="SJF28" s="160"/>
      <c r="SJG28" s="160"/>
      <c r="SJH28" s="160"/>
      <c r="SJI28" s="160"/>
      <c r="SJJ28" s="160"/>
      <c r="SJK28" s="160"/>
      <c r="SJL28" s="160"/>
      <c r="SJM28" s="160"/>
      <c r="SJN28" s="160"/>
      <c r="SJO28" s="160"/>
      <c r="SJP28" s="160"/>
      <c r="SJQ28" s="160"/>
      <c r="SJR28" s="160"/>
      <c r="SJS28" s="160"/>
      <c r="SJT28" s="160"/>
      <c r="SJU28" s="160"/>
      <c r="SJV28" s="160"/>
      <c r="SJW28" s="160"/>
      <c r="SJX28" s="160"/>
      <c r="SJY28" s="160"/>
      <c r="SJZ28" s="160"/>
      <c r="SKA28" s="160"/>
      <c r="SKB28" s="160"/>
      <c r="SKC28" s="160"/>
      <c r="SKD28" s="160"/>
      <c r="SKE28" s="160"/>
      <c r="SKF28" s="160"/>
      <c r="SKG28" s="160"/>
      <c r="SKH28" s="160"/>
      <c r="SKI28" s="160"/>
      <c r="SKJ28" s="160"/>
      <c r="SKK28" s="160"/>
      <c r="SKL28" s="160"/>
      <c r="SKM28" s="160"/>
      <c r="SKN28" s="160"/>
      <c r="SKO28" s="160"/>
      <c r="SKP28" s="160"/>
      <c r="SKQ28" s="160"/>
      <c r="SKR28" s="160"/>
      <c r="SKS28" s="160"/>
      <c r="SKT28" s="160"/>
      <c r="SKU28" s="160"/>
      <c r="SKV28" s="160"/>
      <c r="SKW28" s="160"/>
      <c r="SKX28" s="160"/>
      <c r="SKY28" s="160"/>
      <c r="SKZ28" s="160"/>
      <c r="SLA28" s="160"/>
      <c r="SLB28" s="160"/>
      <c r="SLC28" s="160"/>
      <c r="SLD28" s="160"/>
      <c r="SLE28" s="160"/>
      <c r="SLF28" s="160"/>
      <c r="SLG28" s="160"/>
      <c r="SLH28" s="160"/>
      <c r="SLI28" s="160"/>
      <c r="SLJ28" s="160"/>
      <c r="SLK28" s="160"/>
      <c r="SLL28" s="160"/>
      <c r="SLM28" s="160"/>
      <c r="SLN28" s="160"/>
      <c r="SLO28" s="160"/>
      <c r="SLP28" s="160"/>
      <c r="SLQ28" s="160"/>
      <c r="SLR28" s="160"/>
      <c r="SLS28" s="160"/>
      <c r="SLT28" s="160"/>
      <c r="SLU28" s="160"/>
      <c r="SLV28" s="160"/>
      <c r="SLW28" s="160"/>
      <c r="SLX28" s="160"/>
      <c r="SLY28" s="160"/>
      <c r="SLZ28" s="160"/>
      <c r="SMA28" s="160"/>
      <c r="SMB28" s="160"/>
      <c r="SMC28" s="160"/>
      <c r="SMD28" s="160"/>
      <c r="SME28" s="160"/>
      <c r="SMF28" s="160"/>
      <c r="SMG28" s="160"/>
      <c r="SMH28" s="160"/>
      <c r="SMI28" s="160"/>
      <c r="SMJ28" s="160"/>
      <c r="SMK28" s="160"/>
      <c r="SML28" s="160"/>
      <c r="SMM28" s="160"/>
      <c r="SMN28" s="160"/>
      <c r="SMO28" s="160"/>
      <c r="SMP28" s="160"/>
      <c r="SMQ28" s="160"/>
      <c r="SMR28" s="160"/>
      <c r="SMS28" s="160"/>
      <c r="SMT28" s="160"/>
      <c r="SMU28" s="160"/>
      <c r="SMV28" s="160"/>
      <c r="SMW28" s="160"/>
      <c r="SMX28" s="160"/>
      <c r="SMY28" s="160"/>
      <c r="SMZ28" s="160"/>
      <c r="SNA28" s="160"/>
      <c r="SNB28" s="160"/>
      <c r="SNC28" s="160"/>
      <c r="SND28" s="160"/>
      <c r="SNE28" s="160"/>
      <c r="SNF28" s="160"/>
      <c r="SNG28" s="160"/>
      <c r="SNH28" s="160"/>
      <c r="SNI28" s="160"/>
      <c r="SNJ28" s="160"/>
      <c r="SNK28" s="160"/>
      <c r="SNL28" s="160"/>
      <c r="SNM28" s="160"/>
      <c r="SNN28" s="160"/>
      <c r="SNO28" s="160"/>
      <c r="SNP28" s="160"/>
      <c r="SNQ28" s="160"/>
      <c r="SNR28" s="160"/>
      <c r="SNS28" s="160"/>
      <c r="SNT28" s="160"/>
      <c r="SNU28" s="160"/>
      <c r="SNV28" s="160"/>
      <c r="SNW28" s="160"/>
      <c r="SNX28" s="160"/>
      <c r="SNY28" s="160"/>
      <c r="SNZ28" s="160"/>
      <c r="SOA28" s="160"/>
      <c r="SOB28" s="160"/>
      <c r="SOC28" s="160"/>
      <c r="SOD28" s="160"/>
      <c r="SOE28" s="160"/>
      <c r="SOF28" s="160"/>
      <c r="SOG28" s="160"/>
      <c r="SOH28" s="160"/>
      <c r="SOI28" s="160"/>
      <c r="SOJ28" s="160"/>
      <c r="SOK28" s="160"/>
      <c r="SOL28" s="160"/>
      <c r="SOM28" s="160"/>
      <c r="SON28" s="160"/>
      <c r="SOO28" s="160"/>
      <c r="SOP28" s="160"/>
      <c r="SOQ28" s="160"/>
      <c r="SOR28" s="160"/>
      <c r="SOS28" s="160"/>
      <c r="SOT28" s="160"/>
      <c r="SOU28" s="160"/>
      <c r="SOV28" s="160"/>
      <c r="SOW28" s="160"/>
      <c r="SOX28" s="160"/>
      <c r="SOY28" s="160"/>
      <c r="SOZ28" s="160"/>
      <c r="SPA28" s="160"/>
      <c r="SPB28" s="160"/>
      <c r="SPC28" s="160"/>
      <c r="SPD28" s="160"/>
      <c r="SPE28" s="160"/>
      <c r="SPF28" s="160"/>
      <c r="SPG28" s="160"/>
      <c r="SPH28" s="160"/>
      <c r="SPI28" s="160"/>
      <c r="SPJ28" s="160"/>
      <c r="SPK28" s="160"/>
      <c r="SPL28" s="160"/>
      <c r="SPM28" s="160"/>
      <c r="SPN28" s="160"/>
      <c r="SPO28" s="160"/>
      <c r="SPP28" s="160"/>
      <c r="SPQ28" s="160"/>
      <c r="SPR28" s="160"/>
      <c r="SPS28" s="160"/>
      <c r="SPT28" s="160"/>
      <c r="SPU28" s="160"/>
      <c r="SPV28" s="160"/>
      <c r="SPW28" s="160"/>
      <c r="SPX28" s="160"/>
      <c r="SPY28" s="160"/>
      <c r="SPZ28" s="160"/>
      <c r="SQA28" s="160"/>
      <c r="SQB28" s="160"/>
      <c r="SQC28" s="160"/>
      <c r="SQD28" s="160"/>
      <c r="SQE28" s="160"/>
      <c r="SQF28" s="160"/>
      <c r="SQG28" s="160"/>
      <c r="SQH28" s="160"/>
      <c r="SQI28" s="160"/>
      <c r="SQJ28" s="160"/>
      <c r="SQK28" s="160"/>
      <c r="SQL28" s="160"/>
      <c r="SQM28" s="160"/>
      <c r="SQN28" s="160"/>
      <c r="SQO28" s="160"/>
      <c r="SQP28" s="160"/>
      <c r="SQQ28" s="160"/>
      <c r="SQR28" s="160"/>
      <c r="SQS28" s="160"/>
      <c r="SQT28" s="160"/>
      <c r="SQU28" s="160"/>
      <c r="SQV28" s="160"/>
      <c r="SQW28" s="160"/>
      <c r="SQX28" s="160"/>
      <c r="SQY28" s="160"/>
      <c r="SQZ28" s="160"/>
      <c r="SRA28" s="160"/>
      <c r="SRB28" s="160"/>
      <c r="SRC28" s="160"/>
      <c r="SRD28" s="160"/>
      <c r="SRE28" s="160"/>
      <c r="SRF28" s="160"/>
      <c r="SRG28" s="160"/>
      <c r="SRH28" s="160"/>
      <c r="SRI28" s="160"/>
      <c r="SRJ28" s="160"/>
      <c r="SRK28" s="160"/>
      <c r="SRL28" s="160"/>
      <c r="SRM28" s="160"/>
      <c r="SRN28" s="160"/>
      <c r="SRO28" s="160"/>
      <c r="SRP28" s="160"/>
      <c r="SRQ28" s="160"/>
      <c r="SRR28" s="160"/>
      <c r="SRS28" s="160"/>
      <c r="SRT28" s="160"/>
      <c r="SRU28" s="160"/>
      <c r="SRV28" s="160"/>
      <c r="SRW28" s="160"/>
      <c r="SRX28" s="160"/>
      <c r="SRY28" s="160"/>
      <c r="SRZ28" s="160"/>
      <c r="SSA28" s="160"/>
      <c r="SSB28" s="160"/>
      <c r="SSC28" s="160"/>
      <c r="SSD28" s="160"/>
      <c r="SSE28" s="160"/>
      <c r="SSF28" s="160"/>
      <c r="SSG28" s="160"/>
      <c r="SSH28" s="160"/>
      <c r="SSI28" s="160"/>
      <c r="SSJ28" s="160"/>
      <c r="SSK28" s="160"/>
      <c r="SSL28" s="160"/>
      <c r="SSM28" s="160"/>
      <c r="SSN28" s="160"/>
      <c r="SSO28" s="160"/>
      <c r="SSP28" s="160"/>
      <c r="SSQ28" s="160"/>
      <c r="SSR28" s="160"/>
      <c r="SSS28" s="160"/>
      <c r="SST28" s="160"/>
      <c r="SSU28" s="160"/>
      <c r="SSV28" s="160"/>
      <c r="SSW28" s="160"/>
      <c r="SSX28" s="160"/>
      <c r="SSY28" s="160"/>
      <c r="SSZ28" s="160"/>
      <c r="STA28" s="160"/>
      <c r="STB28" s="160"/>
      <c r="STC28" s="160"/>
      <c r="STD28" s="160"/>
      <c r="STE28" s="160"/>
      <c r="STF28" s="160"/>
      <c r="STG28" s="160"/>
      <c r="STH28" s="160"/>
      <c r="STI28" s="160"/>
      <c r="STJ28" s="160"/>
      <c r="STK28" s="160"/>
      <c r="STL28" s="160"/>
      <c r="STM28" s="160"/>
      <c r="STN28" s="160"/>
      <c r="STO28" s="160"/>
      <c r="STP28" s="160"/>
      <c r="STQ28" s="160"/>
      <c r="STR28" s="160"/>
      <c r="STS28" s="160"/>
      <c r="STT28" s="160"/>
      <c r="STU28" s="160"/>
      <c r="STV28" s="160"/>
      <c r="STW28" s="160"/>
      <c r="STX28" s="160"/>
      <c r="STY28" s="160"/>
      <c r="STZ28" s="160"/>
      <c r="SUA28" s="160"/>
      <c r="SUB28" s="160"/>
      <c r="SUC28" s="160"/>
      <c r="SUD28" s="160"/>
      <c r="SUE28" s="160"/>
      <c r="SUF28" s="160"/>
      <c r="SUG28" s="160"/>
      <c r="SUH28" s="160"/>
      <c r="SUI28" s="160"/>
      <c r="SUJ28" s="160"/>
      <c r="SUK28" s="160"/>
      <c r="SUL28" s="160"/>
      <c r="SUM28" s="160"/>
      <c r="SUN28" s="160"/>
      <c r="SUO28" s="160"/>
      <c r="SUP28" s="160"/>
      <c r="SUQ28" s="160"/>
      <c r="SUR28" s="160"/>
      <c r="SUS28" s="160"/>
      <c r="SUT28" s="160"/>
      <c r="SUU28" s="160"/>
      <c r="SUV28" s="160"/>
      <c r="SUW28" s="160"/>
      <c r="SUX28" s="160"/>
      <c r="SUY28" s="160"/>
      <c r="SUZ28" s="160"/>
      <c r="SVA28" s="160"/>
      <c r="SVB28" s="160"/>
      <c r="SVC28" s="160"/>
      <c r="SVD28" s="160"/>
      <c r="SVE28" s="160"/>
      <c r="SVF28" s="160"/>
      <c r="SVG28" s="160"/>
      <c r="SVH28" s="160"/>
      <c r="SVI28" s="160"/>
      <c r="SVJ28" s="160"/>
      <c r="SVK28" s="160"/>
      <c r="SVL28" s="160"/>
      <c r="SVM28" s="160"/>
      <c r="SVN28" s="160"/>
      <c r="SVO28" s="160"/>
      <c r="SVP28" s="160"/>
      <c r="SVQ28" s="160"/>
      <c r="SVR28" s="160"/>
      <c r="SVS28" s="160"/>
      <c r="SVT28" s="160"/>
      <c r="SVU28" s="160"/>
      <c r="SVV28" s="160"/>
      <c r="SVW28" s="160"/>
      <c r="SVX28" s="160"/>
      <c r="SVY28" s="160"/>
      <c r="SVZ28" s="160"/>
      <c r="SWA28" s="160"/>
      <c r="SWB28" s="160"/>
      <c r="SWC28" s="160"/>
      <c r="SWD28" s="160"/>
      <c r="SWE28" s="160"/>
      <c r="SWF28" s="160"/>
      <c r="SWG28" s="160"/>
      <c r="SWH28" s="160"/>
      <c r="SWI28" s="160"/>
      <c r="SWJ28" s="160"/>
      <c r="SWK28" s="160"/>
      <c r="SWL28" s="160"/>
      <c r="SWM28" s="160"/>
      <c r="SWN28" s="160"/>
      <c r="SWO28" s="160"/>
      <c r="SWP28" s="160"/>
      <c r="SWQ28" s="160"/>
      <c r="SWR28" s="160"/>
      <c r="SWS28" s="160"/>
      <c r="SWT28" s="160"/>
      <c r="SWU28" s="160"/>
      <c r="SWV28" s="160"/>
      <c r="SWW28" s="160"/>
      <c r="SWX28" s="160"/>
      <c r="SWY28" s="160"/>
      <c r="SWZ28" s="160"/>
      <c r="SXA28" s="160"/>
      <c r="SXB28" s="160"/>
      <c r="SXC28" s="160"/>
      <c r="SXD28" s="160"/>
      <c r="SXE28" s="160"/>
      <c r="SXF28" s="160"/>
      <c r="SXG28" s="160"/>
      <c r="SXH28" s="160"/>
      <c r="SXI28" s="160"/>
      <c r="SXJ28" s="160"/>
      <c r="SXK28" s="160"/>
      <c r="SXL28" s="160"/>
      <c r="SXM28" s="160"/>
      <c r="SXN28" s="160"/>
      <c r="SXO28" s="160"/>
      <c r="SXP28" s="160"/>
      <c r="SXQ28" s="160"/>
      <c r="SXR28" s="160"/>
      <c r="SXS28" s="160"/>
      <c r="SXT28" s="160"/>
      <c r="SXU28" s="160"/>
      <c r="SXV28" s="160"/>
      <c r="SXW28" s="160"/>
      <c r="SXX28" s="160"/>
      <c r="SXY28" s="160"/>
      <c r="SXZ28" s="160"/>
      <c r="SYA28" s="160"/>
      <c r="SYB28" s="160"/>
      <c r="SYC28" s="160"/>
      <c r="SYD28" s="160"/>
      <c r="SYE28" s="160"/>
      <c r="SYF28" s="160"/>
      <c r="SYG28" s="160"/>
      <c r="SYH28" s="160"/>
      <c r="SYI28" s="160"/>
      <c r="SYJ28" s="160"/>
      <c r="SYK28" s="160"/>
      <c r="SYL28" s="160"/>
      <c r="SYM28" s="160"/>
      <c r="SYN28" s="160"/>
      <c r="SYO28" s="160"/>
      <c r="SYP28" s="160"/>
      <c r="SYQ28" s="160"/>
      <c r="SYR28" s="160"/>
      <c r="SYS28" s="160"/>
      <c r="SYT28" s="160"/>
      <c r="SYU28" s="160"/>
      <c r="SYV28" s="160"/>
      <c r="SYW28" s="160"/>
      <c r="SYX28" s="160"/>
      <c r="SYY28" s="160"/>
      <c r="SYZ28" s="160"/>
      <c r="SZA28" s="160"/>
      <c r="SZB28" s="160"/>
      <c r="SZC28" s="160"/>
      <c r="SZD28" s="160"/>
      <c r="SZE28" s="160"/>
      <c r="SZF28" s="160"/>
      <c r="SZG28" s="160"/>
      <c r="SZH28" s="160"/>
      <c r="SZI28" s="160"/>
      <c r="SZJ28" s="160"/>
      <c r="SZK28" s="160"/>
      <c r="SZL28" s="160"/>
      <c r="SZM28" s="160"/>
      <c r="SZN28" s="160"/>
      <c r="SZO28" s="160"/>
      <c r="SZP28" s="160"/>
      <c r="SZQ28" s="160"/>
      <c r="SZR28" s="160"/>
      <c r="SZS28" s="160"/>
      <c r="SZT28" s="160"/>
      <c r="SZU28" s="160"/>
      <c r="SZV28" s="160"/>
      <c r="SZW28" s="160"/>
      <c r="SZX28" s="160"/>
      <c r="SZY28" s="160"/>
      <c r="SZZ28" s="160"/>
      <c r="TAA28" s="160"/>
      <c r="TAB28" s="160"/>
      <c r="TAC28" s="160"/>
      <c r="TAD28" s="160"/>
      <c r="TAE28" s="160"/>
      <c r="TAF28" s="160"/>
      <c r="TAG28" s="160"/>
      <c r="TAH28" s="160"/>
      <c r="TAI28" s="160"/>
      <c r="TAJ28" s="160"/>
      <c r="TAK28" s="160"/>
      <c r="TAL28" s="160"/>
      <c r="TAM28" s="160"/>
      <c r="TAN28" s="160"/>
      <c r="TAO28" s="160"/>
      <c r="TAP28" s="160"/>
      <c r="TAQ28" s="160"/>
      <c r="TAR28" s="160"/>
      <c r="TAS28" s="160"/>
      <c r="TAT28" s="160"/>
      <c r="TAU28" s="160"/>
      <c r="TAV28" s="160"/>
      <c r="TAW28" s="160"/>
      <c r="TAX28" s="160"/>
      <c r="TAY28" s="160"/>
      <c r="TAZ28" s="160"/>
      <c r="TBA28" s="160"/>
      <c r="TBB28" s="160"/>
      <c r="TBC28" s="160"/>
      <c r="TBD28" s="160"/>
      <c r="TBE28" s="160"/>
      <c r="TBF28" s="160"/>
      <c r="TBG28" s="160"/>
      <c r="TBH28" s="160"/>
      <c r="TBI28" s="160"/>
      <c r="TBJ28" s="160"/>
      <c r="TBK28" s="160"/>
      <c r="TBL28" s="160"/>
      <c r="TBM28" s="160"/>
      <c r="TBN28" s="160"/>
      <c r="TBO28" s="160"/>
      <c r="TBP28" s="160"/>
      <c r="TBQ28" s="160"/>
      <c r="TBR28" s="160"/>
      <c r="TBS28" s="160"/>
      <c r="TBT28" s="160"/>
      <c r="TBU28" s="160"/>
      <c r="TBV28" s="160"/>
      <c r="TBW28" s="160"/>
      <c r="TBX28" s="160"/>
      <c r="TBY28" s="160"/>
      <c r="TBZ28" s="160"/>
      <c r="TCA28" s="160"/>
      <c r="TCB28" s="160"/>
      <c r="TCC28" s="160"/>
      <c r="TCD28" s="160"/>
      <c r="TCE28" s="160"/>
      <c r="TCF28" s="160"/>
      <c r="TCG28" s="160"/>
      <c r="TCH28" s="160"/>
      <c r="TCI28" s="160"/>
      <c r="TCJ28" s="160"/>
      <c r="TCK28" s="160"/>
      <c r="TCL28" s="160"/>
      <c r="TCM28" s="160"/>
      <c r="TCN28" s="160"/>
      <c r="TCO28" s="160"/>
      <c r="TCP28" s="160"/>
      <c r="TCQ28" s="160"/>
      <c r="TCR28" s="160"/>
      <c r="TCS28" s="160"/>
      <c r="TCT28" s="160"/>
      <c r="TCU28" s="160"/>
      <c r="TCV28" s="160"/>
      <c r="TCW28" s="160"/>
      <c r="TCX28" s="160"/>
      <c r="TCY28" s="160"/>
      <c r="TCZ28" s="160"/>
      <c r="TDA28" s="160"/>
      <c r="TDB28" s="160"/>
      <c r="TDC28" s="160"/>
      <c r="TDD28" s="160"/>
      <c r="TDE28" s="160"/>
      <c r="TDF28" s="160"/>
      <c r="TDG28" s="160"/>
      <c r="TDH28" s="160"/>
      <c r="TDI28" s="160"/>
      <c r="TDJ28" s="160"/>
      <c r="TDK28" s="160"/>
      <c r="TDL28" s="160"/>
      <c r="TDM28" s="160"/>
      <c r="TDN28" s="160"/>
      <c r="TDO28" s="160"/>
      <c r="TDP28" s="160"/>
      <c r="TDQ28" s="160"/>
      <c r="TDR28" s="160"/>
      <c r="TDS28" s="160"/>
      <c r="TDT28" s="160"/>
      <c r="TDU28" s="160"/>
      <c r="TDV28" s="160"/>
      <c r="TDW28" s="160"/>
      <c r="TDX28" s="160"/>
      <c r="TDY28" s="160"/>
      <c r="TDZ28" s="160"/>
      <c r="TEA28" s="160"/>
      <c r="TEB28" s="160"/>
      <c r="TEC28" s="160"/>
      <c r="TED28" s="160"/>
      <c r="TEE28" s="160"/>
      <c r="TEF28" s="160"/>
      <c r="TEG28" s="160"/>
      <c r="TEH28" s="160"/>
      <c r="TEI28" s="160"/>
      <c r="TEJ28" s="160"/>
      <c r="TEK28" s="160"/>
      <c r="TEL28" s="160"/>
      <c r="TEM28" s="160"/>
      <c r="TEN28" s="160"/>
      <c r="TEO28" s="160"/>
      <c r="TEP28" s="160"/>
      <c r="TEQ28" s="160"/>
      <c r="TER28" s="160"/>
      <c r="TES28" s="160"/>
      <c r="TET28" s="160"/>
      <c r="TEU28" s="160"/>
      <c r="TEV28" s="160"/>
      <c r="TEW28" s="160"/>
      <c r="TEX28" s="160"/>
      <c r="TEY28" s="160"/>
      <c r="TEZ28" s="160"/>
      <c r="TFA28" s="160"/>
      <c r="TFB28" s="160"/>
      <c r="TFC28" s="160"/>
      <c r="TFD28" s="160"/>
      <c r="TFE28" s="160"/>
      <c r="TFF28" s="160"/>
      <c r="TFG28" s="160"/>
      <c r="TFH28" s="160"/>
      <c r="TFI28" s="160"/>
      <c r="TFJ28" s="160"/>
      <c r="TFK28" s="160"/>
      <c r="TFL28" s="160"/>
      <c r="TFM28" s="160"/>
      <c r="TFN28" s="160"/>
      <c r="TFO28" s="160"/>
      <c r="TFP28" s="160"/>
      <c r="TFQ28" s="160"/>
      <c r="TFR28" s="160"/>
      <c r="TFS28" s="160"/>
      <c r="TFT28" s="160"/>
      <c r="TFU28" s="160"/>
      <c r="TFV28" s="160"/>
      <c r="TFW28" s="160"/>
      <c r="TFX28" s="160"/>
      <c r="TFY28" s="160"/>
      <c r="TFZ28" s="160"/>
      <c r="TGA28" s="160"/>
      <c r="TGB28" s="160"/>
      <c r="TGC28" s="160"/>
      <c r="TGD28" s="160"/>
      <c r="TGE28" s="160"/>
      <c r="TGF28" s="160"/>
      <c r="TGG28" s="160"/>
      <c r="TGH28" s="160"/>
      <c r="TGI28" s="160"/>
      <c r="TGJ28" s="160"/>
      <c r="TGK28" s="160"/>
      <c r="TGL28" s="160"/>
      <c r="TGM28" s="160"/>
      <c r="TGN28" s="160"/>
      <c r="TGO28" s="160"/>
      <c r="TGP28" s="160"/>
      <c r="TGQ28" s="160"/>
      <c r="TGR28" s="160"/>
      <c r="TGS28" s="160"/>
      <c r="TGT28" s="160"/>
      <c r="TGU28" s="160"/>
      <c r="TGV28" s="160"/>
      <c r="TGW28" s="160"/>
      <c r="TGX28" s="160"/>
      <c r="TGY28" s="160"/>
      <c r="TGZ28" s="160"/>
      <c r="THA28" s="160"/>
      <c r="THB28" s="160"/>
      <c r="THC28" s="160"/>
      <c r="THD28" s="160"/>
      <c r="THE28" s="160"/>
      <c r="THF28" s="160"/>
      <c r="THG28" s="160"/>
      <c r="THH28" s="160"/>
      <c r="THI28" s="160"/>
      <c r="THJ28" s="160"/>
      <c r="THK28" s="160"/>
      <c r="THL28" s="160"/>
      <c r="THM28" s="160"/>
      <c r="THN28" s="160"/>
      <c r="THO28" s="160"/>
      <c r="THP28" s="160"/>
      <c r="THQ28" s="160"/>
      <c r="THR28" s="160"/>
      <c r="THS28" s="160"/>
      <c r="THT28" s="160"/>
      <c r="THU28" s="160"/>
      <c r="THV28" s="160"/>
      <c r="THW28" s="160"/>
      <c r="THX28" s="160"/>
      <c r="THY28" s="160"/>
      <c r="THZ28" s="160"/>
      <c r="TIA28" s="160"/>
      <c r="TIB28" s="160"/>
      <c r="TIC28" s="160"/>
      <c r="TID28" s="160"/>
      <c r="TIE28" s="160"/>
      <c r="TIF28" s="160"/>
      <c r="TIG28" s="160"/>
      <c r="TIH28" s="160"/>
      <c r="TII28" s="160"/>
      <c r="TIJ28" s="160"/>
      <c r="TIK28" s="160"/>
      <c r="TIL28" s="160"/>
      <c r="TIM28" s="160"/>
      <c r="TIN28" s="160"/>
      <c r="TIO28" s="160"/>
      <c r="TIP28" s="160"/>
      <c r="TIQ28" s="160"/>
      <c r="TIR28" s="160"/>
      <c r="TIS28" s="160"/>
      <c r="TIT28" s="160"/>
      <c r="TIU28" s="160"/>
      <c r="TIV28" s="160"/>
      <c r="TIW28" s="160"/>
      <c r="TIX28" s="160"/>
      <c r="TIY28" s="160"/>
      <c r="TIZ28" s="160"/>
      <c r="TJA28" s="160"/>
      <c r="TJB28" s="160"/>
      <c r="TJC28" s="160"/>
      <c r="TJD28" s="160"/>
      <c r="TJE28" s="160"/>
      <c r="TJF28" s="160"/>
      <c r="TJG28" s="160"/>
      <c r="TJH28" s="160"/>
      <c r="TJI28" s="160"/>
      <c r="TJJ28" s="160"/>
      <c r="TJK28" s="160"/>
      <c r="TJL28" s="160"/>
      <c r="TJM28" s="160"/>
      <c r="TJN28" s="160"/>
      <c r="TJO28" s="160"/>
      <c r="TJP28" s="160"/>
      <c r="TJQ28" s="160"/>
      <c r="TJR28" s="160"/>
      <c r="TJS28" s="160"/>
      <c r="TJT28" s="160"/>
      <c r="TJU28" s="160"/>
      <c r="TJV28" s="160"/>
      <c r="TJW28" s="160"/>
      <c r="TJX28" s="160"/>
      <c r="TJY28" s="160"/>
      <c r="TJZ28" s="160"/>
      <c r="TKA28" s="160"/>
      <c r="TKB28" s="160"/>
      <c r="TKC28" s="160"/>
      <c r="TKD28" s="160"/>
      <c r="TKE28" s="160"/>
      <c r="TKF28" s="160"/>
      <c r="TKG28" s="160"/>
      <c r="TKH28" s="160"/>
      <c r="TKI28" s="160"/>
      <c r="TKJ28" s="160"/>
      <c r="TKK28" s="160"/>
      <c r="TKL28" s="160"/>
      <c r="TKM28" s="160"/>
      <c r="TKN28" s="160"/>
      <c r="TKO28" s="160"/>
      <c r="TKP28" s="160"/>
      <c r="TKQ28" s="160"/>
      <c r="TKR28" s="160"/>
      <c r="TKS28" s="160"/>
      <c r="TKT28" s="160"/>
      <c r="TKU28" s="160"/>
      <c r="TKV28" s="160"/>
      <c r="TKW28" s="160"/>
      <c r="TKX28" s="160"/>
      <c r="TKY28" s="160"/>
      <c r="TKZ28" s="160"/>
      <c r="TLA28" s="160"/>
      <c r="TLB28" s="160"/>
      <c r="TLC28" s="160"/>
      <c r="TLD28" s="160"/>
      <c r="TLE28" s="160"/>
      <c r="TLF28" s="160"/>
      <c r="TLG28" s="160"/>
      <c r="TLH28" s="160"/>
      <c r="TLI28" s="160"/>
      <c r="TLJ28" s="160"/>
      <c r="TLK28" s="160"/>
      <c r="TLL28" s="160"/>
      <c r="TLM28" s="160"/>
      <c r="TLN28" s="160"/>
      <c r="TLO28" s="160"/>
      <c r="TLP28" s="160"/>
      <c r="TLQ28" s="160"/>
      <c r="TLR28" s="160"/>
      <c r="TLS28" s="160"/>
      <c r="TLT28" s="160"/>
      <c r="TLU28" s="160"/>
      <c r="TLV28" s="160"/>
      <c r="TLW28" s="160"/>
      <c r="TLX28" s="160"/>
      <c r="TLY28" s="160"/>
      <c r="TLZ28" s="160"/>
      <c r="TMA28" s="160"/>
      <c r="TMB28" s="160"/>
      <c r="TMC28" s="160"/>
      <c r="TMD28" s="160"/>
      <c r="TME28" s="160"/>
      <c r="TMF28" s="160"/>
      <c r="TMG28" s="160"/>
      <c r="TMH28" s="160"/>
      <c r="TMI28" s="160"/>
      <c r="TMJ28" s="160"/>
      <c r="TMK28" s="160"/>
      <c r="TML28" s="160"/>
      <c r="TMM28" s="160"/>
      <c r="TMN28" s="160"/>
      <c r="TMO28" s="160"/>
      <c r="TMP28" s="160"/>
      <c r="TMQ28" s="160"/>
      <c r="TMR28" s="160"/>
      <c r="TMS28" s="160"/>
      <c r="TMT28" s="160"/>
      <c r="TMU28" s="160"/>
      <c r="TMV28" s="160"/>
      <c r="TMW28" s="160"/>
      <c r="TMX28" s="160"/>
      <c r="TMY28" s="160"/>
      <c r="TMZ28" s="160"/>
      <c r="TNA28" s="160"/>
      <c r="TNB28" s="160"/>
      <c r="TNC28" s="160"/>
      <c r="TND28" s="160"/>
      <c r="TNE28" s="160"/>
      <c r="TNF28" s="160"/>
      <c r="TNG28" s="160"/>
      <c r="TNH28" s="160"/>
      <c r="TNI28" s="160"/>
      <c r="TNJ28" s="160"/>
      <c r="TNK28" s="160"/>
      <c r="TNL28" s="160"/>
      <c r="TNM28" s="160"/>
      <c r="TNN28" s="160"/>
      <c r="TNO28" s="160"/>
      <c r="TNP28" s="160"/>
      <c r="TNQ28" s="160"/>
      <c r="TNR28" s="160"/>
      <c r="TNS28" s="160"/>
      <c r="TNT28" s="160"/>
      <c r="TNU28" s="160"/>
      <c r="TNV28" s="160"/>
      <c r="TNW28" s="160"/>
      <c r="TNX28" s="160"/>
      <c r="TNY28" s="160"/>
      <c r="TNZ28" s="160"/>
      <c r="TOA28" s="160"/>
      <c r="TOB28" s="160"/>
      <c r="TOC28" s="160"/>
      <c r="TOD28" s="160"/>
      <c r="TOE28" s="160"/>
      <c r="TOF28" s="160"/>
      <c r="TOG28" s="160"/>
      <c r="TOH28" s="160"/>
      <c r="TOI28" s="160"/>
      <c r="TOJ28" s="160"/>
      <c r="TOK28" s="160"/>
      <c r="TOL28" s="160"/>
      <c r="TOM28" s="160"/>
      <c r="TON28" s="160"/>
      <c r="TOO28" s="160"/>
      <c r="TOP28" s="160"/>
      <c r="TOQ28" s="160"/>
      <c r="TOR28" s="160"/>
      <c r="TOS28" s="160"/>
      <c r="TOT28" s="160"/>
      <c r="TOU28" s="160"/>
      <c r="TOV28" s="160"/>
      <c r="TOW28" s="160"/>
      <c r="TOX28" s="160"/>
      <c r="TOY28" s="160"/>
      <c r="TOZ28" s="160"/>
      <c r="TPA28" s="160"/>
      <c r="TPB28" s="160"/>
      <c r="TPC28" s="160"/>
      <c r="TPD28" s="160"/>
      <c r="TPE28" s="160"/>
      <c r="TPF28" s="160"/>
      <c r="TPG28" s="160"/>
      <c r="TPH28" s="160"/>
      <c r="TPI28" s="160"/>
      <c r="TPJ28" s="160"/>
      <c r="TPK28" s="160"/>
      <c r="TPL28" s="160"/>
      <c r="TPM28" s="160"/>
      <c r="TPN28" s="160"/>
      <c r="TPO28" s="160"/>
      <c r="TPP28" s="160"/>
      <c r="TPQ28" s="160"/>
      <c r="TPR28" s="160"/>
      <c r="TPS28" s="160"/>
      <c r="TPT28" s="160"/>
      <c r="TPU28" s="160"/>
      <c r="TPV28" s="160"/>
      <c r="TPW28" s="160"/>
      <c r="TPX28" s="160"/>
      <c r="TPY28" s="160"/>
      <c r="TPZ28" s="160"/>
      <c r="TQA28" s="160"/>
      <c r="TQB28" s="160"/>
      <c r="TQC28" s="160"/>
      <c r="TQD28" s="160"/>
      <c r="TQE28" s="160"/>
      <c r="TQF28" s="160"/>
      <c r="TQG28" s="160"/>
      <c r="TQH28" s="160"/>
      <c r="TQI28" s="160"/>
      <c r="TQJ28" s="160"/>
      <c r="TQK28" s="160"/>
      <c r="TQL28" s="160"/>
      <c r="TQM28" s="160"/>
      <c r="TQN28" s="160"/>
      <c r="TQO28" s="160"/>
      <c r="TQP28" s="160"/>
      <c r="TQQ28" s="160"/>
      <c r="TQR28" s="160"/>
      <c r="TQS28" s="160"/>
      <c r="TQT28" s="160"/>
      <c r="TQU28" s="160"/>
      <c r="TQV28" s="160"/>
      <c r="TQW28" s="160"/>
      <c r="TQX28" s="160"/>
      <c r="TQY28" s="160"/>
      <c r="TQZ28" s="160"/>
      <c r="TRA28" s="160"/>
      <c r="TRB28" s="160"/>
      <c r="TRC28" s="160"/>
      <c r="TRD28" s="160"/>
      <c r="TRE28" s="160"/>
      <c r="TRF28" s="160"/>
      <c r="TRG28" s="160"/>
      <c r="TRH28" s="160"/>
      <c r="TRI28" s="160"/>
      <c r="TRJ28" s="160"/>
      <c r="TRK28" s="160"/>
      <c r="TRL28" s="160"/>
      <c r="TRM28" s="160"/>
      <c r="TRN28" s="160"/>
      <c r="TRO28" s="160"/>
      <c r="TRP28" s="160"/>
      <c r="TRQ28" s="160"/>
      <c r="TRR28" s="160"/>
      <c r="TRS28" s="160"/>
      <c r="TRT28" s="160"/>
      <c r="TRU28" s="160"/>
      <c r="TRV28" s="160"/>
      <c r="TRW28" s="160"/>
      <c r="TRX28" s="160"/>
      <c r="TRY28" s="160"/>
      <c r="TRZ28" s="160"/>
      <c r="TSA28" s="160"/>
      <c r="TSB28" s="160"/>
      <c r="TSC28" s="160"/>
      <c r="TSD28" s="160"/>
      <c r="TSE28" s="160"/>
      <c r="TSF28" s="160"/>
      <c r="TSG28" s="160"/>
      <c r="TSH28" s="160"/>
      <c r="TSI28" s="160"/>
      <c r="TSJ28" s="160"/>
      <c r="TSK28" s="160"/>
      <c r="TSL28" s="160"/>
      <c r="TSM28" s="160"/>
      <c r="TSN28" s="160"/>
      <c r="TSO28" s="160"/>
      <c r="TSP28" s="160"/>
      <c r="TSQ28" s="160"/>
      <c r="TSR28" s="160"/>
      <c r="TSS28" s="160"/>
      <c r="TST28" s="160"/>
      <c r="TSU28" s="160"/>
      <c r="TSV28" s="160"/>
      <c r="TSW28" s="160"/>
      <c r="TSX28" s="160"/>
      <c r="TSY28" s="160"/>
      <c r="TSZ28" s="160"/>
      <c r="TTA28" s="160"/>
      <c r="TTB28" s="160"/>
      <c r="TTC28" s="160"/>
      <c r="TTD28" s="160"/>
      <c r="TTE28" s="160"/>
      <c r="TTF28" s="160"/>
      <c r="TTG28" s="160"/>
      <c r="TTH28" s="160"/>
      <c r="TTI28" s="160"/>
      <c r="TTJ28" s="160"/>
      <c r="TTK28" s="160"/>
      <c r="TTL28" s="160"/>
      <c r="TTM28" s="160"/>
      <c r="TTN28" s="160"/>
      <c r="TTO28" s="160"/>
      <c r="TTP28" s="160"/>
      <c r="TTQ28" s="160"/>
      <c r="TTR28" s="160"/>
      <c r="TTS28" s="160"/>
      <c r="TTT28" s="160"/>
      <c r="TTU28" s="160"/>
      <c r="TTV28" s="160"/>
      <c r="TTW28" s="160"/>
      <c r="TTX28" s="160"/>
      <c r="TTY28" s="160"/>
      <c r="TTZ28" s="160"/>
      <c r="TUA28" s="160"/>
      <c r="TUB28" s="160"/>
      <c r="TUC28" s="160"/>
      <c r="TUD28" s="160"/>
      <c r="TUE28" s="160"/>
      <c r="TUF28" s="160"/>
      <c r="TUG28" s="160"/>
      <c r="TUH28" s="160"/>
      <c r="TUI28" s="160"/>
      <c r="TUJ28" s="160"/>
      <c r="TUK28" s="160"/>
      <c r="TUL28" s="160"/>
      <c r="TUM28" s="160"/>
      <c r="TUN28" s="160"/>
      <c r="TUO28" s="160"/>
      <c r="TUP28" s="160"/>
      <c r="TUQ28" s="160"/>
      <c r="TUR28" s="160"/>
      <c r="TUS28" s="160"/>
      <c r="TUT28" s="160"/>
      <c r="TUU28" s="160"/>
      <c r="TUV28" s="160"/>
      <c r="TUW28" s="160"/>
      <c r="TUX28" s="160"/>
      <c r="TUY28" s="160"/>
      <c r="TUZ28" s="160"/>
      <c r="TVA28" s="160"/>
      <c r="TVB28" s="160"/>
      <c r="TVC28" s="160"/>
      <c r="TVD28" s="160"/>
      <c r="TVE28" s="160"/>
      <c r="TVF28" s="160"/>
      <c r="TVG28" s="160"/>
      <c r="TVH28" s="160"/>
      <c r="TVI28" s="160"/>
      <c r="TVJ28" s="160"/>
      <c r="TVK28" s="160"/>
      <c r="TVL28" s="160"/>
      <c r="TVM28" s="160"/>
      <c r="TVN28" s="160"/>
      <c r="TVO28" s="160"/>
      <c r="TVP28" s="160"/>
      <c r="TVQ28" s="160"/>
      <c r="TVR28" s="160"/>
      <c r="TVS28" s="160"/>
      <c r="TVT28" s="160"/>
      <c r="TVU28" s="160"/>
      <c r="TVV28" s="160"/>
      <c r="TVW28" s="160"/>
      <c r="TVX28" s="160"/>
      <c r="TVY28" s="160"/>
      <c r="TVZ28" s="160"/>
      <c r="TWA28" s="160"/>
      <c r="TWB28" s="160"/>
      <c r="TWC28" s="160"/>
      <c r="TWD28" s="160"/>
      <c r="TWE28" s="160"/>
      <c r="TWF28" s="160"/>
      <c r="TWG28" s="160"/>
      <c r="TWH28" s="160"/>
      <c r="TWI28" s="160"/>
      <c r="TWJ28" s="160"/>
      <c r="TWK28" s="160"/>
      <c r="TWL28" s="160"/>
      <c r="TWM28" s="160"/>
      <c r="TWN28" s="160"/>
      <c r="TWO28" s="160"/>
      <c r="TWP28" s="160"/>
      <c r="TWQ28" s="160"/>
      <c r="TWR28" s="160"/>
      <c r="TWS28" s="160"/>
      <c r="TWT28" s="160"/>
      <c r="TWU28" s="160"/>
      <c r="TWV28" s="160"/>
      <c r="TWW28" s="160"/>
      <c r="TWX28" s="160"/>
      <c r="TWY28" s="160"/>
      <c r="TWZ28" s="160"/>
      <c r="TXA28" s="160"/>
      <c r="TXB28" s="160"/>
      <c r="TXC28" s="160"/>
      <c r="TXD28" s="160"/>
      <c r="TXE28" s="160"/>
      <c r="TXF28" s="160"/>
      <c r="TXG28" s="160"/>
      <c r="TXH28" s="160"/>
      <c r="TXI28" s="160"/>
      <c r="TXJ28" s="160"/>
      <c r="TXK28" s="160"/>
      <c r="TXL28" s="160"/>
      <c r="TXM28" s="160"/>
      <c r="TXN28" s="160"/>
      <c r="TXO28" s="160"/>
      <c r="TXP28" s="160"/>
      <c r="TXQ28" s="160"/>
      <c r="TXR28" s="160"/>
      <c r="TXS28" s="160"/>
      <c r="TXT28" s="160"/>
      <c r="TXU28" s="160"/>
      <c r="TXV28" s="160"/>
      <c r="TXW28" s="160"/>
      <c r="TXX28" s="160"/>
      <c r="TXY28" s="160"/>
      <c r="TXZ28" s="160"/>
      <c r="TYA28" s="160"/>
      <c r="TYB28" s="160"/>
      <c r="TYC28" s="160"/>
      <c r="TYD28" s="160"/>
      <c r="TYE28" s="160"/>
      <c r="TYF28" s="160"/>
      <c r="TYG28" s="160"/>
      <c r="TYH28" s="160"/>
      <c r="TYI28" s="160"/>
      <c r="TYJ28" s="160"/>
      <c r="TYK28" s="160"/>
      <c r="TYL28" s="160"/>
      <c r="TYM28" s="160"/>
      <c r="TYN28" s="160"/>
      <c r="TYO28" s="160"/>
      <c r="TYP28" s="160"/>
      <c r="TYQ28" s="160"/>
      <c r="TYR28" s="160"/>
      <c r="TYS28" s="160"/>
      <c r="TYT28" s="160"/>
      <c r="TYU28" s="160"/>
      <c r="TYV28" s="160"/>
      <c r="TYW28" s="160"/>
      <c r="TYX28" s="160"/>
      <c r="TYY28" s="160"/>
      <c r="TYZ28" s="160"/>
      <c r="TZA28" s="160"/>
      <c r="TZB28" s="160"/>
      <c r="TZC28" s="160"/>
      <c r="TZD28" s="160"/>
      <c r="TZE28" s="160"/>
      <c r="TZF28" s="160"/>
      <c r="TZG28" s="160"/>
      <c r="TZH28" s="160"/>
      <c r="TZI28" s="160"/>
      <c r="TZJ28" s="160"/>
      <c r="TZK28" s="160"/>
      <c r="TZL28" s="160"/>
      <c r="TZM28" s="160"/>
      <c r="TZN28" s="160"/>
      <c r="TZO28" s="160"/>
      <c r="TZP28" s="160"/>
      <c r="TZQ28" s="160"/>
      <c r="TZR28" s="160"/>
      <c r="TZS28" s="160"/>
      <c r="TZT28" s="160"/>
      <c r="TZU28" s="160"/>
      <c r="TZV28" s="160"/>
      <c r="TZW28" s="160"/>
      <c r="TZX28" s="160"/>
      <c r="TZY28" s="160"/>
      <c r="TZZ28" s="160"/>
      <c r="UAA28" s="160"/>
      <c r="UAB28" s="160"/>
      <c r="UAC28" s="160"/>
      <c r="UAD28" s="160"/>
      <c r="UAE28" s="160"/>
      <c r="UAF28" s="160"/>
      <c r="UAG28" s="160"/>
      <c r="UAH28" s="160"/>
      <c r="UAI28" s="160"/>
      <c r="UAJ28" s="160"/>
      <c r="UAK28" s="160"/>
      <c r="UAL28" s="160"/>
      <c r="UAM28" s="160"/>
      <c r="UAN28" s="160"/>
      <c r="UAO28" s="160"/>
      <c r="UAP28" s="160"/>
      <c r="UAQ28" s="160"/>
      <c r="UAR28" s="160"/>
      <c r="UAS28" s="160"/>
      <c r="UAT28" s="160"/>
      <c r="UAU28" s="160"/>
      <c r="UAV28" s="160"/>
      <c r="UAW28" s="160"/>
      <c r="UAX28" s="160"/>
      <c r="UAY28" s="160"/>
      <c r="UAZ28" s="160"/>
      <c r="UBA28" s="160"/>
      <c r="UBB28" s="160"/>
      <c r="UBC28" s="160"/>
      <c r="UBD28" s="160"/>
      <c r="UBE28" s="160"/>
      <c r="UBF28" s="160"/>
      <c r="UBG28" s="160"/>
      <c r="UBH28" s="160"/>
      <c r="UBI28" s="160"/>
      <c r="UBJ28" s="160"/>
      <c r="UBK28" s="160"/>
      <c r="UBL28" s="160"/>
      <c r="UBM28" s="160"/>
      <c r="UBN28" s="160"/>
      <c r="UBO28" s="160"/>
      <c r="UBP28" s="160"/>
      <c r="UBQ28" s="160"/>
      <c r="UBR28" s="160"/>
      <c r="UBS28" s="160"/>
      <c r="UBT28" s="160"/>
      <c r="UBU28" s="160"/>
      <c r="UBV28" s="160"/>
      <c r="UBW28" s="160"/>
      <c r="UBX28" s="160"/>
      <c r="UBY28" s="160"/>
      <c r="UBZ28" s="160"/>
      <c r="UCA28" s="160"/>
      <c r="UCB28" s="160"/>
      <c r="UCC28" s="160"/>
      <c r="UCD28" s="160"/>
      <c r="UCE28" s="160"/>
      <c r="UCF28" s="160"/>
      <c r="UCG28" s="160"/>
      <c r="UCH28" s="160"/>
      <c r="UCI28" s="160"/>
      <c r="UCJ28" s="160"/>
      <c r="UCK28" s="160"/>
      <c r="UCL28" s="160"/>
      <c r="UCM28" s="160"/>
      <c r="UCN28" s="160"/>
      <c r="UCO28" s="160"/>
      <c r="UCP28" s="160"/>
      <c r="UCQ28" s="160"/>
      <c r="UCR28" s="160"/>
      <c r="UCS28" s="160"/>
      <c r="UCT28" s="160"/>
      <c r="UCU28" s="160"/>
      <c r="UCV28" s="160"/>
      <c r="UCW28" s="160"/>
      <c r="UCX28" s="160"/>
      <c r="UCY28" s="160"/>
      <c r="UCZ28" s="160"/>
      <c r="UDA28" s="160"/>
      <c r="UDB28" s="160"/>
      <c r="UDC28" s="160"/>
      <c r="UDD28" s="160"/>
      <c r="UDE28" s="160"/>
      <c r="UDF28" s="160"/>
      <c r="UDG28" s="160"/>
      <c r="UDH28" s="160"/>
      <c r="UDI28" s="160"/>
      <c r="UDJ28" s="160"/>
      <c r="UDK28" s="160"/>
      <c r="UDL28" s="160"/>
      <c r="UDM28" s="160"/>
      <c r="UDN28" s="160"/>
      <c r="UDO28" s="160"/>
      <c r="UDP28" s="160"/>
      <c r="UDQ28" s="160"/>
      <c r="UDR28" s="160"/>
      <c r="UDS28" s="160"/>
      <c r="UDT28" s="160"/>
      <c r="UDU28" s="160"/>
      <c r="UDV28" s="160"/>
      <c r="UDW28" s="160"/>
      <c r="UDX28" s="160"/>
      <c r="UDY28" s="160"/>
      <c r="UDZ28" s="160"/>
      <c r="UEA28" s="160"/>
      <c r="UEB28" s="160"/>
      <c r="UEC28" s="160"/>
      <c r="UED28" s="160"/>
      <c r="UEE28" s="160"/>
      <c r="UEF28" s="160"/>
      <c r="UEG28" s="160"/>
      <c r="UEH28" s="160"/>
      <c r="UEI28" s="160"/>
      <c r="UEJ28" s="160"/>
      <c r="UEK28" s="160"/>
      <c r="UEL28" s="160"/>
      <c r="UEM28" s="160"/>
      <c r="UEN28" s="160"/>
      <c r="UEO28" s="160"/>
      <c r="UEP28" s="160"/>
      <c r="UEQ28" s="160"/>
      <c r="UER28" s="160"/>
      <c r="UES28" s="160"/>
      <c r="UET28" s="160"/>
      <c r="UEU28" s="160"/>
      <c r="UEV28" s="160"/>
      <c r="UEW28" s="160"/>
      <c r="UEX28" s="160"/>
      <c r="UEY28" s="160"/>
      <c r="UEZ28" s="160"/>
      <c r="UFA28" s="160"/>
      <c r="UFB28" s="160"/>
      <c r="UFC28" s="160"/>
      <c r="UFD28" s="160"/>
      <c r="UFE28" s="160"/>
      <c r="UFF28" s="160"/>
      <c r="UFG28" s="160"/>
      <c r="UFH28" s="160"/>
      <c r="UFI28" s="160"/>
      <c r="UFJ28" s="160"/>
      <c r="UFK28" s="160"/>
      <c r="UFL28" s="160"/>
      <c r="UFM28" s="160"/>
      <c r="UFN28" s="160"/>
      <c r="UFO28" s="160"/>
      <c r="UFP28" s="160"/>
      <c r="UFQ28" s="160"/>
      <c r="UFR28" s="160"/>
      <c r="UFS28" s="160"/>
      <c r="UFT28" s="160"/>
      <c r="UFU28" s="160"/>
      <c r="UFV28" s="160"/>
      <c r="UFW28" s="160"/>
      <c r="UFX28" s="160"/>
      <c r="UFY28" s="160"/>
      <c r="UFZ28" s="160"/>
      <c r="UGA28" s="160"/>
      <c r="UGB28" s="160"/>
      <c r="UGC28" s="160"/>
      <c r="UGD28" s="160"/>
      <c r="UGE28" s="160"/>
      <c r="UGF28" s="160"/>
      <c r="UGG28" s="160"/>
      <c r="UGH28" s="160"/>
      <c r="UGI28" s="160"/>
      <c r="UGJ28" s="160"/>
      <c r="UGK28" s="160"/>
      <c r="UGL28" s="160"/>
      <c r="UGM28" s="160"/>
      <c r="UGN28" s="160"/>
      <c r="UGO28" s="160"/>
      <c r="UGP28" s="160"/>
      <c r="UGQ28" s="160"/>
      <c r="UGR28" s="160"/>
      <c r="UGS28" s="160"/>
      <c r="UGT28" s="160"/>
      <c r="UGU28" s="160"/>
      <c r="UGV28" s="160"/>
      <c r="UGW28" s="160"/>
      <c r="UGX28" s="160"/>
      <c r="UGY28" s="160"/>
      <c r="UGZ28" s="160"/>
      <c r="UHA28" s="160"/>
      <c r="UHB28" s="160"/>
      <c r="UHC28" s="160"/>
      <c r="UHD28" s="160"/>
      <c r="UHE28" s="160"/>
      <c r="UHF28" s="160"/>
      <c r="UHG28" s="160"/>
      <c r="UHH28" s="160"/>
      <c r="UHI28" s="160"/>
      <c r="UHJ28" s="160"/>
      <c r="UHK28" s="160"/>
      <c r="UHL28" s="160"/>
      <c r="UHM28" s="160"/>
      <c r="UHN28" s="160"/>
      <c r="UHO28" s="160"/>
      <c r="UHP28" s="160"/>
      <c r="UHQ28" s="160"/>
      <c r="UHR28" s="160"/>
      <c r="UHS28" s="160"/>
      <c r="UHT28" s="160"/>
      <c r="UHU28" s="160"/>
      <c r="UHV28" s="160"/>
      <c r="UHW28" s="160"/>
      <c r="UHX28" s="160"/>
      <c r="UHY28" s="160"/>
      <c r="UHZ28" s="160"/>
      <c r="UIA28" s="160"/>
      <c r="UIB28" s="160"/>
      <c r="UIC28" s="160"/>
      <c r="UID28" s="160"/>
      <c r="UIE28" s="160"/>
      <c r="UIF28" s="160"/>
      <c r="UIG28" s="160"/>
      <c r="UIH28" s="160"/>
      <c r="UII28" s="160"/>
      <c r="UIJ28" s="160"/>
      <c r="UIK28" s="160"/>
      <c r="UIL28" s="160"/>
      <c r="UIM28" s="160"/>
      <c r="UIN28" s="160"/>
      <c r="UIO28" s="160"/>
      <c r="UIP28" s="160"/>
      <c r="UIQ28" s="160"/>
      <c r="UIR28" s="160"/>
      <c r="UIS28" s="160"/>
      <c r="UIT28" s="160"/>
      <c r="UIU28" s="160"/>
      <c r="UIV28" s="160"/>
      <c r="UIW28" s="160"/>
      <c r="UIX28" s="160"/>
      <c r="UIY28" s="160"/>
      <c r="UIZ28" s="160"/>
      <c r="UJA28" s="160"/>
      <c r="UJB28" s="160"/>
      <c r="UJC28" s="160"/>
      <c r="UJD28" s="160"/>
      <c r="UJE28" s="160"/>
      <c r="UJF28" s="160"/>
      <c r="UJG28" s="160"/>
      <c r="UJH28" s="160"/>
      <c r="UJI28" s="160"/>
      <c r="UJJ28" s="160"/>
      <c r="UJK28" s="160"/>
      <c r="UJL28" s="160"/>
      <c r="UJM28" s="160"/>
      <c r="UJN28" s="160"/>
      <c r="UJO28" s="160"/>
      <c r="UJP28" s="160"/>
      <c r="UJQ28" s="160"/>
      <c r="UJR28" s="160"/>
      <c r="UJS28" s="160"/>
      <c r="UJT28" s="160"/>
      <c r="UJU28" s="160"/>
      <c r="UJV28" s="160"/>
      <c r="UJW28" s="160"/>
      <c r="UJX28" s="160"/>
      <c r="UJY28" s="160"/>
      <c r="UJZ28" s="160"/>
      <c r="UKA28" s="160"/>
      <c r="UKB28" s="160"/>
      <c r="UKC28" s="160"/>
      <c r="UKD28" s="160"/>
      <c r="UKE28" s="160"/>
      <c r="UKF28" s="160"/>
      <c r="UKG28" s="160"/>
      <c r="UKH28" s="160"/>
      <c r="UKI28" s="160"/>
      <c r="UKJ28" s="160"/>
      <c r="UKK28" s="160"/>
      <c r="UKL28" s="160"/>
      <c r="UKM28" s="160"/>
      <c r="UKN28" s="160"/>
      <c r="UKO28" s="160"/>
      <c r="UKP28" s="160"/>
      <c r="UKQ28" s="160"/>
      <c r="UKR28" s="160"/>
      <c r="UKS28" s="160"/>
      <c r="UKT28" s="160"/>
      <c r="UKU28" s="160"/>
      <c r="UKV28" s="160"/>
      <c r="UKW28" s="160"/>
      <c r="UKX28" s="160"/>
      <c r="UKY28" s="160"/>
      <c r="UKZ28" s="160"/>
      <c r="ULA28" s="160"/>
      <c r="ULB28" s="160"/>
      <c r="ULC28" s="160"/>
      <c r="ULD28" s="160"/>
      <c r="ULE28" s="160"/>
      <c r="ULF28" s="160"/>
      <c r="ULG28" s="160"/>
      <c r="ULH28" s="160"/>
      <c r="ULI28" s="160"/>
      <c r="ULJ28" s="160"/>
      <c r="ULK28" s="160"/>
      <c r="ULL28" s="160"/>
      <c r="ULM28" s="160"/>
      <c r="ULN28" s="160"/>
      <c r="ULO28" s="160"/>
      <c r="ULP28" s="160"/>
      <c r="ULQ28" s="160"/>
      <c r="ULR28" s="160"/>
      <c r="ULS28" s="160"/>
      <c r="ULT28" s="160"/>
      <c r="ULU28" s="160"/>
      <c r="ULV28" s="160"/>
      <c r="ULW28" s="160"/>
      <c r="ULX28" s="160"/>
      <c r="ULY28" s="160"/>
      <c r="ULZ28" s="160"/>
      <c r="UMA28" s="160"/>
      <c r="UMB28" s="160"/>
      <c r="UMC28" s="160"/>
      <c r="UMD28" s="160"/>
      <c r="UME28" s="160"/>
      <c r="UMF28" s="160"/>
      <c r="UMG28" s="160"/>
      <c r="UMH28" s="160"/>
      <c r="UMI28" s="160"/>
      <c r="UMJ28" s="160"/>
      <c r="UMK28" s="160"/>
      <c r="UML28" s="160"/>
      <c r="UMM28" s="160"/>
      <c r="UMN28" s="160"/>
      <c r="UMO28" s="160"/>
      <c r="UMP28" s="160"/>
      <c r="UMQ28" s="160"/>
      <c r="UMR28" s="160"/>
      <c r="UMS28" s="160"/>
      <c r="UMT28" s="160"/>
      <c r="UMU28" s="160"/>
      <c r="UMV28" s="160"/>
      <c r="UMW28" s="160"/>
      <c r="UMX28" s="160"/>
      <c r="UMY28" s="160"/>
      <c r="UMZ28" s="160"/>
      <c r="UNA28" s="160"/>
      <c r="UNB28" s="160"/>
      <c r="UNC28" s="160"/>
      <c r="UND28" s="160"/>
      <c r="UNE28" s="160"/>
      <c r="UNF28" s="160"/>
      <c r="UNG28" s="160"/>
      <c r="UNH28" s="160"/>
      <c r="UNI28" s="160"/>
      <c r="UNJ28" s="160"/>
      <c r="UNK28" s="160"/>
      <c r="UNL28" s="160"/>
      <c r="UNM28" s="160"/>
      <c r="UNN28" s="160"/>
      <c r="UNO28" s="160"/>
      <c r="UNP28" s="160"/>
      <c r="UNQ28" s="160"/>
      <c r="UNR28" s="160"/>
      <c r="UNS28" s="160"/>
      <c r="UNT28" s="160"/>
      <c r="UNU28" s="160"/>
      <c r="UNV28" s="160"/>
      <c r="UNW28" s="160"/>
      <c r="UNX28" s="160"/>
      <c r="UNY28" s="160"/>
      <c r="UNZ28" s="160"/>
      <c r="UOA28" s="160"/>
      <c r="UOB28" s="160"/>
      <c r="UOC28" s="160"/>
      <c r="UOD28" s="160"/>
      <c r="UOE28" s="160"/>
      <c r="UOF28" s="160"/>
      <c r="UOG28" s="160"/>
      <c r="UOH28" s="160"/>
      <c r="UOI28" s="160"/>
      <c r="UOJ28" s="160"/>
      <c r="UOK28" s="160"/>
      <c r="UOL28" s="160"/>
      <c r="UOM28" s="160"/>
      <c r="UON28" s="160"/>
      <c r="UOO28" s="160"/>
      <c r="UOP28" s="160"/>
      <c r="UOQ28" s="160"/>
      <c r="UOR28" s="160"/>
      <c r="UOS28" s="160"/>
      <c r="UOT28" s="160"/>
      <c r="UOU28" s="160"/>
      <c r="UOV28" s="160"/>
      <c r="UOW28" s="160"/>
      <c r="UOX28" s="160"/>
      <c r="UOY28" s="160"/>
      <c r="UOZ28" s="160"/>
      <c r="UPA28" s="160"/>
      <c r="UPB28" s="160"/>
      <c r="UPC28" s="160"/>
      <c r="UPD28" s="160"/>
      <c r="UPE28" s="160"/>
      <c r="UPF28" s="160"/>
      <c r="UPG28" s="160"/>
      <c r="UPH28" s="160"/>
      <c r="UPI28" s="160"/>
      <c r="UPJ28" s="160"/>
      <c r="UPK28" s="160"/>
      <c r="UPL28" s="160"/>
      <c r="UPM28" s="160"/>
      <c r="UPN28" s="160"/>
      <c r="UPO28" s="160"/>
      <c r="UPP28" s="160"/>
      <c r="UPQ28" s="160"/>
      <c r="UPR28" s="160"/>
      <c r="UPS28" s="160"/>
      <c r="UPT28" s="160"/>
      <c r="UPU28" s="160"/>
      <c r="UPV28" s="160"/>
      <c r="UPW28" s="160"/>
      <c r="UPX28" s="160"/>
      <c r="UPY28" s="160"/>
      <c r="UPZ28" s="160"/>
      <c r="UQA28" s="160"/>
      <c r="UQB28" s="160"/>
      <c r="UQC28" s="160"/>
      <c r="UQD28" s="160"/>
      <c r="UQE28" s="160"/>
      <c r="UQF28" s="160"/>
      <c r="UQG28" s="160"/>
      <c r="UQH28" s="160"/>
      <c r="UQI28" s="160"/>
      <c r="UQJ28" s="160"/>
      <c r="UQK28" s="160"/>
      <c r="UQL28" s="160"/>
      <c r="UQM28" s="160"/>
      <c r="UQN28" s="160"/>
      <c r="UQO28" s="160"/>
      <c r="UQP28" s="160"/>
      <c r="UQQ28" s="160"/>
      <c r="UQR28" s="160"/>
      <c r="UQS28" s="160"/>
      <c r="UQT28" s="160"/>
      <c r="UQU28" s="160"/>
      <c r="UQV28" s="160"/>
      <c r="UQW28" s="160"/>
      <c r="UQX28" s="160"/>
      <c r="UQY28" s="160"/>
      <c r="UQZ28" s="160"/>
      <c r="URA28" s="160"/>
      <c r="URB28" s="160"/>
      <c r="URC28" s="160"/>
      <c r="URD28" s="160"/>
      <c r="URE28" s="160"/>
      <c r="URF28" s="160"/>
      <c r="URG28" s="160"/>
      <c r="URH28" s="160"/>
      <c r="URI28" s="160"/>
      <c r="URJ28" s="160"/>
      <c r="URK28" s="160"/>
      <c r="URL28" s="160"/>
      <c r="URM28" s="160"/>
      <c r="URN28" s="160"/>
      <c r="URO28" s="160"/>
      <c r="URP28" s="160"/>
      <c r="URQ28" s="160"/>
      <c r="URR28" s="160"/>
      <c r="URS28" s="160"/>
      <c r="URT28" s="160"/>
      <c r="URU28" s="160"/>
      <c r="URV28" s="160"/>
      <c r="URW28" s="160"/>
      <c r="URX28" s="160"/>
      <c r="URY28" s="160"/>
      <c r="URZ28" s="160"/>
      <c r="USA28" s="160"/>
      <c r="USB28" s="160"/>
      <c r="USC28" s="160"/>
      <c r="USD28" s="160"/>
      <c r="USE28" s="160"/>
      <c r="USF28" s="160"/>
      <c r="USG28" s="160"/>
      <c r="USH28" s="160"/>
      <c r="USI28" s="160"/>
      <c r="USJ28" s="160"/>
      <c r="USK28" s="160"/>
      <c r="USL28" s="160"/>
      <c r="USM28" s="160"/>
      <c r="USN28" s="160"/>
      <c r="USO28" s="160"/>
      <c r="USP28" s="160"/>
      <c r="USQ28" s="160"/>
      <c r="USR28" s="160"/>
      <c r="USS28" s="160"/>
      <c r="UST28" s="160"/>
      <c r="USU28" s="160"/>
      <c r="USV28" s="160"/>
      <c r="USW28" s="160"/>
      <c r="USX28" s="160"/>
      <c r="USY28" s="160"/>
      <c r="USZ28" s="160"/>
      <c r="UTA28" s="160"/>
      <c r="UTB28" s="160"/>
      <c r="UTC28" s="160"/>
      <c r="UTD28" s="160"/>
      <c r="UTE28" s="160"/>
      <c r="UTF28" s="160"/>
      <c r="UTG28" s="160"/>
      <c r="UTH28" s="160"/>
      <c r="UTI28" s="160"/>
      <c r="UTJ28" s="160"/>
      <c r="UTK28" s="160"/>
      <c r="UTL28" s="160"/>
      <c r="UTM28" s="160"/>
      <c r="UTN28" s="160"/>
      <c r="UTO28" s="160"/>
      <c r="UTP28" s="160"/>
      <c r="UTQ28" s="160"/>
      <c r="UTR28" s="160"/>
      <c r="UTS28" s="160"/>
      <c r="UTT28" s="160"/>
      <c r="UTU28" s="160"/>
      <c r="UTV28" s="160"/>
      <c r="UTW28" s="160"/>
      <c r="UTX28" s="160"/>
      <c r="UTY28" s="160"/>
      <c r="UTZ28" s="160"/>
      <c r="UUA28" s="160"/>
      <c r="UUB28" s="160"/>
      <c r="UUC28" s="160"/>
      <c r="UUD28" s="160"/>
      <c r="UUE28" s="160"/>
      <c r="UUF28" s="160"/>
      <c r="UUG28" s="160"/>
      <c r="UUH28" s="160"/>
      <c r="UUI28" s="160"/>
      <c r="UUJ28" s="160"/>
      <c r="UUK28" s="160"/>
      <c r="UUL28" s="160"/>
      <c r="UUM28" s="160"/>
      <c r="UUN28" s="160"/>
      <c r="UUO28" s="160"/>
      <c r="UUP28" s="160"/>
      <c r="UUQ28" s="160"/>
      <c r="UUR28" s="160"/>
      <c r="UUS28" s="160"/>
      <c r="UUT28" s="160"/>
      <c r="UUU28" s="160"/>
      <c r="UUV28" s="160"/>
      <c r="UUW28" s="160"/>
      <c r="UUX28" s="160"/>
      <c r="UUY28" s="160"/>
      <c r="UUZ28" s="160"/>
      <c r="UVA28" s="160"/>
      <c r="UVB28" s="160"/>
      <c r="UVC28" s="160"/>
      <c r="UVD28" s="160"/>
      <c r="UVE28" s="160"/>
      <c r="UVF28" s="160"/>
      <c r="UVG28" s="160"/>
      <c r="UVH28" s="160"/>
      <c r="UVI28" s="160"/>
      <c r="UVJ28" s="160"/>
      <c r="UVK28" s="160"/>
      <c r="UVL28" s="160"/>
      <c r="UVM28" s="160"/>
      <c r="UVN28" s="160"/>
      <c r="UVO28" s="160"/>
      <c r="UVP28" s="160"/>
      <c r="UVQ28" s="160"/>
      <c r="UVR28" s="160"/>
      <c r="UVS28" s="160"/>
      <c r="UVT28" s="160"/>
      <c r="UVU28" s="160"/>
      <c r="UVV28" s="160"/>
      <c r="UVW28" s="160"/>
      <c r="UVX28" s="160"/>
      <c r="UVY28" s="160"/>
      <c r="UVZ28" s="160"/>
      <c r="UWA28" s="160"/>
      <c r="UWB28" s="160"/>
      <c r="UWC28" s="160"/>
      <c r="UWD28" s="160"/>
      <c r="UWE28" s="160"/>
      <c r="UWF28" s="160"/>
      <c r="UWG28" s="160"/>
      <c r="UWH28" s="160"/>
      <c r="UWI28" s="160"/>
      <c r="UWJ28" s="160"/>
      <c r="UWK28" s="160"/>
      <c r="UWL28" s="160"/>
      <c r="UWM28" s="160"/>
      <c r="UWN28" s="160"/>
      <c r="UWO28" s="160"/>
      <c r="UWP28" s="160"/>
      <c r="UWQ28" s="160"/>
      <c r="UWR28" s="160"/>
      <c r="UWS28" s="160"/>
      <c r="UWT28" s="160"/>
      <c r="UWU28" s="160"/>
      <c r="UWV28" s="160"/>
      <c r="UWW28" s="160"/>
      <c r="UWX28" s="160"/>
      <c r="UWY28" s="160"/>
      <c r="UWZ28" s="160"/>
      <c r="UXA28" s="160"/>
      <c r="UXB28" s="160"/>
      <c r="UXC28" s="160"/>
      <c r="UXD28" s="160"/>
      <c r="UXE28" s="160"/>
      <c r="UXF28" s="160"/>
      <c r="UXG28" s="160"/>
      <c r="UXH28" s="160"/>
      <c r="UXI28" s="160"/>
      <c r="UXJ28" s="160"/>
      <c r="UXK28" s="160"/>
      <c r="UXL28" s="160"/>
      <c r="UXM28" s="160"/>
      <c r="UXN28" s="160"/>
      <c r="UXO28" s="160"/>
      <c r="UXP28" s="160"/>
      <c r="UXQ28" s="160"/>
      <c r="UXR28" s="160"/>
      <c r="UXS28" s="160"/>
      <c r="UXT28" s="160"/>
      <c r="UXU28" s="160"/>
      <c r="UXV28" s="160"/>
      <c r="UXW28" s="160"/>
      <c r="UXX28" s="160"/>
      <c r="UXY28" s="160"/>
      <c r="UXZ28" s="160"/>
      <c r="UYA28" s="160"/>
      <c r="UYB28" s="160"/>
      <c r="UYC28" s="160"/>
      <c r="UYD28" s="160"/>
      <c r="UYE28" s="160"/>
      <c r="UYF28" s="160"/>
      <c r="UYG28" s="160"/>
      <c r="UYH28" s="160"/>
      <c r="UYI28" s="160"/>
      <c r="UYJ28" s="160"/>
      <c r="UYK28" s="160"/>
      <c r="UYL28" s="160"/>
      <c r="UYM28" s="160"/>
      <c r="UYN28" s="160"/>
      <c r="UYO28" s="160"/>
      <c r="UYP28" s="160"/>
      <c r="UYQ28" s="160"/>
      <c r="UYR28" s="160"/>
      <c r="UYS28" s="160"/>
      <c r="UYT28" s="160"/>
      <c r="UYU28" s="160"/>
      <c r="UYV28" s="160"/>
      <c r="UYW28" s="160"/>
      <c r="UYX28" s="160"/>
      <c r="UYY28" s="160"/>
      <c r="UYZ28" s="160"/>
      <c r="UZA28" s="160"/>
      <c r="UZB28" s="160"/>
      <c r="UZC28" s="160"/>
      <c r="UZD28" s="160"/>
      <c r="UZE28" s="160"/>
      <c r="UZF28" s="160"/>
      <c r="UZG28" s="160"/>
      <c r="UZH28" s="160"/>
      <c r="UZI28" s="160"/>
      <c r="UZJ28" s="160"/>
      <c r="UZK28" s="160"/>
      <c r="UZL28" s="160"/>
      <c r="UZM28" s="160"/>
      <c r="UZN28" s="160"/>
      <c r="UZO28" s="160"/>
      <c r="UZP28" s="160"/>
      <c r="UZQ28" s="160"/>
      <c r="UZR28" s="160"/>
      <c r="UZS28" s="160"/>
      <c r="UZT28" s="160"/>
      <c r="UZU28" s="160"/>
      <c r="UZV28" s="160"/>
      <c r="UZW28" s="160"/>
      <c r="UZX28" s="160"/>
      <c r="UZY28" s="160"/>
      <c r="UZZ28" s="160"/>
      <c r="VAA28" s="160"/>
      <c r="VAB28" s="160"/>
      <c r="VAC28" s="160"/>
      <c r="VAD28" s="160"/>
      <c r="VAE28" s="160"/>
      <c r="VAF28" s="160"/>
      <c r="VAG28" s="160"/>
      <c r="VAH28" s="160"/>
      <c r="VAI28" s="160"/>
      <c r="VAJ28" s="160"/>
      <c r="VAK28" s="160"/>
      <c r="VAL28" s="160"/>
      <c r="VAM28" s="160"/>
      <c r="VAN28" s="160"/>
      <c r="VAO28" s="160"/>
      <c r="VAP28" s="160"/>
      <c r="VAQ28" s="160"/>
      <c r="VAR28" s="160"/>
      <c r="VAS28" s="160"/>
      <c r="VAT28" s="160"/>
      <c r="VAU28" s="160"/>
      <c r="VAV28" s="160"/>
      <c r="VAW28" s="160"/>
      <c r="VAX28" s="160"/>
      <c r="VAY28" s="160"/>
      <c r="VAZ28" s="160"/>
      <c r="VBA28" s="160"/>
      <c r="VBB28" s="160"/>
      <c r="VBC28" s="160"/>
      <c r="VBD28" s="160"/>
      <c r="VBE28" s="160"/>
      <c r="VBF28" s="160"/>
      <c r="VBG28" s="160"/>
      <c r="VBH28" s="160"/>
      <c r="VBI28" s="160"/>
      <c r="VBJ28" s="160"/>
      <c r="VBK28" s="160"/>
      <c r="VBL28" s="160"/>
      <c r="VBM28" s="160"/>
      <c r="VBN28" s="160"/>
      <c r="VBO28" s="160"/>
      <c r="VBP28" s="160"/>
      <c r="VBQ28" s="160"/>
      <c r="VBR28" s="160"/>
      <c r="VBS28" s="160"/>
      <c r="VBT28" s="160"/>
      <c r="VBU28" s="160"/>
      <c r="VBV28" s="160"/>
      <c r="VBW28" s="160"/>
      <c r="VBX28" s="160"/>
      <c r="VBY28" s="160"/>
      <c r="VBZ28" s="160"/>
      <c r="VCA28" s="160"/>
      <c r="VCB28" s="160"/>
      <c r="VCC28" s="160"/>
      <c r="VCD28" s="160"/>
      <c r="VCE28" s="160"/>
      <c r="VCF28" s="160"/>
      <c r="VCG28" s="160"/>
      <c r="VCH28" s="160"/>
      <c r="VCI28" s="160"/>
      <c r="VCJ28" s="160"/>
      <c r="VCK28" s="160"/>
      <c r="VCL28" s="160"/>
      <c r="VCM28" s="160"/>
      <c r="VCN28" s="160"/>
      <c r="VCO28" s="160"/>
      <c r="VCP28" s="160"/>
      <c r="VCQ28" s="160"/>
      <c r="VCR28" s="160"/>
      <c r="VCS28" s="160"/>
      <c r="VCT28" s="160"/>
      <c r="VCU28" s="160"/>
      <c r="VCV28" s="160"/>
      <c r="VCW28" s="160"/>
      <c r="VCX28" s="160"/>
      <c r="VCY28" s="160"/>
      <c r="VCZ28" s="160"/>
      <c r="VDA28" s="160"/>
      <c r="VDB28" s="160"/>
      <c r="VDC28" s="160"/>
      <c r="VDD28" s="160"/>
      <c r="VDE28" s="160"/>
      <c r="VDF28" s="160"/>
      <c r="VDG28" s="160"/>
      <c r="VDH28" s="160"/>
      <c r="VDI28" s="160"/>
      <c r="VDJ28" s="160"/>
      <c r="VDK28" s="160"/>
      <c r="VDL28" s="160"/>
      <c r="VDM28" s="160"/>
      <c r="VDN28" s="160"/>
      <c r="VDO28" s="160"/>
      <c r="VDP28" s="160"/>
      <c r="VDQ28" s="160"/>
      <c r="VDR28" s="160"/>
      <c r="VDS28" s="160"/>
      <c r="VDT28" s="160"/>
      <c r="VDU28" s="160"/>
      <c r="VDV28" s="160"/>
      <c r="VDW28" s="160"/>
      <c r="VDX28" s="160"/>
      <c r="VDY28" s="160"/>
      <c r="VDZ28" s="160"/>
      <c r="VEA28" s="160"/>
      <c r="VEB28" s="160"/>
      <c r="VEC28" s="160"/>
      <c r="VED28" s="160"/>
      <c r="VEE28" s="160"/>
      <c r="VEF28" s="160"/>
      <c r="VEG28" s="160"/>
      <c r="VEH28" s="160"/>
      <c r="VEI28" s="160"/>
      <c r="VEJ28" s="160"/>
      <c r="VEK28" s="160"/>
      <c r="VEL28" s="160"/>
      <c r="VEM28" s="160"/>
      <c r="VEN28" s="160"/>
      <c r="VEO28" s="160"/>
      <c r="VEP28" s="160"/>
      <c r="VEQ28" s="160"/>
      <c r="VER28" s="160"/>
      <c r="VES28" s="160"/>
      <c r="VET28" s="160"/>
      <c r="VEU28" s="160"/>
      <c r="VEV28" s="160"/>
      <c r="VEW28" s="160"/>
      <c r="VEX28" s="160"/>
      <c r="VEY28" s="160"/>
      <c r="VEZ28" s="160"/>
      <c r="VFA28" s="160"/>
      <c r="VFB28" s="160"/>
      <c r="VFC28" s="160"/>
      <c r="VFD28" s="160"/>
      <c r="VFE28" s="160"/>
      <c r="VFF28" s="160"/>
      <c r="VFG28" s="160"/>
      <c r="VFH28" s="160"/>
      <c r="VFI28" s="160"/>
      <c r="VFJ28" s="160"/>
      <c r="VFK28" s="160"/>
      <c r="VFL28" s="160"/>
      <c r="VFM28" s="160"/>
      <c r="VFN28" s="160"/>
      <c r="VFO28" s="160"/>
      <c r="VFP28" s="160"/>
      <c r="VFQ28" s="160"/>
      <c r="VFR28" s="160"/>
      <c r="VFS28" s="160"/>
      <c r="VFT28" s="160"/>
      <c r="VFU28" s="160"/>
      <c r="VFV28" s="160"/>
      <c r="VFW28" s="160"/>
      <c r="VFX28" s="160"/>
      <c r="VFY28" s="160"/>
      <c r="VFZ28" s="160"/>
      <c r="VGA28" s="160"/>
      <c r="VGB28" s="160"/>
      <c r="VGC28" s="160"/>
      <c r="VGD28" s="160"/>
      <c r="VGE28" s="160"/>
      <c r="VGF28" s="160"/>
      <c r="VGG28" s="160"/>
      <c r="VGH28" s="160"/>
      <c r="VGI28" s="160"/>
      <c r="VGJ28" s="160"/>
      <c r="VGK28" s="160"/>
      <c r="VGL28" s="160"/>
      <c r="VGM28" s="160"/>
      <c r="VGN28" s="160"/>
      <c r="VGO28" s="160"/>
      <c r="VGP28" s="160"/>
      <c r="VGQ28" s="160"/>
      <c r="VGR28" s="160"/>
      <c r="VGS28" s="160"/>
      <c r="VGT28" s="160"/>
      <c r="VGU28" s="160"/>
      <c r="VGV28" s="160"/>
      <c r="VGW28" s="160"/>
      <c r="VGX28" s="160"/>
      <c r="VGY28" s="160"/>
      <c r="VGZ28" s="160"/>
      <c r="VHA28" s="160"/>
      <c r="VHB28" s="160"/>
      <c r="VHC28" s="160"/>
      <c r="VHD28" s="160"/>
      <c r="VHE28" s="160"/>
      <c r="VHF28" s="160"/>
      <c r="VHG28" s="160"/>
      <c r="VHH28" s="160"/>
      <c r="VHI28" s="160"/>
      <c r="VHJ28" s="160"/>
      <c r="VHK28" s="160"/>
      <c r="VHL28" s="160"/>
      <c r="VHM28" s="160"/>
      <c r="VHN28" s="160"/>
      <c r="VHO28" s="160"/>
      <c r="VHP28" s="160"/>
      <c r="VHQ28" s="160"/>
      <c r="VHR28" s="160"/>
      <c r="VHS28" s="160"/>
      <c r="VHT28" s="160"/>
      <c r="VHU28" s="160"/>
      <c r="VHV28" s="160"/>
      <c r="VHW28" s="160"/>
      <c r="VHX28" s="160"/>
      <c r="VHY28" s="160"/>
      <c r="VHZ28" s="160"/>
      <c r="VIA28" s="160"/>
      <c r="VIB28" s="160"/>
      <c r="VIC28" s="160"/>
      <c r="VID28" s="160"/>
      <c r="VIE28" s="160"/>
      <c r="VIF28" s="160"/>
      <c r="VIG28" s="160"/>
      <c r="VIH28" s="160"/>
      <c r="VII28" s="160"/>
      <c r="VIJ28" s="160"/>
      <c r="VIK28" s="160"/>
      <c r="VIL28" s="160"/>
      <c r="VIM28" s="160"/>
      <c r="VIN28" s="160"/>
      <c r="VIO28" s="160"/>
      <c r="VIP28" s="160"/>
      <c r="VIQ28" s="160"/>
      <c r="VIR28" s="160"/>
      <c r="VIS28" s="160"/>
      <c r="VIT28" s="160"/>
      <c r="VIU28" s="160"/>
      <c r="VIV28" s="160"/>
      <c r="VIW28" s="160"/>
      <c r="VIX28" s="160"/>
      <c r="VIY28" s="160"/>
      <c r="VIZ28" s="160"/>
      <c r="VJA28" s="160"/>
      <c r="VJB28" s="160"/>
      <c r="VJC28" s="160"/>
      <c r="VJD28" s="160"/>
      <c r="VJE28" s="160"/>
      <c r="VJF28" s="160"/>
      <c r="VJG28" s="160"/>
      <c r="VJH28" s="160"/>
      <c r="VJI28" s="160"/>
      <c r="VJJ28" s="160"/>
      <c r="VJK28" s="160"/>
      <c r="VJL28" s="160"/>
      <c r="VJM28" s="160"/>
      <c r="VJN28" s="160"/>
      <c r="VJO28" s="160"/>
      <c r="VJP28" s="160"/>
      <c r="VJQ28" s="160"/>
      <c r="VJR28" s="160"/>
      <c r="VJS28" s="160"/>
      <c r="VJT28" s="160"/>
      <c r="VJU28" s="160"/>
      <c r="VJV28" s="160"/>
      <c r="VJW28" s="160"/>
      <c r="VJX28" s="160"/>
      <c r="VJY28" s="160"/>
      <c r="VJZ28" s="160"/>
      <c r="VKA28" s="160"/>
      <c r="VKB28" s="160"/>
      <c r="VKC28" s="160"/>
      <c r="VKD28" s="160"/>
      <c r="VKE28" s="160"/>
      <c r="VKF28" s="160"/>
      <c r="VKG28" s="160"/>
      <c r="VKH28" s="160"/>
      <c r="VKI28" s="160"/>
      <c r="VKJ28" s="160"/>
      <c r="VKK28" s="160"/>
      <c r="VKL28" s="160"/>
      <c r="VKM28" s="160"/>
      <c r="VKN28" s="160"/>
      <c r="VKO28" s="160"/>
      <c r="VKP28" s="160"/>
      <c r="VKQ28" s="160"/>
      <c r="VKR28" s="160"/>
      <c r="VKS28" s="160"/>
      <c r="VKT28" s="160"/>
      <c r="VKU28" s="160"/>
      <c r="VKV28" s="160"/>
      <c r="VKW28" s="160"/>
      <c r="VKX28" s="160"/>
      <c r="VKY28" s="160"/>
      <c r="VKZ28" s="160"/>
      <c r="VLA28" s="160"/>
      <c r="VLB28" s="160"/>
      <c r="VLC28" s="160"/>
      <c r="VLD28" s="160"/>
      <c r="VLE28" s="160"/>
      <c r="VLF28" s="160"/>
      <c r="VLG28" s="160"/>
      <c r="VLH28" s="160"/>
      <c r="VLI28" s="160"/>
      <c r="VLJ28" s="160"/>
      <c r="VLK28" s="160"/>
      <c r="VLL28" s="160"/>
      <c r="VLM28" s="160"/>
      <c r="VLN28" s="160"/>
      <c r="VLO28" s="160"/>
      <c r="VLP28" s="160"/>
      <c r="VLQ28" s="160"/>
      <c r="VLR28" s="160"/>
      <c r="VLS28" s="160"/>
      <c r="VLT28" s="160"/>
      <c r="VLU28" s="160"/>
      <c r="VLV28" s="160"/>
      <c r="VLW28" s="160"/>
      <c r="VLX28" s="160"/>
      <c r="VLY28" s="160"/>
      <c r="VLZ28" s="160"/>
      <c r="VMA28" s="160"/>
      <c r="VMB28" s="160"/>
      <c r="VMC28" s="160"/>
      <c r="VMD28" s="160"/>
      <c r="VME28" s="160"/>
      <c r="VMF28" s="160"/>
      <c r="VMG28" s="160"/>
      <c r="VMH28" s="160"/>
      <c r="VMI28" s="160"/>
      <c r="VMJ28" s="160"/>
      <c r="VMK28" s="160"/>
      <c r="VML28" s="160"/>
      <c r="VMM28" s="160"/>
      <c r="VMN28" s="160"/>
      <c r="VMO28" s="160"/>
      <c r="VMP28" s="160"/>
      <c r="VMQ28" s="160"/>
      <c r="VMR28" s="160"/>
      <c r="VMS28" s="160"/>
      <c r="VMT28" s="160"/>
      <c r="VMU28" s="160"/>
      <c r="VMV28" s="160"/>
      <c r="VMW28" s="160"/>
      <c r="VMX28" s="160"/>
      <c r="VMY28" s="160"/>
      <c r="VMZ28" s="160"/>
      <c r="VNA28" s="160"/>
      <c r="VNB28" s="160"/>
      <c r="VNC28" s="160"/>
      <c r="VND28" s="160"/>
      <c r="VNE28" s="160"/>
      <c r="VNF28" s="160"/>
      <c r="VNG28" s="160"/>
      <c r="VNH28" s="160"/>
      <c r="VNI28" s="160"/>
      <c r="VNJ28" s="160"/>
      <c r="VNK28" s="160"/>
      <c r="VNL28" s="160"/>
      <c r="VNM28" s="160"/>
      <c r="VNN28" s="160"/>
      <c r="VNO28" s="160"/>
      <c r="VNP28" s="160"/>
      <c r="VNQ28" s="160"/>
      <c r="VNR28" s="160"/>
      <c r="VNS28" s="160"/>
      <c r="VNT28" s="160"/>
      <c r="VNU28" s="160"/>
      <c r="VNV28" s="160"/>
      <c r="VNW28" s="160"/>
      <c r="VNX28" s="160"/>
      <c r="VNY28" s="160"/>
      <c r="VNZ28" s="160"/>
      <c r="VOA28" s="160"/>
      <c r="VOB28" s="160"/>
      <c r="VOC28" s="160"/>
      <c r="VOD28" s="160"/>
      <c r="VOE28" s="160"/>
      <c r="VOF28" s="160"/>
      <c r="VOG28" s="160"/>
      <c r="VOH28" s="160"/>
      <c r="VOI28" s="160"/>
      <c r="VOJ28" s="160"/>
      <c r="VOK28" s="160"/>
      <c r="VOL28" s="160"/>
      <c r="VOM28" s="160"/>
      <c r="VON28" s="160"/>
      <c r="VOO28" s="160"/>
      <c r="VOP28" s="160"/>
      <c r="VOQ28" s="160"/>
      <c r="VOR28" s="160"/>
      <c r="VOS28" s="160"/>
      <c r="VOT28" s="160"/>
      <c r="VOU28" s="160"/>
      <c r="VOV28" s="160"/>
      <c r="VOW28" s="160"/>
      <c r="VOX28" s="160"/>
      <c r="VOY28" s="160"/>
      <c r="VOZ28" s="160"/>
      <c r="VPA28" s="160"/>
      <c r="VPB28" s="160"/>
      <c r="VPC28" s="160"/>
      <c r="VPD28" s="160"/>
      <c r="VPE28" s="160"/>
      <c r="VPF28" s="160"/>
      <c r="VPG28" s="160"/>
      <c r="VPH28" s="160"/>
      <c r="VPI28" s="160"/>
      <c r="VPJ28" s="160"/>
      <c r="VPK28" s="160"/>
      <c r="VPL28" s="160"/>
      <c r="VPM28" s="160"/>
      <c r="VPN28" s="160"/>
      <c r="VPO28" s="160"/>
      <c r="VPP28" s="160"/>
      <c r="VPQ28" s="160"/>
      <c r="VPR28" s="160"/>
      <c r="VPS28" s="160"/>
      <c r="VPT28" s="160"/>
      <c r="VPU28" s="160"/>
      <c r="VPV28" s="160"/>
      <c r="VPW28" s="160"/>
      <c r="VPX28" s="160"/>
      <c r="VPY28" s="160"/>
      <c r="VPZ28" s="160"/>
      <c r="VQA28" s="160"/>
      <c r="VQB28" s="160"/>
      <c r="VQC28" s="160"/>
      <c r="VQD28" s="160"/>
      <c r="VQE28" s="160"/>
      <c r="VQF28" s="160"/>
      <c r="VQG28" s="160"/>
      <c r="VQH28" s="160"/>
      <c r="VQI28" s="160"/>
      <c r="VQJ28" s="160"/>
      <c r="VQK28" s="160"/>
      <c r="VQL28" s="160"/>
      <c r="VQM28" s="160"/>
      <c r="VQN28" s="160"/>
      <c r="VQO28" s="160"/>
      <c r="VQP28" s="160"/>
      <c r="VQQ28" s="160"/>
      <c r="VQR28" s="160"/>
      <c r="VQS28" s="160"/>
      <c r="VQT28" s="160"/>
      <c r="VQU28" s="160"/>
      <c r="VQV28" s="160"/>
      <c r="VQW28" s="160"/>
      <c r="VQX28" s="160"/>
      <c r="VQY28" s="160"/>
      <c r="VQZ28" s="160"/>
      <c r="VRA28" s="160"/>
      <c r="VRB28" s="160"/>
      <c r="VRC28" s="160"/>
      <c r="VRD28" s="160"/>
      <c r="VRE28" s="160"/>
      <c r="VRF28" s="160"/>
      <c r="VRG28" s="160"/>
      <c r="VRH28" s="160"/>
      <c r="VRI28" s="160"/>
      <c r="VRJ28" s="160"/>
      <c r="VRK28" s="160"/>
      <c r="VRL28" s="160"/>
      <c r="VRM28" s="160"/>
      <c r="VRN28" s="160"/>
      <c r="VRO28" s="160"/>
      <c r="VRP28" s="160"/>
      <c r="VRQ28" s="160"/>
      <c r="VRR28" s="160"/>
      <c r="VRS28" s="160"/>
      <c r="VRT28" s="160"/>
      <c r="VRU28" s="160"/>
      <c r="VRV28" s="160"/>
      <c r="VRW28" s="160"/>
      <c r="VRX28" s="160"/>
      <c r="VRY28" s="160"/>
      <c r="VRZ28" s="160"/>
      <c r="VSA28" s="160"/>
      <c r="VSB28" s="160"/>
      <c r="VSC28" s="160"/>
      <c r="VSD28" s="160"/>
      <c r="VSE28" s="160"/>
      <c r="VSF28" s="160"/>
      <c r="VSG28" s="160"/>
      <c r="VSH28" s="160"/>
      <c r="VSI28" s="160"/>
      <c r="VSJ28" s="160"/>
      <c r="VSK28" s="160"/>
      <c r="VSL28" s="160"/>
      <c r="VSM28" s="160"/>
      <c r="VSN28" s="160"/>
      <c r="VSO28" s="160"/>
      <c r="VSP28" s="160"/>
      <c r="VSQ28" s="160"/>
      <c r="VSR28" s="160"/>
      <c r="VSS28" s="160"/>
      <c r="VST28" s="160"/>
      <c r="VSU28" s="160"/>
      <c r="VSV28" s="160"/>
      <c r="VSW28" s="160"/>
      <c r="VSX28" s="160"/>
      <c r="VSY28" s="160"/>
      <c r="VSZ28" s="160"/>
      <c r="VTA28" s="160"/>
      <c r="VTB28" s="160"/>
      <c r="VTC28" s="160"/>
      <c r="VTD28" s="160"/>
      <c r="VTE28" s="160"/>
      <c r="VTF28" s="160"/>
      <c r="VTG28" s="160"/>
      <c r="VTH28" s="160"/>
      <c r="VTI28" s="160"/>
      <c r="VTJ28" s="160"/>
      <c r="VTK28" s="160"/>
      <c r="VTL28" s="160"/>
      <c r="VTM28" s="160"/>
      <c r="VTN28" s="160"/>
      <c r="VTO28" s="160"/>
      <c r="VTP28" s="160"/>
      <c r="VTQ28" s="160"/>
      <c r="VTR28" s="160"/>
      <c r="VTS28" s="160"/>
      <c r="VTT28" s="160"/>
      <c r="VTU28" s="160"/>
      <c r="VTV28" s="160"/>
      <c r="VTW28" s="160"/>
      <c r="VTX28" s="160"/>
      <c r="VTY28" s="160"/>
      <c r="VTZ28" s="160"/>
      <c r="VUA28" s="160"/>
      <c r="VUB28" s="160"/>
      <c r="VUC28" s="160"/>
      <c r="VUD28" s="160"/>
      <c r="VUE28" s="160"/>
      <c r="VUF28" s="160"/>
      <c r="VUG28" s="160"/>
      <c r="VUH28" s="160"/>
      <c r="VUI28" s="160"/>
      <c r="VUJ28" s="160"/>
      <c r="VUK28" s="160"/>
      <c r="VUL28" s="160"/>
      <c r="VUM28" s="160"/>
      <c r="VUN28" s="160"/>
      <c r="VUO28" s="160"/>
      <c r="VUP28" s="160"/>
      <c r="VUQ28" s="160"/>
      <c r="VUR28" s="160"/>
      <c r="VUS28" s="160"/>
      <c r="VUT28" s="160"/>
      <c r="VUU28" s="160"/>
      <c r="VUV28" s="160"/>
      <c r="VUW28" s="160"/>
      <c r="VUX28" s="160"/>
      <c r="VUY28" s="160"/>
      <c r="VUZ28" s="160"/>
      <c r="VVA28" s="160"/>
      <c r="VVB28" s="160"/>
      <c r="VVC28" s="160"/>
      <c r="VVD28" s="160"/>
      <c r="VVE28" s="160"/>
      <c r="VVF28" s="160"/>
      <c r="VVG28" s="160"/>
      <c r="VVH28" s="160"/>
      <c r="VVI28" s="160"/>
      <c r="VVJ28" s="160"/>
      <c r="VVK28" s="160"/>
      <c r="VVL28" s="160"/>
      <c r="VVM28" s="160"/>
      <c r="VVN28" s="160"/>
      <c r="VVO28" s="160"/>
      <c r="VVP28" s="160"/>
      <c r="VVQ28" s="160"/>
      <c r="VVR28" s="160"/>
      <c r="VVS28" s="160"/>
      <c r="VVT28" s="160"/>
      <c r="VVU28" s="160"/>
      <c r="VVV28" s="160"/>
      <c r="VVW28" s="160"/>
      <c r="VVX28" s="160"/>
      <c r="VVY28" s="160"/>
      <c r="VVZ28" s="160"/>
      <c r="VWA28" s="160"/>
      <c r="VWB28" s="160"/>
      <c r="VWC28" s="160"/>
      <c r="VWD28" s="160"/>
      <c r="VWE28" s="160"/>
      <c r="VWF28" s="160"/>
      <c r="VWG28" s="160"/>
      <c r="VWH28" s="160"/>
      <c r="VWI28" s="160"/>
      <c r="VWJ28" s="160"/>
      <c r="VWK28" s="160"/>
      <c r="VWL28" s="160"/>
      <c r="VWM28" s="160"/>
      <c r="VWN28" s="160"/>
      <c r="VWO28" s="160"/>
      <c r="VWP28" s="160"/>
      <c r="VWQ28" s="160"/>
      <c r="VWR28" s="160"/>
      <c r="VWS28" s="160"/>
      <c r="VWT28" s="160"/>
      <c r="VWU28" s="160"/>
      <c r="VWV28" s="160"/>
      <c r="VWW28" s="160"/>
      <c r="VWX28" s="160"/>
      <c r="VWY28" s="160"/>
      <c r="VWZ28" s="160"/>
      <c r="VXA28" s="160"/>
      <c r="VXB28" s="160"/>
      <c r="VXC28" s="160"/>
      <c r="VXD28" s="160"/>
      <c r="VXE28" s="160"/>
      <c r="VXF28" s="160"/>
      <c r="VXG28" s="160"/>
      <c r="VXH28" s="160"/>
      <c r="VXI28" s="160"/>
      <c r="VXJ28" s="160"/>
      <c r="VXK28" s="160"/>
      <c r="VXL28" s="160"/>
      <c r="VXM28" s="160"/>
      <c r="VXN28" s="160"/>
      <c r="VXO28" s="160"/>
      <c r="VXP28" s="160"/>
      <c r="VXQ28" s="160"/>
      <c r="VXR28" s="160"/>
      <c r="VXS28" s="160"/>
      <c r="VXT28" s="160"/>
      <c r="VXU28" s="160"/>
      <c r="VXV28" s="160"/>
      <c r="VXW28" s="160"/>
      <c r="VXX28" s="160"/>
      <c r="VXY28" s="160"/>
      <c r="VXZ28" s="160"/>
      <c r="VYA28" s="160"/>
      <c r="VYB28" s="160"/>
      <c r="VYC28" s="160"/>
      <c r="VYD28" s="160"/>
      <c r="VYE28" s="160"/>
      <c r="VYF28" s="160"/>
      <c r="VYG28" s="160"/>
      <c r="VYH28" s="160"/>
      <c r="VYI28" s="160"/>
      <c r="VYJ28" s="160"/>
      <c r="VYK28" s="160"/>
      <c r="VYL28" s="160"/>
      <c r="VYM28" s="160"/>
      <c r="VYN28" s="160"/>
      <c r="VYO28" s="160"/>
      <c r="VYP28" s="160"/>
      <c r="VYQ28" s="160"/>
      <c r="VYR28" s="160"/>
      <c r="VYS28" s="160"/>
      <c r="VYT28" s="160"/>
      <c r="VYU28" s="160"/>
      <c r="VYV28" s="160"/>
      <c r="VYW28" s="160"/>
      <c r="VYX28" s="160"/>
      <c r="VYY28" s="160"/>
      <c r="VYZ28" s="160"/>
      <c r="VZA28" s="160"/>
      <c r="VZB28" s="160"/>
      <c r="VZC28" s="160"/>
      <c r="VZD28" s="160"/>
      <c r="VZE28" s="160"/>
      <c r="VZF28" s="160"/>
      <c r="VZG28" s="160"/>
      <c r="VZH28" s="160"/>
      <c r="VZI28" s="160"/>
      <c r="VZJ28" s="160"/>
      <c r="VZK28" s="160"/>
      <c r="VZL28" s="160"/>
      <c r="VZM28" s="160"/>
      <c r="VZN28" s="160"/>
      <c r="VZO28" s="160"/>
      <c r="VZP28" s="160"/>
      <c r="VZQ28" s="160"/>
      <c r="VZR28" s="160"/>
      <c r="VZS28" s="160"/>
      <c r="VZT28" s="160"/>
      <c r="VZU28" s="160"/>
      <c r="VZV28" s="160"/>
      <c r="VZW28" s="160"/>
      <c r="VZX28" s="160"/>
      <c r="VZY28" s="160"/>
      <c r="VZZ28" s="160"/>
      <c r="WAA28" s="160"/>
      <c r="WAB28" s="160"/>
      <c r="WAC28" s="160"/>
      <c r="WAD28" s="160"/>
      <c r="WAE28" s="160"/>
      <c r="WAF28" s="160"/>
      <c r="WAG28" s="160"/>
      <c r="WAH28" s="160"/>
      <c r="WAI28" s="160"/>
      <c r="WAJ28" s="160"/>
      <c r="WAK28" s="160"/>
      <c r="WAL28" s="160"/>
      <c r="WAM28" s="160"/>
      <c r="WAN28" s="160"/>
      <c r="WAO28" s="160"/>
      <c r="WAP28" s="160"/>
      <c r="WAQ28" s="160"/>
      <c r="WAR28" s="160"/>
      <c r="WAS28" s="160"/>
      <c r="WAT28" s="160"/>
      <c r="WAU28" s="160"/>
      <c r="WAV28" s="160"/>
      <c r="WAW28" s="160"/>
      <c r="WAX28" s="160"/>
      <c r="WAY28" s="160"/>
      <c r="WAZ28" s="160"/>
      <c r="WBA28" s="160"/>
      <c r="WBB28" s="160"/>
      <c r="WBC28" s="160"/>
      <c r="WBD28" s="160"/>
      <c r="WBE28" s="160"/>
      <c r="WBF28" s="160"/>
      <c r="WBG28" s="160"/>
      <c r="WBH28" s="160"/>
      <c r="WBI28" s="160"/>
      <c r="WBJ28" s="160"/>
      <c r="WBK28" s="160"/>
      <c r="WBL28" s="160"/>
      <c r="WBM28" s="160"/>
      <c r="WBN28" s="160"/>
      <c r="WBO28" s="160"/>
      <c r="WBP28" s="160"/>
      <c r="WBQ28" s="160"/>
      <c r="WBR28" s="160"/>
      <c r="WBS28" s="160"/>
      <c r="WBT28" s="160"/>
      <c r="WBU28" s="160"/>
      <c r="WBV28" s="160"/>
      <c r="WBW28" s="160"/>
      <c r="WBX28" s="160"/>
      <c r="WBY28" s="160"/>
      <c r="WBZ28" s="160"/>
      <c r="WCA28" s="160"/>
      <c r="WCB28" s="160"/>
      <c r="WCC28" s="160"/>
      <c r="WCD28" s="160"/>
      <c r="WCE28" s="160"/>
      <c r="WCF28" s="160"/>
      <c r="WCG28" s="160"/>
      <c r="WCH28" s="160"/>
      <c r="WCI28" s="160"/>
      <c r="WCJ28" s="160"/>
      <c r="WCK28" s="160"/>
      <c r="WCL28" s="160"/>
      <c r="WCM28" s="160"/>
      <c r="WCN28" s="160"/>
      <c r="WCO28" s="160"/>
      <c r="WCP28" s="160"/>
      <c r="WCQ28" s="160"/>
      <c r="WCR28" s="160"/>
      <c r="WCS28" s="160"/>
      <c r="WCT28" s="160"/>
      <c r="WCU28" s="160"/>
      <c r="WCV28" s="160"/>
      <c r="WCW28" s="160"/>
      <c r="WCX28" s="160"/>
      <c r="WCY28" s="160"/>
      <c r="WCZ28" s="160"/>
      <c r="WDA28" s="160"/>
      <c r="WDB28" s="160"/>
      <c r="WDC28" s="160"/>
      <c r="WDD28" s="160"/>
      <c r="WDE28" s="160"/>
      <c r="WDF28" s="160"/>
      <c r="WDG28" s="160"/>
      <c r="WDH28" s="160"/>
      <c r="WDI28" s="160"/>
      <c r="WDJ28" s="160"/>
      <c r="WDK28" s="160"/>
      <c r="WDL28" s="160"/>
      <c r="WDM28" s="160"/>
      <c r="WDN28" s="160"/>
      <c r="WDO28" s="160"/>
      <c r="WDP28" s="160"/>
      <c r="WDQ28" s="160"/>
      <c r="WDR28" s="160"/>
      <c r="WDS28" s="160"/>
      <c r="WDT28" s="160"/>
      <c r="WDU28" s="160"/>
      <c r="WDV28" s="160"/>
      <c r="WDW28" s="160"/>
      <c r="WDX28" s="160"/>
      <c r="WDY28" s="160"/>
      <c r="WDZ28" s="160"/>
      <c r="WEA28" s="160"/>
      <c r="WEB28" s="160"/>
      <c r="WEC28" s="160"/>
      <c r="WED28" s="160"/>
      <c r="WEE28" s="160"/>
      <c r="WEF28" s="160"/>
      <c r="WEG28" s="160"/>
      <c r="WEH28" s="160"/>
      <c r="WEI28" s="160"/>
      <c r="WEJ28" s="160"/>
      <c r="WEK28" s="160"/>
      <c r="WEL28" s="160"/>
      <c r="WEM28" s="160"/>
      <c r="WEN28" s="160"/>
      <c r="WEO28" s="160"/>
      <c r="WEP28" s="160"/>
      <c r="WEQ28" s="160"/>
      <c r="WER28" s="160"/>
      <c r="WES28" s="160"/>
      <c r="WET28" s="160"/>
      <c r="WEU28" s="160"/>
      <c r="WEV28" s="160"/>
      <c r="WEW28" s="160"/>
      <c r="WEX28" s="160"/>
      <c r="WEY28" s="160"/>
      <c r="WEZ28" s="160"/>
      <c r="WFA28" s="160"/>
      <c r="WFB28" s="160"/>
      <c r="WFC28" s="160"/>
      <c r="WFD28" s="160"/>
      <c r="WFE28" s="160"/>
      <c r="WFF28" s="160"/>
      <c r="WFG28" s="160"/>
      <c r="WFH28" s="160"/>
      <c r="WFI28" s="160"/>
      <c r="WFJ28" s="160"/>
      <c r="WFK28" s="160"/>
      <c r="WFL28" s="160"/>
      <c r="WFM28" s="160"/>
      <c r="WFN28" s="160"/>
      <c r="WFO28" s="160"/>
      <c r="WFP28" s="160"/>
      <c r="WFQ28" s="160"/>
      <c r="WFR28" s="160"/>
      <c r="WFS28" s="160"/>
      <c r="WFT28" s="160"/>
      <c r="WFU28" s="160"/>
      <c r="WFV28" s="160"/>
      <c r="WFW28" s="160"/>
      <c r="WFX28" s="160"/>
      <c r="WFY28" s="160"/>
      <c r="WFZ28" s="160"/>
      <c r="WGA28" s="160"/>
      <c r="WGB28" s="160"/>
      <c r="WGC28" s="160"/>
      <c r="WGD28" s="160"/>
      <c r="WGE28" s="160"/>
      <c r="WGF28" s="160"/>
      <c r="WGG28" s="160"/>
      <c r="WGH28" s="160"/>
      <c r="WGI28" s="160"/>
      <c r="WGJ28" s="160"/>
      <c r="WGK28" s="160"/>
      <c r="WGL28" s="160"/>
      <c r="WGM28" s="160"/>
      <c r="WGN28" s="160"/>
      <c r="WGO28" s="160"/>
      <c r="WGP28" s="160"/>
      <c r="WGQ28" s="160"/>
      <c r="WGR28" s="160"/>
      <c r="WGS28" s="160"/>
      <c r="WGT28" s="160"/>
      <c r="WGU28" s="160"/>
      <c r="WGV28" s="160"/>
      <c r="WGW28" s="160"/>
      <c r="WGX28" s="160"/>
      <c r="WGY28" s="160"/>
      <c r="WGZ28" s="160"/>
      <c r="WHA28" s="160"/>
      <c r="WHB28" s="160"/>
      <c r="WHC28" s="160"/>
      <c r="WHD28" s="160"/>
      <c r="WHE28" s="160"/>
      <c r="WHF28" s="160"/>
      <c r="WHG28" s="160"/>
      <c r="WHH28" s="160"/>
      <c r="WHI28" s="160"/>
      <c r="WHJ28" s="160"/>
      <c r="WHK28" s="160"/>
      <c r="WHL28" s="160"/>
      <c r="WHM28" s="160"/>
      <c r="WHN28" s="160"/>
      <c r="WHO28" s="160"/>
      <c r="WHP28" s="160"/>
      <c r="WHQ28" s="160"/>
      <c r="WHR28" s="160"/>
      <c r="WHS28" s="160"/>
      <c r="WHT28" s="160"/>
      <c r="WHU28" s="160"/>
      <c r="WHV28" s="160"/>
      <c r="WHW28" s="160"/>
      <c r="WHX28" s="160"/>
      <c r="WHY28" s="160"/>
      <c r="WHZ28" s="160"/>
      <c r="WIA28" s="160"/>
      <c r="WIB28" s="160"/>
      <c r="WIC28" s="160"/>
      <c r="WID28" s="160"/>
      <c r="WIE28" s="160"/>
      <c r="WIF28" s="160"/>
      <c r="WIG28" s="160"/>
      <c r="WIH28" s="160"/>
      <c r="WII28" s="160"/>
      <c r="WIJ28" s="160"/>
      <c r="WIK28" s="160"/>
      <c r="WIL28" s="160"/>
      <c r="WIM28" s="160"/>
      <c r="WIN28" s="160"/>
      <c r="WIO28" s="160"/>
      <c r="WIP28" s="160"/>
      <c r="WIQ28" s="160"/>
      <c r="WIR28" s="160"/>
      <c r="WIS28" s="160"/>
      <c r="WIT28" s="160"/>
      <c r="WIU28" s="160"/>
      <c r="WIV28" s="160"/>
      <c r="WIW28" s="160"/>
      <c r="WIX28" s="160"/>
      <c r="WIY28" s="160"/>
      <c r="WIZ28" s="160"/>
      <c r="WJA28" s="160"/>
      <c r="WJB28" s="160"/>
      <c r="WJC28" s="160"/>
      <c r="WJD28" s="160"/>
      <c r="WJE28" s="160"/>
      <c r="WJF28" s="160"/>
      <c r="WJG28" s="160"/>
      <c r="WJH28" s="160"/>
      <c r="WJI28" s="160"/>
      <c r="WJJ28" s="160"/>
      <c r="WJK28" s="160"/>
      <c r="WJL28" s="160"/>
      <c r="WJM28" s="160"/>
      <c r="WJN28" s="160"/>
      <c r="WJO28" s="160"/>
      <c r="WJP28" s="160"/>
      <c r="WJQ28" s="160"/>
      <c r="WJR28" s="160"/>
      <c r="WJS28" s="160"/>
      <c r="WJT28" s="160"/>
      <c r="WJU28" s="160"/>
      <c r="WJV28" s="160"/>
      <c r="WJW28" s="160"/>
      <c r="WJX28" s="160"/>
      <c r="WJY28" s="160"/>
      <c r="WJZ28" s="160"/>
      <c r="WKA28" s="160"/>
      <c r="WKB28" s="160"/>
      <c r="WKC28" s="160"/>
      <c r="WKD28" s="160"/>
      <c r="WKE28" s="160"/>
      <c r="WKF28" s="160"/>
      <c r="WKG28" s="160"/>
      <c r="WKH28" s="160"/>
      <c r="WKI28" s="160"/>
      <c r="WKJ28" s="160"/>
      <c r="WKK28" s="160"/>
      <c r="WKL28" s="160"/>
      <c r="WKM28" s="160"/>
      <c r="WKN28" s="160"/>
      <c r="WKO28" s="160"/>
      <c r="WKP28" s="160"/>
      <c r="WKQ28" s="160"/>
      <c r="WKR28" s="160"/>
      <c r="WKS28" s="160"/>
      <c r="WKT28" s="160"/>
      <c r="WKU28" s="160"/>
      <c r="WKV28" s="160"/>
      <c r="WKW28" s="160"/>
      <c r="WKX28" s="160"/>
      <c r="WKY28" s="160"/>
      <c r="WKZ28" s="160"/>
      <c r="WLA28" s="160"/>
      <c r="WLB28" s="160"/>
      <c r="WLC28" s="160"/>
      <c r="WLD28" s="160"/>
      <c r="WLE28" s="160"/>
      <c r="WLF28" s="160"/>
      <c r="WLG28" s="160"/>
      <c r="WLH28" s="160"/>
      <c r="WLI28" s="160"/>
      <c r="WLJ28" s="160"/>
      <c r="WLK28" s="160"/>
      <c r="WLL28" s="160"/>
      <c r="WLM28" s="160"/>
      <c r="WLN28" s="160"/>
      <c r="WLO28" s="160"/>
      <c r="WLP28" s="160"/>
      <c r="WLQ28" s="160"/>
      <c r="WLR28" s="160"/>
      <c r="WLS28" s="160"/>
      <c r="WLT28" s="160"/>
      <c r="WLU28" s="160"/>
      <c r="WLV28" s="160"/>
      <c r="WLW28" s="160"/>
      <c r="WLX28" s="160"/>
      <c r="WLY28" s="160"/>
      <c r="WLZ28" s="160"/>
      <c r="WMA28" s="160"/>
      <c r="WMB28" s="160"/>
      <c r="WMC28" s="160"/>
      <c r="WMD28" s="160"/>
      <c r="WME28" s="160"/>
      <c r="WMF28" s="160"/>
      <c r="WMG28" s="160"/>
      <c r="WMH28" s="160"/>
      <c r="WMI28" s="160"/>
      <c r="WMJ28" s="160"/>
      <c r="WMK28" s="160"/>
      <c r="WML28" s="160"/>
      <c r="WMM28" s="160"/>
      <c r="WMN28" s="160"/>
      <c r="WMO28" s="160"/>
      <c r="WMP28" s="160"/>
      <c r="WMQ28" s="160"/>
      <c r="WMR28" s="160"/>
      <c r="WMS28" s="160"/>
      <c r="WMT28" s="160"/>
      <c r="WMU28" s="160"/>
      <c r="WMV28" s="160"/>
      <c r="WMW28" s="160"/>
      <c r="WMX28" s="160"/>
      <c r="WMY28" s="160"/>
      <c r="WMZ28" s="160"/>
      <c r="WNA28" s="160"/>
      <c r="WNB28" s="160"/>
      <c r="WNC28" s="160"/>
      <c r="WND28" s="160"/>
      <c r="WNE28" s="160"/>
      <c r="WNF28" s="160"/>
      <c r="WNG28" s="160"/>
      <c r="WNH28" s="160"/>
      <c r="WNI28" s="160"/>
      <c r="WNJ28" s="160"/>
      <c r="WNK28" s="160"/>
      <c r="WNL28" s="160"/>
      <c r="WNM28" s="160"/>
      <c r="WNN28" s="160"/>
      <c r="WNO28" s="160"/>
      <c r="WNP28" s="160"/>
      <c r="WNQ28" s="160"/>
      <c r="WNR28" s="160"/>
      <c r="WNS28" s="160"/>
      <c r="WNT28" s="160"/>
      <c r="WNU28" s="160"/>
      <c r="WNV28" s="160"/>
      <c r="WNW28" s="160"/>
      <c r="WNX28" s="160"/>
      <c r="WNY28" s="160"/>
      <c r="WNZ28" s="160"/>
      <c r="WOA28" s="160"/>
      <c r="WOB28" s="160"/>
      <c r="WOC28" s="160"/>
      <c r="WOD28" s="160"/>
      <c r="WOE28" s="160"/>
      <c r="WOF28" s="160"/>
      <c r="WOG28" s="160"/>
      <c r="WOH28" s="160"/>
      <c r="WOI28" s="160"/>
      <c r="WOJ28" s="160"/>
      <c r="WOK28" s="160"/>
      <c r="WOL28" s="160"/>
      <c r="WOM28" s="160"/>
      <c r="WON28" s="160"/>
      <c r="WOO28" s="160"/>
      <c r="WOP28" s="160"/>
      <c r="WOQ28" s="160"/>
      <c r="WOR28" s="160"/>
      <c r="WOS28" s="160"/>
      <c r="WOT28" s="160"/>
      <c r="WOU28" s="160"/>
      <c r="WOV28" s="160"/>
      <c r="WOW28" s="160"/>
      <c r="WOX28" s="160"/>
      <c r="WOY28" s="160"/>
      <c r="WOZ28" s="160"/>
      <c r="WPA28" s="160"/>
      <c r="WPB28" s="160"/>
      <c r="WPC28" s="160"/>
      <c r="WPD28" s="160"/>
      <c r="WPE28" s="160"/>
      <c r="WPF28" s="160"/>
      <c r="WPG28" s="160"/>
      <c r="WPH28" s="160"/>
      <c r="WPI28" s="160"/>
      <c r="WPJ28" s="160"/>
      <c r="WPK28" s="160"/>
      <c r="WPL28" s="160"/>
      <c r="WPM28" s="160"/>
      <c r="WPN28" s="160"/>
      <c r="WPO28" s="160"/>
      <c r="WPP28" s="160"/>
      <c r="WPQ28" s="160"/>
      <c r="WPR28" s="160"/>
      <c r="WPS28" s="160"/>
      <c r="WPT28" s="160"/>
      <c r="WPU28" s="160"/>
      <c r="WPV28" s="160"/>
      <c r="WPW28" s="160"/>
      <c r="WPX28" s="160"/>
      <c r="WPY28" s="160"/>
      <c r="WPZ28" s="160"/>
      <c r="WQA28" s="160"/>
      <c r="WQB28" s="160"/>
      <c r="WQC28" s="160"/>
      <c r="WQD28" s="160"/>
      <c r="WQE28" s="160"/>
      <c r="WQF28" s="160"/>
      <c r="WQG28" s="160"/>
      <c r="WQH28" s="160"/>
      <c r="WQI28" s="160"/>
      <c r="WQJ28" s="160"/>
      <c r="WQK28" s="160"/>
      <c r="WQL28" s="160"/>
      <c r="WQM28" s="160"/>
      <c r="WQN28" s="160"/>
      <c r="WQO28" s="160"/>
      <c r="WQP28" s="160"/>
      <c r="WQQ28" s="160"/>
      <c r="WQR28" s="160"/>
      <c r="WQS28" s="160"/>
      <c r="WQT28" s="160"/>
      <c r="WQU28" s="160"/>
      <c r="WQV28" s="160"/>
      <c r="WQW28" s="160"/>
      <c r="WQX28" s="160"/>
      <c r="WQY28" s="160"/>
      <c r="WQZ28" s="160"/>
      <c r="WRA28" s="160"/>
      <c r="WRB28" s="160"/>
      <c r="WRC28" s="160"/>
      <c r="WRD28" s="160"/>
      <c r="WRE28" s="160"/>
      <c r="WRF28" s="160"/>
      <c r="WRG28" s="160"/>
      <c r="WRH28" s="160"/>
      <c r="WRI28" s="160"/>
      <c r="WRJ28" s="160"/>
      <c r="WRK28" s="160"/>
      <c r="WRL28" s="160"/>
      <c r="WRM28" s="160"/>
      <c r="WRN28" s="160"/>
      <c r="WRO28" s="160"/>
      <c r="WRP28" s="160"/>
      <c r="WRQ28" s="160"/>
      <c r="WRR28" s="160"/>
      <c r="WRS28" s="160"/>
      <c r="WRT28" s="160"/>
      <c r="WRU28" s="160"/>
      <c r="WRV28" s="160"/>
      <c r="WRW28" s="160"/>
      <c r="WRX28" s="160"/>
      <c r="WRY28" s="160"/>
      <c r="WRZ28" s="160"/>
      <c r="WSA28" s="160"/>
      <c r="WSB28" s="160"/>
      <c r="WSC28" s="160"/>
      <c r="WSD28" s="160"/>
      <c r="WSE28" s="160"/>
      <c r="WSF28" s="160"/>
      <c r="WSG28" s="160"/>
      <c r="WSH28" s="160"/>
      <c r="WSI28" s="160"/>
      <c r="WSJ28" s="160"/>
      <c r="WSK28" s="160"/>
      <c r="WSL28" s="160"/>
      <c r="WSM28" s="160"/>
      <c r="WSN28" s="160"/>
      <c r="WSO28" s="160"/>
      <c r="WSP28" s="160"/>
      <c r="WSQ28" s="160"/>
      <c r="WSR28" s="160"/>
      <c r="WSS28" s="160"/>
      <c r="WST28" s="160"/>
      <c r="WSU28" s="160"/>
      <c r="WSV28" s="160"/>
      <c r="WSW28" s="160"/>
      <c r="WSX28" s="160"/>
      <c r="WSY28" s="160"/>
      <c r="WSZ28" s="160"/>
      <c r="WTA28" s="160"/>
      <c r="WTB28" s="160"/>
      <c r="WTC28" s="160"/>
      <c r="WTD28" s="160"/>
      <c r="WTE28" s="160"/>
      <c r="WTF28" s="160"/>
      <c r="WTG28" s="160"/>
      <c r="WTH28" s="160"/>
      <c r="WTI28" s="160"/>
      <c r="WTJ28" s="160"/>
      <c r="WTK28" s="160"/>
      <c r="WTL28" s="160"/>
      <c r="WTM28" s="160"/>
      <c r="WTN28" s="160"/>
      <c r="WTO28" s="160"/>
      <c r="WTP28" s="160"/>
      <c r="WTQ28" s="160"/>
      <c r="WTR28" s="160"/>
      <c r="WTS28" s="160"/>
      <c r="WTT28" s="160"/>
      <c r="WTU28" s="160"/>
      <c r="WTV28" s="160"/>
      <c r="WTW28" s="160"/>
      <c r="WTX28" s="160"/>
      <c r="WTY28" s="160"/>
      <c r="WTZ28" s="160"/>
      <c r="WUA28" s="160"/>
      <c r="WUB28" s="160"/>
      <c r="WUC28" s="160"/>
      <c r="WUD28" s="160"/>
      <c r="WUE28" s="160"/>
      <c r="WUF28" s="160"/>
      <c r="WUG28" s="160"/>
      <c r="WUH28" s="160"/>
      <c r="WUI28" s="160"/>
      <c r="WUJ28" s="160"/>
      <c r="WUK28" s="160"/>
      <c r="WUL28" s="160"/>
      <c r="WUM28" s="160"/>
      <c r="WUN28" s="160"/>
      <c r="WUO28" s="160"/>
      <c r="WUP28" s="160"/>
      <c r="WUQ28" s="160"/>
      <c r="WUR28" s="160"/>
      <c r="WUS28" s="160"/>
      <c r="WUT28" s="160"/>
      <c r="WUU28" s="160"/>
      <c r="WUV28" s="160"/>
      <c r="WUW28" s="160"/>
      <c r="WUX28" s="160"/>
      <c r="WUY28" s="160"/>
      <c r="WUZ28" s="160"/>
      <c r="WVA28" s="160"/>
      <c r="WVB28" s="160"/>
      <c r="WVC28" s="160"/>
      <c r="WVD28" s="160"/>
      <c r="WVE28" s="160"/>
      <c r="WVF28" s="160"/>
      <c r="WVG28" s="160"/>
      <c r="WVH28" s="160"/>
      <c r="WVI28" s="160"/>
      <c r="WVJ28" s="160"/>
      <c r="WVK28" s="160"/>
      <c r="WVL28" s="160"/>
      <c r="WVM28" s="160"/>
      <c r="WVN28" s="160"/>
      <c r="WVO28" s="160"/>
      <c r="WVP28" s="160"/>
      <c r="WVQ28" s="160"/>
      <c r="WVR28" s="160"/>
      <c r="WVS28" s="160"/>
      <c r="WVT28" s="160"/>
      <c r="WVU28" s="160"/>
      <c r="WVV28" s="160"/>
      <c r="WVW28" s="160"/>
      <c r="WVX28" s="160"/>
      <c r="WVY28" s="160"/>
      <c r="WVZ28" s="160"/>
      <c r="WWA28" s="160"/>
      <c r="WWB28" s="160"/>
      <c r="WWC28" s="160"/>
      <c r="WWD28" s="160"/>
      <c r="WWE28" s="160"/>
      <c r="WWF28" s="160"/>
      <c r="WWG28" s="160"/>
      <c r="WWH28" s="160"/>
      <c r="WWI28" s="160"/>
      <c r="WWJ28" s="160"/>
      <c r="WWK28" s="160"/>
      <c r="WWL28" s="160"/>
      <c r="WWM28" s="160"/>
      <c r="WWN28" s="160"/>
      <c r="WWO28" s="160"/>
      <c r="WWP28" s="160"/>
      <c r="WWQ28" s="160"/>
      <c r="WWR28" s="160"/>
      <c r="WWS28" s="160"/>
      <c r="WWT28" s="160"/>
      <c r="WWU28" s="160"/>
      <c r="WWV28" s="160"/>
      <c r="WWW28" s="160"/>
      <c r="WWX28" s="160"/>
      <c r="WWY28" s="160"/>
      <c r="WWZ28" s="160"/>
      <c r="WXA28" s="160"/>
      <c r="WXB28" s="160"/>
      <c r="WXC28" s="160"/>
      <c r="WXD28" s="160"/>
      <c r="WXE28" s="160"/>
      <c r="WXF28" s="160"/>
      <c r="WXG28" s="160"/>
      <c r="WXH28" s="160"/>
      <c r="WXI28" s="160"/>
      <c r="WXJ28" s="160"/>
      <c r="WXK28" s="160"/>
      <c r="WXL28" s="160"/>
      <c r="WXM28" s="160"/>
      <c r="WXN28" s="160"/>
      <c r="WXO28" s="160"/>
      <c r="WXP28" s="160"/>
      <c r="WXQ28" s="160"/>
      <c r="WXR28" s="160"/>
      <c r="WXS28" s="160"/>
      <c r="WXT28" s="160"/>
      <c r="WXU28" s="160"/>
      <c r="WXV28" s="160"/>
      <c r="WXW28" s="160"/>
      <c r="WXX28" s="160"/>
      <c r="WXY28" s="160"/>
      <c r="WXZ28" s="160"/>
      <c r="WYA28" s="160"/>
      <c r="WYB28" s="160"/>
      <c r="WYC28" s="160"/>
      <c r="WYD28" s="160"/>
      <c r="WYE28" s="160"/>
      <c r="WYF28" s="160"/>
      <c r="WYG28" s="160"/>
      <c r="WYH28" s="160"/>
      <c r="WYI28" s="160"/>
      <c r="WYJ28" s="160"/>
      <c r="WYK28" s="160"/>
      <c r="WYL28" s="160"/>
      <c r="WYM28" s="160"/>
      <c r="WYN28" s="160"/>
      <c r="WYO28" s="160"/>
      <c r="WYP28" s="160"/>
      <c r="WYQ28" s="160"/>
      <c r="WYR28" s="160"/>
      <c r="WYS28" s="160"/>
      <c r="WYT28" s="160"/>
      <c r="WYU28" s="160"/>
      <c r="WYV28" s="160"/>
      <c r="WYW28" s="160"/>
      <c r="WYX28" s="160"/>
      <c r="WYY28" s="160"/>
      <c r="WYZ28" s="160"/>
      <c r="WZA28" s="160"/>
      <c r="WZB28" s="160"/>
      <c r="WZC28" s="160"/>
      <c r="WZD28" s="160"/>
      <c r="WZE28" s="160"/>
      <c r="WZF28" s="160"/>
      <c r="WZG28" s="160"/>
      <c r="WZH28" s="160"/>
      <c r="WZI28" s="160"/>
      <c r="WZJ28" s="160"/>
      <c r="WZK28" s="160"/>
      <c r="WZL28" s="160"/>
      <c r="WZM28" s="160"/>
      <c r="WZN28" s="160"/>
      <c r="WZO28" s="160"/>
      <c r="WZP28" s="160"/>
      <c r="WZQ28" s="160"/>
      <c r="WZR28" s="160"/>
      <c r="WZS28" s="160"/>
      <c r="WZT28" s="160"/>
      <c r="WZU28" s="160"/>
      <c r="WZV28" s="160"/>
      <c r="WZW28" s="160"/>
      <c r="WZX28" s="160"/>
      <c r="WZY28" s="160"/>
      <c r="WZZ28" s="160"/>
      <c r="XAA28" s="160"/>
      <c r="XAB28" s="160"/>
      <c r="XAC28" s="160"/>
      <c r="XAD28" s="160"/>
      <c r="XAE28" s="160"/>
      <c r="XAF28" s="160"/>
      <c r="XAG28" s="160"/>
      <c r="XAH28" s="160"/>
      <c r="XAI28" s="160"/>
      <c r="XAJ28" s="160"/>
      <c r="XAK28" s="160"/>
      <c r="XAL28" s="160"/>
      <c r="XAM28" s="160"/>
      <c r="XAN28" s="160"/>
      <c r="XAO28" s="160"/>
      <c r="XAP28" s="160"/>
      <c r="XAQ28" s="160"/>
      <c r="XAR28" s="160"/>
      <c r="XAS28" s="160"/>
      <c r="XAT28" s="160"/>
      <c r="XAU28" s="160"/>
      <c r="XAV28" s="160"/>
      <c r="XAW28" s="160"/>
      <c r="XAX28" s="160"/>
      <c r="XAY28" s="160"/>
      <c r="XAZ28" s="160"/>
      <c r="XBA28" s="160"/>
      <c r="XBB28" s="160"/>
      <c r="XBC28" s="160"/>
      <c r="XBD28" s="160"/>
      <c r="XBE28" s="160"/>
      <c r="XBF28" s="160"/>
      <c r="XBG28" s="160"/>
      <c r="XBH28" s="160"/>
      <c r="XBI28" s="160"/>
      <c r="XBJ28" s="160"/>
      <c r="XBK28" s="160"/>
      <c r="XBL28" s="160"/>
      <c r="XBM28" s="160"/>
      <c r="XBN28" s="160"/>
      <c r="XBO28" s="160"/>
      <c r="XBP28" s="160"/>
      <c r="XBQ28" s="160"/>
      <c r="XBR28" s="160"/>
      <c r="XBS28" s="160"/>
      <c r="XBT28" s="160"/>
      <c r="XBU28" s="160"/>
      <c r="XBV28" s="160"/>
      <c r="XBW28" s="160"/>
      <c r="XBX28" s="160"/>
      <c r="XBY28" s="160"/>
      <c r="XBZ28" s="160"/>
      <c r="XCA28" s="160"/>
      <c r="XCB28" s="160"/>
      <c r="XCC28" s="160"/>
      <c r="XCD28" s="160"/>
      <c r="XCE28" s="160"/>
      <c r="XCF28" s="160"/>
      <c r="XCG28" s="160"/>
      <c r="XCH28" s="160"/>
      <c r="XCI28" s="160"/>
      <c r="XCJ28" s="160"/>
      <c r="XCK28" s="160"/>
      <c r="XCL28" s="160"/>
      <c r="XCM28" s="160"/>
      <c r="XCN28" s="160"/>
      <c r="XCO28" s="160"/>
      <c r="XCP28" s="160"/>
      <c r="XCQ28" s="160"/>
      <c r="XCR28" s="160"/>
      <c r="XCS28" s="160"/>
      <c r="XCT28" s="160"/>
      <c r="XCU28" s="160"/>
      <c r="XCV28" s="160"/>
      <c r="XCW28" s="160"/>
      <c r="XCX28" s="160"/>
      <c r="XCY28" s="160"/>
      <c r="XCZ28" s="160"/>
      <c r="XDA28" s="160"/>
      <c r="XDB28" s="160"/>
      <c r="XDC28" s="160"/>
      <c r="XDD28" s="160"/>
      <c r="XDE28" s="160"/>
      <c r="XDF28" s="160"/>
      <c r="XDG28" s="160"/>
      <c r="XDH28" s="160"/>
      <c r="XDI28" s="160"/>
      <c r="XDJ28" s="160"/>
      <c r="XDK28" s="160"/>
      <c r="XDL28" s="160"/>
      <c r="XDM28" s="160"/>
      <c r="XDN28" s="160"/>
      <c r="XDO28" s="160"/>
      <c r="XDP28" s="160"/>
      <c r="XDQ28" s="160"/>
      <c r="XDR28" s="160"/>
      <c r="XDS28" s="160"/>
      <c r="XDT28" s="160"/>
      <c r="XDU28" s="160"/>
      <c r="XDV28" s="160"/>
      <c r="XDW28" s="160"/>
      <c r="XDX28" s="160"/>
      <c r="XDY28" s="160"/>
      <c r="XDZ28" s="160"/>
      <c r="XEA28" s="160"/>
      <c r="XEB28" s="160"/>
      <c r="XEC28" s="160"/>
      <c r="XED28" s="160"/>
      <c r="XEE28" s="160"/>
      <c r="XEF28" s="160"/>
      <c r="XEG28" s="160"/>
      <c r="XEH28" s="160"/>
      <c r="XEI28" s="160"/>
      <c r="XEJ28" s="160"/>
      <c r="XEK28" s="160"/>
      <c r="XEL28" s="160"/>
      <c r="XEM28" s="160"/>
      <c r="XEN28" s="160"/>
      <c r="XEO28" s="160"/>
      <c r="XEP28" s="160"/>
      <c r="XEQ28" s="160"/>
      <c r="XER28" s="160"/>
      <c r="XES28" s="160"/>
      <c r="XET28" s="160"/>
      <c r="XEU28" s="160"/>
      <c r="XEV28" s="160"/>
      <c r="XEW28" s="160"/>
      <c r="XEX28" s="160"/>
      <c r="XEY28" s="160"/>
      <c r="XEZ28" s="160"/>
      <c r="XFA28" s="160"/>
    </row>
    <row r="29" s="90" customFormat="1" ht="18.75" customHeight="1" spans="1:16381">
      <c r="A29" s="12">
        <v>23</v>
      </c>
      <c r="B29" s="107"/>
      <c r="C29" s="12" t="s">
        <v>111</v>
      </c>
      <c r="D29" s="12" t="s">
        <v>29</v>
      </c>
      <c r="E29" s="12" t="s">
        <v>112</v>
      </c>
      <c r="F29" s="12" t="s">
        <v>113</v>
      </c>
      <c r="G29" s="12" t="s">
        <v>32</v>
      </c>
      <c r="H29" s="120">
        <v>7089</v>
      </c>
      <c r="I29" s="12"/>
      <c r="J29" s="120">
        <f>H29*16%</f>
        <v>1134.24</v>
      </c>
      <c r="K29" s="147"/>
      <c r="L29" s="147"/>
      <c r="M29" s="12">
        <f>L29+K29+J29</f>
        <v>1134.24</v>
      </c>
      <c r="N29" s="12"/>
      <c r="O29" s="12"/>
      <c r="P29" s="12"/>
      <c r="Q29" s="12"/>
      <c r="R29" s="144">
        <v>1</v>
      </c>
      <c r="S29" s="12">
        <f>Q29+M29</f>
        <v>1134.24</v>
      </c>
      <c r="T29" s="158" t="s">
        <v>114</v>
      </c>
      <c r="U29" s="159">
        <v>45139</v>
      </c>
      <c r="V29" s="12">
        <f>DATEDIF(T29,U29,"M")+1</f>
        <v>24</v>
      </c>
      <c r="W29" s="160"/>
      <c r="X29" s="160"/>
      <c r="Y29" s="160"/>
      <c r="Z29" s="160"/>
      <c r="AA29" s="160"/>
      <c r="AB29" s="160"/>
      <c r="AC29" s="160"/>
      <c r="AD29" s="160"/>
      <c r="AE29" s="160"/>
      <c r="AF29" s="160"/>
      <c r="AG29" s="160"/>
      <c r="AH29" s="160"/>
      <c r="AI29" s="160"/>
      <c r="AJ29" s="160"/>
      <c r="AK29" s="160"/>
      <c r="AL29" s="160"/>
      <c r="AM29" s="160"/>
      <c r="AN29" s="160"/>
      <c r="AO29" s="160"/>
      <c r="AP29" s="160"/>
      <c r="AQ29" s="160"/>
      <c r="AR29" s="160"/>
      <c r="AS29" s="160"/>
      <c r="AT29" s="160"/>
      <c r="AU29" s="160"/>
      <c r="AV29" s="160"/>
      <c r="AW29" s="160"/>
      <c r="AX29" s="160"/>
      <c r="AY29" s="160"/>
      <c r="AZ29" s="160"/>
      <c r="BA29" s="160"/>
      <c r="BB29" s="160"/>
      <c r="BC29" s="160"/>
      <c r="BD29" s="160"/>
      <c r="BE29" s="160"/>
      <c r="BF29" s="160"/>
      <c r="BG29" s="160"/>
      <c r="BH29" s="160"/>
      <c r="BI29" s="160"/>
      <c r="BJ29" s="160"/>
      <c r="BK29" s="160"/>
      <c r="BL29" s="160"/>
      <c r="BM29" s="160"/>
      <c r="BN29" s="160"/>
      <c r="BO29" s="160"/>
      <c r="BP29" s="160"/>
      <c r="BQ29" s="160"/>
      <c r="BR29" s="160"/>
      <c r="BS29" s="160"/>
      <c r="BT29" s="160"/>
      <c r="BU29" s="160"/>
      <c r="BV29" s="160"/>
      <c r="BW29" s="160"/>
      <c r="BX29" s="160"/>
      <c r="BY29" s="160"/>
      <c r="BZ29" s="160"/>
      <c r="CA29" s="160"/>
      <c r="CB29" s="160"/>
      <c r="CC29" s="160"/>
      <c r="CD29" s="160"/>
      <c r="CE29" s="160"/>
      <c r="CF29" s="160"/>
      <c r="CG29" s="160"/>
      <c r="CH29" s="160"/>
      <c r="CI29" s="160"/>
      <c r="CJ29" s="160"/>
      <c r="CK29" s="160"/>
      <c r="CL29" s="160"/>
      <c r="CM29" s="160"/>
      <c r="CN29" s="160"/>
      <c r="CO29" s="160"/>
      <c r="CP29" s="160"/>
      <c r="CQ29" s="160"/>
      <c r="CR29" s="160"/>
      <c r="CS29" s="160"/>
      <c r="CT29" s="160"/>
      <c r="CU29" s="160"/>
      <c r="CV29" s="160"/>
      <c r="CW29" s="160"/>
      <c r="CX29" s="160"/>
      <c r="CY29" s="160"/>
      <c r="CZ29" s="160"/>
      <c r="DA29" s="160"/>
      <c r="DB29" s="160"/>
      <c r="DC29" s="160"/>
      <c r="DD29" s="160"/>
      <c r="DE29" s="160"/>
      <c r="DF29" s="160"/>
      <c r="DG29" s="160"/>
      <c r="DH29" s="160"/>
      <c r="DI29" s="160"/>
      <c r="DJ29" s="160"/>
      <c r="DK29" s="160"/>
      <c r="DL29" s="160"/>
      <c r="DM29" s="160"/>
      <c r="DN29" s="160"/>
      <c r="DO29" s="160"/>
      <c r="DP29" s="160"/>
      <c r="DQ29" s="160"/>
      <c r="DR29" s="160"/>
      <c r="DS29" s="160"/>
      <c r="DT29" s="160"/>
      <c r="DU29" s="160"/>
      <c r="DV29" s="160"/>
      <c r="DW29" s="160"/>
      <c r="DX29" s="160"/>
      <c r="DY29" s="160"/>
      <c r="DZ29" s="160"/>
      <c r="EA29" s="160"/>
      <c r="EB29" s="160"/>
      <c r="EC29" s="160"/>
      <c r="ED29" s="160"/>
      <c r="EE29" s="160"/>
      <c r="EF29" s="160"/>
      <c r="EG29" s="160"/>
      <c r="EH29" s="160"/>
      <c r="EI29" s="160"/>
      <c r="EJ29" s="160"/>
      <c r="EK29" s="160"/>
      <c r="EL29" s="160"/>
      <c r="EM29" s="160"/>
      <c r="EN29" s="160"/>
      <c r="EO29" s="160"/>
      <c r="EP29" s="160"/>
      <c r="EQ29" s="160"/>
      <c r="ER29" s="160"/>
      <c r="ES29" s="160"/>
      <c r="ET29" s="160"/>
      <c r="EU29" s="160"/>
      <c r="EV29" s="160"/>
      <c r="EW29" s="160"/>
      <c r="EX29" s="160"/>
      <c r="EY29" s="160"/>
      <c r="EZ29" s="160"/>
      <c r="FA29" s="160"/>
      <c r="FB29" s="160"/>
      <c r="FC29" s="160"/>
      <c r="FD29" s="160"/>
      <c r="FE29" s="160"/>
      <c r="FF29" s="160"/>
      <c r="FG29" s="160"/>
      <c r="FH29" s="160"/>
      <c r="FI29" s="160"/>
      <c r="FJ29" s="160"/>
      <c r="FK29" s="160"/>
      <c r="FL29" s="160"/>
      <c r="FM29" s="160"/>
      <c r="FN29" s="160"/>
      <c r="FO29" s="160"/>
      <c r="FP29" s="160"/>
      <c r="FQ29" s="160"/>
      <c r="FR29" s="160"/>
      <c r="FS29" s="160"/>
      <c r="FT29" s="160"/>
      <c r="FU29" s="160"/>
      <c r="FV29" s="160"/>
      <c r="FW29" s="160"/>
      <c r="FX29" s="160"/>
      <c r="FY29" s="160"/>
      <c r="FZ29" s="160"/>
      <c r="GA29" s="160"/>
      <c r="GB29" s="160"/>
      <c r="GC29" s="160"/>
      <c r="GD29" s="160"/>
      <c r="GE29" s="160"/>
      <c r="GF29" s="160"/>
      <c r="GG29" s="160"/>
      <c r="GH29" s="160"/>
      <c r="GI29" s="160"/>
      <c r="GJ29" s="160"/>
      <c r="GK29" s="160"/>
      <c r="GL29" s="160"/>
      <c r="GM29" s="160"/>
      <c r="GN29" s="160"/>
      <c r="GO29" s="160"/>
      <c r="GP29" s="160"/>
      <c r="GQ29" s="160"/>
      <c r="GR29" s="160"/>
      <c r="GS29" s="160"/>
      <c r="GT29" s="160"/>
      <c r="GU29" s="160"/>
      <c r="GV29" s="160"/>
      <c r="GW29" s="160"/>
      <c r="GX29" s="160"/>
      <c r="GY29" s="160"/>
      <c r="GZ29" s="160"/>
      <c r="HA29" s="160"/>
      <c r="HB29" s="160"/>
      <c r="HC29" s="160"/>
      <c r="HD29" s="160"/>
      <c r="HE29" s="160"/>
      <c r="HF29" s="160"/>
      <c r="HG29" s="160"/>
      <c r="HH29" s="160"/>
      <c r="HI29" s="160"/>
      <c r="HJ29" s="160"/>
      <c r="HK29" s="160"/>
      <c r="HL29" s="160"/>
      <c r="HM29" s="160"/>
      <c r="HN29" s="160"/>
      <c r="HO29" s="160"/>
      <c r="HP29" s="160"/>
      <c r="HQ29" s="160"/>
      <c r="HR29" s="160"/>
      <c r="HS29" s="160"/>
      <c r="HT29" s="160"/>
      <c r="HU29" s="160"/>
      <c r="HV29" s="160"/>
      <c r="HW29" s="160"/>
      <c r="HX29" s="160"/>
      <c r="HY29" s="160"/>
      <c r="HZ29" s="160"/>
      <c r="IA29" s="160"/>
      <c r="IB29" s="160"/>
      <c r="IC29" s="160"/>
      <c r="ID29" s="160"/>
      <c r="IE29" s="160"/>
      <c r="IF29" s="160"/>
      <c r="IG29" s="160"/>
      <c r="IH29" s="160"/>
      <c r="II29" s="160"/>
      <c r="IJ29" s="160"/>
      <c r="IK29" s="160"/>
      <c r="IL29" s="160"/>
      <c r="IM29" s="160"/>
      <c r="IN29" s="160"/>
      <c r="IO29" s="160"/>
      <c r="IP29" s="160"/>
      <c r="IQ29" s="160"/>
      <c r="IR29" s="160"/>
      <c r="IS29" s="160"/>
      <c r="IT29" s="160"/>
      <c r="IU29" s="160"/>
      <c r="IV29" s="160"/>
      <c r="IW29" s="160"/>
      <c r="IX29" s="160"/>
      <c r="IY29" s="160"/>
      <c r="IZ29" s="160"/>
      <c r="JA29" s="160"/>
      <c r="JB29" s="160"/>
      <c r="JC29" s="160"/>
      <c r="JD29" s="160"/>
      <c r="JE29" s="160"/>
      <c r="JF29" s="160"/>
      <c r="JG29" s="160"/>
      <c r="JH29" s="160"/>
      <c r="JI29" s="160"/>
      <c r="JJ29" s="160"/>
      <c r="JK29" s="160"/>
      <c r="JL29" s="160"/>
      <c r="JM29" s="160"/>
      <c r="JN29" s="160"/>
      <c r="JO29" s="160"/>
      <c r="JP29" s="160"/>
      <c r="JQ29" s="160"/>
      <c r="JR29" s="160"/>
      <c r="JS29" s="160"/>
      <c r="JT29" s="160"/>
      <c r="JU29" s="160"/>
      <c r="JV29" s="160"/>
      <c r="JW29" s="160"/>
      <c r="JX29" s="160"/>
      <c r="JY29" s="160"/>
      <c r="JZ29" s="160"/>
      <c r="KA29" s="160"/>
      <c r="KB29" s="160"/>
      <c r="KC29" s="160"/>
      <c r="KD29" s="160"/>
      <c r="KE29" s="160"/>
      <c r="KF29" s="160"/>
      <c r="KG29" s="160"/>
      <c r="KH29" s="160"/>
      <c r="KI29" s="160"/>
      <c r="KJ29" s="160"/>
      <c r="KK29" s="160"/>
      <c r="KL29" s="160"/>
      <c r="KM29" s="160"/>
      <c r="KN29" s="160"/>
      <c r="KO29" s="160"/>
      <c r="KP29" s="160"/>
      <c r="KQ29" s="160"/>
      <c r="KR29" s="160"/>
      <c r="KS29" s="160"/>
      <c r="KT29" s="160"/>
      <c r="KU29" s="160"/>
      <c r="KV29" s="160"/>
      <c r="KW29" s="160"/>
      <c r="KX29" s="160"/>
      <c r="KY29" s="160"/>
      <c r="KZ29" s="160"/>
      <c r="LA29" s="160"/>
      <c r="LB29" s="160"/>
      <c r="LC29" s="160"/>
      <c r="LD29" s="160"/>
      <c r="LE29" s="160"/>
      <c r="LF29" s="160"/>
      <c r="LG29" s="160"/>
      <c r="LH29" s="160"/>
      <c r="LI29" s="160"/>
      <c r="LJ29" s="160"/>
      <c r="LK29" s="160"/>
      <c r="LL29" s="160"/>
      <c r="LM29" s="160"/>
      <c r="LN29" s="160"/>
      <c r="LO29" s="160"/>
      <c r="LP29" s="160"/>
      <c r="LQ29" s="160"/>
      <c r="LR29" s="160"/>
      <c r="LS29" s="160"/>
      <c r="LT29" s="160"/>
      <c r="LU29" s="160"/>
      <c r="LV29" s="160"/>
      <c r="LW29" s="160"/>
      <c r="LX29" s="160"/>
      <c r="LY29" s="160"/>
      <c r="LZ29" s="160"/>
      <c r="MA29" s="160"/>
      <c r="MB29" s="160"/>
      <c r="MC29" s="160"/>
      <c r="MD29" s="160"/>
      <c r="ME29" s="160"/>
      <c r="MF29" s="160"/>
      <c r="MG29" s="160"/>
      <c r="MH29" s="160"/>
      <c r="MI29" s="160"/>
      <c r="MJ29" s="160"/>
      <c r="MK29" s="160"/>
      <c r="ML29" s="160"/>
      <c r="MM29" s="160"/>
      <c r="MN29" s="160"/>
      <c r="MO29" s="160"/>
      <c r="MP29" s="160"/>
      <c r="MQ29" s="160"/>
      <c r="MR29" s="160"/>
      <c r="MS29" s="160"/>
      <c r="MT29" s="160"/>
      <c r="MU29" s="160"/>
      <c r="MV29" s="160"/>
      <c r="MW29" s="160"/>
      <c r="MX29" s="160"/>
      <c r="MY29" s="160"/>
      <c r="MZ29" s="160"/>
      <c r="NA29" s="160"/>
      <c r="NB29" s="160"/>
      <c r="NC29" s="160"/>
      <c r="ND29" s="160"/>
      <c r="NE29" s="160"/>
      <c r="NF29" s="160"/>
      <c r="NG29" s="160"/>
      <c r="NH29" s="160"/>
      <c r="NI29" s="160"/>
      <c r="NJ29" s="160"/>
      <c r="NK29" s="160"/>
      <c r="NL29" s="160"/>
      <c r="NM29" s="160"/>
      <c r="NN29" s="160"/>
      <c r="NO29" s="160"/>
      <c r="NP29" s="160"/>
      <c r="NQ29" s="160"/>
      <c r="NR29" s="160"/>
      <c r="NS29" s="160"/>
      <c r="NT29" s="160"/>
      <c r="NU29" s="160"/>
      <c r="NV29" s="160"/>
      <c r="NW29" s="160"/>
      <c r="NX29" s="160"/>
      <c r="NY29" s="160"/>
      <c r="NZ29" s="160"/>
      <c r="OA29" s="160"/>
      <c r="OB29" s="160"/>
      <c r="OC29" s="160"/>
      <c r="OD29" s="160"/>
      <c r="OE29" s="160"/>
      <c r="OF29" s="160"/>
      <c r="OG29" s="160"/>
      <c r="OH29" s="160"/>
      <c r="OI29" s="160"/>
      <c r="OJ29" s="160"/>
      <c r="OK29" s="160"/>
      <c r="OL29" s="160"/>
      <c r="OM29" s="160"/>
      <c r="ON29" s="160"/>
      <c r="OO29" s="160"/>
      <c r="OP29" s="160"/>
      <c r="OQ29" s="160"/>
      <c r="OR29" s="160"/>
      <c r="OS29" s="160"/>
      <c r="OT29" s="160"/>
      <c r="OU29" s="160"/>
      <c r="OV29" s="160"/>
      <c r="OW29" s="160"/>
      <c r="OX29" s="160"/>
      <c r="OY29" s="160"/>
      <c r="OZ29" s="160"/>
      <c r="PA29" s="160"/>
      <c r="PB29" s="160"/>
      <c r="PC29" s="160"/>
      <c r="PD29" s="160"/>
      <c r="PE29" s="160"/>
      <c r="PF29" s="160"/>
      <c r="PG29" s="160"/>
      <c r="PH29" s="160"/>
      <c r="PI29" s="160"/>
      <c r="PJ29" s="160"/>
      <c r="PK29" s="160"/>
      <c r="PL29" s="160"/>
      <c r="PM29" s="160"/>
      <c r="PN29" s="160"/>
      <c r="PO29" s="160"/>
      <c r="PP29" s="160"/>
      <c r="PQ29" s="160"/>
      <c r="PR29" s="160"/>
      <c r="PS29" s="160"/>
      <c r="PT29" s="160"/>
      <c r="PU29" s="160"/>
      <c r="PV29" s="160"/>
      <c r="PW29" s="160"/>
      <c r="PX29" s="160"/>
      <c r="PY29" s="160"/>
      <c r="PZ29" s="160"/>
      <c r="QA29" s="160"/>
      <c r="QB29" s="160"/>
      <c r="QC29" s="160"/>
      <c r="QD29" s="160"/>
      <c r="QE29" s="160"/>
      <c r="QF29" s="160"/>
      <c r="QG29" s="160"/>
      <c r="QH29" s="160"/>
      <c r="QI29" s="160"/>
      <c r="QJ29" s="160"/>
      <c r="QK29" s="160"/>
      <c r="QL29" s="160"/>
      <c r="QM29" s="160"/>
      <c r="QN29" s="160"/>
      <c r="QO29" s="160"/>
      <c r="QP29" s="160"/>
      <c r="QQ29" s="160"/>
      <c r="QR29" s="160"/>
      <c r="QS29" s="160"/>
      <c r="QT29" s="160"/>
      <c r="QU29" s="160"/>
      <c r="QV29" s="160"/>
      <c r="QW29" s="160"/>
      <c r="QX29" s="160"/>
      <c r="QY29" s="160"/>
      <c r="QZ29" s="160"/>
      <c r="RA29" s="160"/>
      <c r="RB29" s="160"/>
      <c r="RC29" s="160"/>
      <c r="RD29" s="160"/>
      <c r="RE29" s="160"/>
      <c r="RF29" s="160"/>
      <c r="RG29" s="160"/>
      <c r="RH29" s="160"/>
      <c r="RI29" s="160"/>
      <c r="RJ29" s="160"/>
      <c r="RK29" s="160"/>
      <c r="RL29" s="160"/>
      <c r="RM29" s="160"/>
      <c r="RN29" s="160"/>
      <c r="RO29" s="160"/>
      <c r="RP29" s="160"/>
      <c r="RQ29" s="160"/>
      <c r="RR29" s="160"/>
      <c r="RS29" s="160"/>
      <c r="RT29" s="160"/>
      <c r="RU29" s="160"/>
      <c r="RV29" s="160"/>
      <c r="RW29" s="160"/>
      <c r="RX29" s="160"/>
      <c r="RY29" s="160"/>
      <c r="RZ29" s="160"/>
      <c r="SA29" s="160"/>
      <c r="SB29" s="160"/>
      <c r="SC29" s="160"/>
      <c r="SD29" s="160"/>
      <c r="SE29" s="160"/>
      <c r="SF29" s="160"/>
      <c r="SG29" s="160"/>
      <c r="SH29" s="160"/>
      <c r="SI29" s="160"/>
      <c r="SJ29" s="160"/>
      <c r="SK29" s="160"/>
      <c r="SL29" s="160"/>
      <c r="SM29" s="160"/>
      <c r="SN29" s="160"/>
      <c r="SO29" s="160"/>
      <c r="SP29" s="160"/>
      <c r="SQ29" s="160"/>
      <c r="SR29" s="160"/>
      <c r="SS29" s="160"/>
      <c r="ST29" s="160"/>
      <c r="SU29" s="160"/>
      <c r="SV29" s="160"/>
      <c r="SW29" s="160"/>
      <c r="SX29" s="160"/>
      <c r="SY29" s="160"/>
      <c r="SZ29" s="160"/>
      <c r="TA29" s="160"/>
      <c r="TB29" s="160"/>
      <c r="TC29" s="160"/>
      <c r="TD29" s="160"/>
      <c r="TE29" s="160"/>
      <c r="TF29" s="160"/>
      <c r="TG29" s="160"/>
      <c r="TH29" s="160"/>
      <c r="TI29" s="160"/>
      <c r="TJ29" s="160"/>
      <c r="TK29" s="160"/>
      <c r="TL29" s="160"/>
      <c r="TM29" s="160"/>
      <c r="TN29" s="160"/>
      <c r="TO29" s="160"/>
      <c r="TP29" s="160"/>
      <c r="TQ29" s="160"/>
      <c r="TR29" s="160"/>
      <c r="TS29" s="160"/>
      <c r="TT29" s="160"/>
      <c r="TU29" s="160"/>
      <c r="TV29" s="160"/>
      <c r="TW29" s="160"/>
      <c r="TX29" s="160"/>
      <c r="TY29" s="160"/>
      <c r="TZ29" s="160"/>
      <c r="UA29" s="160"/>
      <c r="UB29" s="160"/>
      <c r="UC29" s="160"/>
      <c r="UD29" s="160"/>
      <c r="UE29" s="160"/>
      <c r="UF29" s="160"/>
      <c r="UG29" s="160"/>
      <c r="UH29" s="160"/>
      <c r="UI29" s="160"/>
      <c r="UJ29" s="160"/>
      <c r="UK29" s="160"/>
      <c r="UL29" s="160"/>
      <c r="UM29" s="160"/>
      <c r="UN29" s="160"/>
      <c r="UO29" s="160"/>
      <c r="UP29" s="160"/>
      <c r="UQ29" s="160"/>
      <c r="UR29" s="160"/>
      <c r="US29" s="160"/>
      <c r="UT29" s="160"/>
      <c r="UU29" s="160"/>
      <c r="UV29" s="160"/>
      <c r="UW29" s="160"/>
      <c r="UX29" s="160"/>
      <c r="UY29" s="160"/>
      <c r="UZ29" s="160"/>
      <c r="VA29" s="160"/>
      <c r="VB29" s="160"/>
      <c r="VC29" s="160"/>
      <c r="VD29" s="160"/>
      <c r="VE29" s="160"/>
      <c r="VF29" s="160"/>
      <c r="VG29" s="160"/>
      <c r="VH29" s="160"/>
      <c r="VI29" s="160"/>
      <c r="VJ29" s="160"/>
      <c r="VK29" s="160"/>
      <c r="VL29" s="160"/>
      <c r="VM29" s="160"/>
      <c r="VN29" s="160"/>
      <c r="VO29" s="160"/>
      <c r="VP29" s="160"/>
      <c r="VQ29" s="160"/>
      <c r="VR29" s="160"/>
      <c r="VS29" s="160"/>
      <c r="VT29" s="160"/>
      <c r="VU29" s="160"/>
      <c r="VV29" s="160"/>
      <c r="VW29" s="160"/>
      <c r="VX29" s="160"/>
      <c r="VY29" s="160"/>
      <c r="VZ29" s="160"/>
      <c r="WA29" s="160"/>
      <c r="WB29" s="160"/>
      <c r="WC29" s="160"/>
      <c r="WD29" s="160"/>
      <c r="WE29" s="160"/>
      <c r="WF29" s="160"/>
      <c r="WG29" s="160"/>
      <c r="WH29" s="160"/>
      <c r="WI29" s="160"/>
      <c r="WJ29" s="160"/>
      <c r="WK29" s="160"/>
      <c r="WL29" s="160"/>
      <c r="WM29" s="160"/>
      <c r="WN29" s="160"/>
      <c r="WO29" s="160"/>
      <c r="WP29" s="160"/>
      <c r="WQ29" s="160"/>
      <c r="WR29" s="160"/>
      <c r="WS29" s="160"/>
      <c r="WT29" s="160"/>
      <c r="WU29" s="160"/>
      <c r="WV29" s="160"/>
      <c r="WW29" s="160"/>
      <c r="WX29" s="160"/>
      <c r="WY29" s="160"/>
      <c r="WZ29" s="160"/>
      <c r="XA29" s="160"/>
      <c r="XB29" s="160"/>
      <c r="XC29" s="160"/>
      <c r="XD29" s="160"/>
      <c r="XE29" s="160"/>
      <c r="XF29" s="160"/>
      <c r="XG29" s="160"/>
      <c r="XH29" s="160"/>
      <c r="XI29" s="160"/>
      <c r="XJ29" s="160"/>
      <c r="XK29" s="160"/>
      <c r="XL29" s="160"/>
      <c r="XM29" s="160"/>
      <c r="XN29" s="160"/>
      <c r="XO29" s="160"/>
      <c r="XP29" s="160"/>
      <c r="XQ29" s="160"/>
      <c r="XR29" s="160"/>
      <c r="XS29" s="160"/>
      <c r="XT29" s="160"/>
      <c r="XU29" s="160"/>
      <c r="XV29" s="160"/>
      <c r="XW29" s="160"/>
      <c r="XX29" s="160"/>
      <c r="XY29" s="160"/>
      <c r="XZ29" s="160"/>
      <c r="YA29" s="160"/>
      <c r="YB29" s="160"/>
      <c r="YC29" s="160"/>
      <c r="YD29" s="160"/>
      <c r="YE29" s="160"/>
      <c r="YF29" s="160"/>
      <c r="YG29" s="160"/>
      <c r="YH29" s="160"/>
      <c r="YI29" s="160"/>
      <c r="YJ29" s="160"/>
      <c r="YK29" s="160"/>
      <c r="YL29" s="160"/>
      <c r="YM29" s="160"/>
      <c r="YN29" s="160"/>
      <c r="YO29" s="160"/>
      <c r="YP29" s="160"/>
      <c r="YQ29" s="160"/>
      <c r="YR29" s="160"/>
      <c r="YS29" s="160"/>
      <c r="YT29" s="160"/>
      <c r="YU29" s="160"/>
      <c r="YV29" s="160"/>
      <c r="YW29" s="160"/>
      <c r="YX29" s="160"/>
      <c r="YY29" s="160"/>
      <c r="YZ29" s="160"/>
      <c r="ZA29" s="160"/>
      <c r="ZB29" s="160"/>
      <c r="ZC29" s="160"/>
      <c r="ZD29" s="160"/>
      <c r="ZE29" s="160"/>
      <c r="ZF29" s="160"/>
      <c r="ZG29" s="160"/>
      <c r="ZH29" s="160"/>
      <c r="ZI29" s="160"/>
      <c r="ZJ29" s="160"/>
      <c r="ZK29" s="160"/>
      <c r="ZL29" s="160"/>
      <c r="ZM29" s="160"/>
      <c r="ZN29" s="160"/>
      <c r="ZO29" s="160"/>
      <c r="ZP29" s="160"/>
      <c r="ZQ29" s="160"/>
      <c r="ZR29" s="160"/>
      <c r="ZS29" s="160"/>
      <c r="ZT29" s="160"/>
      <c r="ZU29" s="160"/>
      <c r="ZV29" s="160"/>
      <c r="ZW29" s="160"/>
      <c r="ZX29" s="160"/>
      <c r="ZY29" s="160"/>
      <c r="ZZ29" s="160"/>
      <c r="AAA29" s="160"/>
      <c r="AAB29" s="160"/>
      <c r="AAC29" s="160"/>
      <c r="AAD29" s="160"/>
      <c r="AAE29" s="160"/>
      <c r="AAF29" s="160"/>
      <c r="AAG29" s="160"/>
      <c r="AAH29" s="160"/>
      <c r="AAI29" s="160"/>
      <c r="AAJ29" s="160"/>
      <c r="AAK29" s="160"/>
      <c r="AAL29" s="160"/>
      <c r="AAM29" s="160"/>
      <c r="AAN29" s="160"/>
      <c r="AAO29" s="160"/>
      <c r="AAP29" s="160"/>
      <c r="AAQ29" s="160"/>
      <c r="AAR29" s="160"/>
      <c r="AAS29" s="160"/>
      <c r="AAT29" s="160"/>
      <c r="AAU29" s="160"/>
      <c r="AAV29" s="160"/>
      <c r="AAW29" s="160"/>
      <c r="AAX29" s="160"/>
      <c r="AAY29" s="160"/>
      <c r="AAZ29" s="160"/>
      <c r="ABA29" s="160"/>
      <c r="ABB29" s="160"/>
      <c r="ABC29" s="160"/>
      <c r="ABD29" s="160"/>
      <c r="ABE29" s="160"/>
      <c r="ABF29" s="160"/>
      <c r="ABG29" s="160"/>
      <c r="ABH29" s="160"/>
      <c r="ABI29" s="160"/>
      <c r="ABJ29" s="160"/>
      <c r="ABK29" s="160"/>
      <c r="ABL29" s="160"/>
      <c r="ABM29" s="160"/>
      <c r="ABN29" s="160"/>
      <c r="ABO29" s="160"/>
      <c r="ABP29" s="160"/>
      <c r="ABQ29" s="160"/>
      <c r="ABR29" s="160"/>
      <c r="ABS29" s="160"/>
      <c r="ABT29" s="160"/>
      <c r="ABU29" s="160"/>
      <c r="ABV29" s="160"/>
      <c r="ABW29" s="160"/>
      <c r="ABX29" s="160"/>
      <c r="ABY29" s="160"/>
      <c r="ABZ29" s="160"/>
      <c r="ACA29" s="160"/>
      <c r="ACB29" s="160"/>
      <c r="ACC29" s="160"/>
      <c r="ACD29" s="160"/>
      <c r="ACE29" s="160"/>
      <c r="ACF29" s="160"/>
      <c r="ACG29" s="160"/>
      <c r="ACH29" s="160"/>
      <c r="ACI29" s="160"/>
      <c r="ACJ29" s="160"/>
      <c r="ACK29" s="160"/>
      <c r="ACL29" s="160"/>
      <c r="ACM29" s="160"/>
      <c r="ACN29" s="160"/>
      <c r="ACO29" s="160"/>
      <c r="ACP29" s="160"/>
      <c r="ACQ29" s="160"/>
      <c r="ACR29" s="160"/>
      <c r="ACS29" s="160"/>
      <c r="ACT29" s="160"/>
      <c r="ACU29" s="160"/>
      <c r="ACV29" s="160"/>
      <c r="ACW29" s="160"/>
      <c r="ACX29" s="160"/>
      <c r="ACY29" s="160"/>
      <c r="ACZ29" s="160"/>
      <c r="ADA29" s="160"/>
      <c r="ADB29" s="160"/>
      <c r="ADC29" s="160"/>
      <c r="ADD29" s="160"/>
      <c r="ADE29" s="160"/>
      <c r="ADF29" s="160"/>
      <c r="ADG29" s="160"/>
      <c r="ADH29" s="160"/>
      <c r="ADI29" s="160"/>
      <c r="ADJ29" s="160"/>
      <c r="ADK29" s="160"/>
      <c r="ADL29" s="160"/>
      <c r="ADM29" s="160"/>
      <c r="ADN29" s="160"/>
      <c r="ADO29" s="160"/>
      <c r="ADP29" s="160"/>
      <c r="ADQ29" s="160"/>
      <c r="ADR29" s="160"/>
      <c r="ADS29" s="160"/>
      <c r="ADT29" s="160"/>
      <c r="ADU29" s="160"/>
      <c r="ADV29" s="160"/>
      <c r="ADW29" s="160"/>
      <c r="ADX29" s="160"/>
      <c r="ADY29" s="160"/>
      <c r="ADZ29" s="160"/>
      <c r="AEA29" s="160"/>
      <c r="AEB29" s="160"/>
      <c r="AEC29" s="160"/>
      <c r="AED29" s="160"/>
      <c r="AEE29" s="160"/>
      <c r="AEF29" s="160"/>
      <c r="AEG29" s="160"/>
      <c r="AEH29" s="160"/>
      <c r="AEI29" s="160"/>
      <c r="AEJ29" s="160"/>
      <c r="AEK29" s="160"/>
      <c r="AEL29" s="160"/>
      <c r="AEM29" s="160"/>
      <c r="AEN29" s="160"/>
      <c r="AEO29" s="160"/>
      <c r="AEP29" s="160"/>
      <c r="AEQ29" s="160"/>
      <c r="AER29" s="160"/>
      <c r="AES29" s="160"/>
      <c r="AET29" s="160"/>
      <c r="AEU29" s="160"/>
      <c r="AEV29" s="160"/>
      <c r="AEW29" s="160"/>
      <c r="AEX29" s="160"/>
      <c r="AEY29" s="160"/>
      <c r="AEZ29" s="160"/>
      <c r="AFA29" s="160"/>
      <c r="AFB29" s="160"/>
      <c r="AFC29" s="160"/>
      <c r="AFD29" s="160"/>
      <c r="AFE29" s="160"/>
      <c r="AFF29" s="160"/>
      <c r="AFG29" s="160"/>
      <c r="AFH29" s="160"/>
      <c r="AFI29" s="160"/>
      <c r="AFJ29" s="160"/>
      <c r="AFK29" s="160"/>
      <c r="AFL29" s="160"/>
      <c r="AFM29" s="160"/>
      <c r="AFN29" s="160"/>
      <c r="AFO29" s="160"/>
      <c r="AFP29" s="160"/>
      <c r="AFQ29" s="160"/>
      <c r="AFR29" s="160"/>
      <c r="AFS29" s="160"/>
      <c r="AFT29" s="160"/>
      <c r="AFU29" s="160"/>
      <c r="AFV29" s="160"/>
      <c r="AFW29" s="160"/>
      <c r="AFX29" s="160"/>
      <c r="AFY29" s="160"/>
      <c r="AFZ29" s="160"/>
      <c r="AGA29" s="160"/>
      <c r="AGB29" s="160"/>
      <c r="AGC29" s="160"/>
      <c r="AGD29" s="160"/>
      <c r="AGE29" s="160"/>
      <c r="AGF29" s="160"/>
      <c r="AGG29" s="160"/>
      <c r="AGH29" s="160"/>
      <c r="AGI29" s="160"/>
      <c r="AGJ29" s="160"/>
      <c r="AGK29" s="160"/>
      <c r="AGL29" s="160"/>
      <c r="AGM29" s="160"/>
      <c r="AGN29" s="160"/>
      <c r="AGO29" s="160"/>
      <c r="AGP29" s="160"/>
      <c r="AGQ29" s="160"/>
      <c r="AGR29" s="160"/>
      <c r="AGS29" s="160"/>
      <c r="AGT29" s="160"/>
      <c r="AGU29" s="160"/>
      <c r="AGV29" s="160"/>
      <c r="AGW29" s="160"/>
      <c r="AGX29" s="160"/>
      <c r="AGY29" s="160"/>
      <c r="AGZ29" s="160"/>
      <c r="AHA29" s="160"/>
      <c r="AHB29" s="160"/>
      <c r="AHC29" s="160"/>
      <c r="AHD29" s="160"/>
      <c r="AHE29" s="160"/>
      <c r="AHF29" s="160"/>
      <c r="AHG29" s="160"/>
      <c r="AHH29" s="160"/>
      <c r="AHI29" s="160"/>
      <c r="AHJ29" s="160"/>
      <c r="AHK29" s="160"/>
      <c r="AHL29" s="160"/>
      <c r="AHM29" s="160"/>
      <c r="AHN29" s="160"/>
      <c r="AHO29" s="160"/>
      <c r="AHP29" s="160"/>
      <c r="AHQ29" s="160"/>
      <c r="AHR29" s="160"/>
      <c r="AHS29" s="160"/>
      <c r="AHT29" s="160"/>
      <c r="AHU29" s="160"/>
      <c r="AHV29" s="160"/>
      <c r="AHW29" s="160"/>
      <c r="AHX29" s="160"/>
      <c r="AHY29" s="160"/>
      <c r="AHZ29" s="160"/>
      <c r="AIA29" s="160"/>
      <c r="AIB29" s="160"/>
      <c r="AIC29" s="160"/>
      <c r="AID29" s="160"/>
      <c r="AIE29" s="160"/>
      <c r="AIF29" s="160"/>
      <c r="AIG29" s="160"/>
      <c r="AIH29" s="160"/>
      <c r="AII29" s="160"/>
      <c r="AIJ29" s="160"/>
      <c r="AIK29" s="160"/>
      <c r="AIL29" s="160"/>
      <c r="AIM29" s="160"/>
      <c r="AIN29" s="160"/>
      <c r="AIO29" s="160"/>
      <c r="AIP29" s="160"/>
      <c r="AIQ29" s="160"/>
      <c r="AIR29" s="160"/>
      <c r="AIS29" s="160"/>
      <c r="AIT29" s="160"/>
      <c r="AIU29" s="160"/>
      <c r="AIV29" s="160"/>
      <c r="AIW29" s="160"/>
      <c r="AIX29" s="160"/>
      <c r="AIY29" s="160"/>
      <c r="AIZ29" s="160"/>
      <c r="AJA29" s="160"/>
      <c r="AJB29" s="160"/>
      <c r="AJC29" s="160"/>
      <c r="AJD29" s="160"/>
      <c r="AJE29" s="160"/>
      <c r="AJF29" s="160"/>
      <c r="AJG29" s="160"/>
      <c r="AJH29" s="160"/>
      <c r="AJI29" s="160"/>
      <c r="AJJ29" s="160"/>
      <c r="AJK29" s="160"/>
      <c r="AJL29" s="160"/>
      <c r="AJM29" s="160"/>
      <c r="AJN29" s="160"/>
      <c r="AJO29" s="160"/>
      <c r="AJP29" s="160"/>
      <c r="AJQ29" s="160"/>
      <c r="AJR29" s="160"/>
      <c r="AJS29" s="160"/>
      <c r="AJT29" s="160"/>
      <c r="AJU29" s="160"/>
      <c r="AJV29" s="160"/>
      <c r="AJW29" s="160"/>
      <c r="AJX29" s="160"/>
      <c r="AJY29" s="160"/>
      <c r="AJZ29" s="160"/>
      <c r="AKA29" s="160"/>
      <c r="AKB29" s="160"/>
      <c r="AKC29" s="160"/>
      <c r="AKD29" s="160"/>
      <c r="AKE29" s="160"/>
      <c r="AKF29" s="160"/>
      <c r="AKG29" s="160"/>
      <c r="AKH29" s="160"/>
      <c r="AKI29" s="160"/>
      <c r="AKJ29" s="160"/>
      <c r="AKK29" s="160"/>
      <c r="AKL29" s="160"/>
      <c r="AKM29" s="160"/>
      <c r="AKN29" s="160"/>
      <c r="AKO29" s="160"/>
      <c r="AKP29" s="160"/>
      <c r="AKQ29" s="160"/>
      <c r="AKR29" s="160"/>
      <c r="AKS29" s="160"/>
      <c r="AKT29" s="160"/>
      <c r="AKU29" s="160"/>
      <c r="AKV29" s="160"/>
      <c r="AKW29" s="160"/>
      <c r="AKX29" s="160"/>
      <c r="AKY29" s="160"/>
      <c r="AKZ29" s="160"/>
      <c r="ALA29" s="160"/>
      <c r="ALB29" s="160"/>
      <c r="ALC29" s="160"/>
      <c r="ALD29" s="160"/>
      <c r="ALE29" s="160"/>
      <c r="ALF29" s="160"/>
      <c r="ALG29" s="160"/>
      <c r="ALH29" s="160"/>
      <c r="ALI29" s="160"/>
      <c r="ALJ29" s="160"/>
      <c r="ALK29" s="160"/>
      <c r="ALL29" s="160"/>
      <c r="ALM29" s="160"/>
      <c r="ALN29" s="160"/>
      <c r="ALO29" s="160"/>
      <c r="ALP29" s="160"/>
      <c r="ALQ29" s="160"/>
      <c r="ALR29" s="160"/>
      <c r="ALS29" s="160"/>
      <c r="ALT29" s="160"/>
      <c r="ALU29" s="160"/>
      <c r="ALV29" s="160"/>
      <c r="ALW29" s="160"/>
      <c r="ALX29" s="160"/>
      <c r="ALY29" s="160"/>
      <c r="ALZ29" s="160"/>
      <c r="AMA29" s="160"/>
      <c r="AMB29" s="160"/>
      <c r="AMC29" s="160"/>
      <c r="AMD29" s="160"/>
      <c r="AME29" s="160"/>
      <c r="AMF29" s="160"/>
      <c r="AMG29" s="160"/>
      <c r="AMH29" s="160"/>
      <c r="AMI29" s="160"/>
      <c r="AMJ29" s="160"/>
      <c r="AMK29" s="160"/>
      <c r="AML29" s="160"/>
      <c r="AMM29" s="160"/>
      <c r="AMN29" s="160"/>
      <c r="AMO29" s="160"/>
      <c r="AMP29" s="160"/>
      <c r="AMQ29" s="160"/>
      <c r="AMR29" s="160"/>
      <c r="AMS29" s="160"/>
      <c r="AMT29" s="160"/>
      <c r="AMU29" s="160"/>
      <c r="AMV29" s="160"/>
      <c r="AMW29" s="160"/>
      <c r="AMX29" s="160"/>
      <c r="AMY29" s="160"/>
      <c r="AMZ29" s="160"/>
      <c r="ANA29" s="160"/>
      <c r="ANB29" s="160"/>
      <c r="ANC29" s="160"/>
      <c r="AND29" s="160"/>
      <c r="ANE29" s="160"/>
      <c r="ANF29" s="160"/>
      <c r="ANG29" s="160"/>
      <c r="ANH29" s="160"/>
      <c r="ANI29" s="160"/>
      <c r="ANJ29" s="160"/>
      <c r="ANK29" s="160"/>
      <c r="ANL29" s="160"/>
      <c r="ANM29" s="160"/>
      <c r="ANN29" s="160"/>
      <c r="ANO29" s="160"/>
      <c r="ANP29" s="160"/>
      <c r="ANQ29" s="160"/>
      <c r="ANR29" s="160"/>
      <c r="ANS29" s="160"/>
      <c r="ANT29" s="160"/>
      <c r="ANU29" s="160"/>
      <c r="ANV29" s="160"/>
      <c r="ANW29" s="160"/>
      <c r="ANX29" s="160"/>
      <c r="ANY29" s="160"/>
      <c r="ANZ29" s="160"/>
      <c r="AOA29" s="160"/>
      <c r="AOB29" s="160"/>
      <c r="AOC29" s="160"/>
      <c r="AOD29" s="160"/>
      <c r="AOE29" s="160"/>
      <c r="AOF29" s="160"/>
      <c r="AOG29" s="160"/>
      <c r="AOH29" s="160"/>
      <c r="AOI29" s="160"/>
      <c r="AOJ29" s="160"/>
      <c r="AOK29" s="160"/>
      <c r="AOL29" s="160"/>
      <c r="AOM29" s="160"/>
      <c r="AON29" s="160"/>
      <c r="AOO29" s="160"/>
      <c r="AOP29" s="160"/>
      <c r="AOQ29" s="160"/>
      <c r="AOR29" s="160"/>
      <c r="AOS29" s="160"/>
      <c r="AOT29" s="160"/>
      <c r="AOU29" s="160"/>
      <c r="AOV29" s="160"/>
      <c r="AOW29" s="160"/>
      <c r="AOX29" s="160"/>
      <c r="AOY29" s="160"/>
      <c r="AOZ29" s="160"/>
      <c r="APA29" s="160"/>
      <c r="APB29" s="160"/>
      <c r="APC29" s="160"/>
      <c r="APD29" s="160"/>
      <c r="APE29" s="160"/>
      <c r="APF29" s="160"/>
      <c r="APG29" s="160"/>
      <c r="APH29" s="160"/>
      <c r="API29" s="160"/>
      <c r="APJ29" s="160"/>
      <c r="APK29" s="160"/>
      <c r="APL29" s="160"/>
      <c r="APM29" s="160"/>
      <c r="APN29" s="160"/>
      <c r="APO29" s="160"/>
      <c r="APP29" s="160"/>
      <c r="APQ29" s="160"/>
      <c r="APR29" s="160"/>
      <c r="APS29" s="160"/>
      <c r="APT29" s="160"/>
      <c r="APU29" s="160"/>
      <c r="APV29" s="160"/>
      <c r="APW29" s="160"/>
      <c r="APX29" s="160"/>
      <c r="APY29" s="160"/>
      <c r="APZ29" s="160"/>
      <c r="AQA29" s="160"/>
      <c r="AQB29" s="160"/>
      <c r="AQC29" s="160"/>
      <c r="AQD29" s="160"/>
      <c r="AQE29" s="160"/>
      <c r="AQF29" s="160"/>
      <c r="AQG29" s="160"/>
      <c r="AQH29" s="160"/>
      <c r="AQI29" s="160"/>
      <c r="AQJ29" s="160"/>
      <c r="AQK29" s="160"/>
      <c r="AQL29" s="160"/>
      <c r="AQM29" s="160"/>
      <c r="AQN29" s="160"/>
      <c r="AQO29" s="160"/>
      <c r="AQP29" s="160"/>
      <c r="AQQ29" s="160"/>
      <c r="AQR29" s="160"/>
      <c r="AQS29" s="160"/>
      <c r="AQT29" s="160"/>
      <c r="AQU29" s="160"/>
      <c r="AQV29" s="160"/>
      <c r="AQW29" s="160"/>
      <c r="AQX29" s="160"/>
      <c r="AQY29" s="160"/>
      <c r="AQZ29" s="160"/>
      <c r="ARA29" s="160"/>
      <c r="ARB29" s="160"/>
      <c r="ARC29" s="160"/>
      <c r="ARD29" s="160"/>
      <c r="ARE29" s="160"/>
      <c r="ARF29" s="160"/>
      <c r="ARG29" s="160"/>
      <c r="ARH29" s="160"/>
      <c r="ARI29" s="160"/>
      <c r="ARJ29" s="160"/>
      <c r="ARK29" s="160"/>
      <c r="ARL29" s="160"/>
      <c r="ARM29" s="160"/>
      <c r="ARN29" s="160"/>
      <c r="ARO29" s="160"/>
      <c r="ARP29" s="160"/>
      <c r="ARQ29" s="160"/>
      <c r="ARR29" s="160"/>
      <c r="ARS29" s="160"/>
      <c r="ART29" s="160"/>
      <c r="ARU29" s="160"/>
      <c r="ARV29" s="160"/>
      <c r="ARW29" s="160"/>
      <c r="ARX29" s="160"/>
      <c r="ARY29" s="160"/>
      <c r="ARZ29" s="160"/>
      <c r="ASA29" s="160"/>
      <c r="ASB29" s="160"/>
      <c r="ASC29" s="160"/>
      <c r="ASD29" s="160"/>
      <c r="ASE29" s="160"/>
      <c r="ASF29" s="160"/>
      <c r="ASG29" s="160"/>
      <c r="ASH29" s="160"/>
      <c r="ASI29" s="160"/>
      <c r="ASJ29" s="160"/>
      <c r="ASK29" s="160"/>
      <c r="ASL29" s="160"/>
      <c r="ASM29" s="160"/>
      <c r="ASN29" s="160"/>
      <c r="ASO29" s="160"/>
      <c r="ASP29" s="160"/>
      <c r="ASQ29" s="160"/>
      <c r="ASR29" s="160"/>
      <c r="ASS29" s="160"/>
      <c r="AST29" s="160"/>
      <c r="ASU29" s="160"/>
      <c r="ASV29" s="160"/>
      <c r="ASW29" s="160"/>
      <c r="ASX29" s="160"/>
      <c r="ASY29" s="160"/>
      <c r="ASZ29" s="160"/>
      <c r="ATA29" s="160"/>
      <c r="ATB29" s="160"/>
      <c r="ATC29" s="160"/>
      <c r="ATD29" s="160"/>
      <c r="ATE29" s="160"/>
      <c r="ATF29" s="160"/>
      <c r="ATG29" s="160"/>
      <c r="ATH29" s="160"/>
      <c r="ATI29" s="160"/>
      <c r="ATJ29" s="160"/>
      <c r="ATK29" s="160"/>
      <c r="ATL29" s="160"/>
      <c r="ATM29" s="160"/>
      <c r="ATN29" s="160"/>
      <c r="ATO29" s="160"/>
      <c r="ATP29" s="160"/>
      <c r="ATQ29" s="160"/>
      <c r="ATR29" s="160"/>
      <c r="ATS29" s="160"/>
      <c r="ATT29" s="160"/>
      <c r="ATU29" s="160"/>
      <c r="ATV29" s="160"/>
      <c r="ATW29" s="160"/>
      <c r="ATX29" s="160"/>
      <c r="ATY29" s="160"/>
      <c r="ATZ29" s="160"/>
      <c r="AUA29" s="160"/>
      <c r="AUB29" s="160"/>
      <c r="AUC29" s="160"/>
      <c r="AUD29" s="160"/>
      <c r="AUE29" s="160"/>
      <c r="AUF29" s="160"/>
      <c r="AUG29" s="160"/>
      <c r="AUH29" s="160"/>
      <c r="AUI29" s="160"/>
      <c r="AUJ29" s="160"/>
      <c r="AUK29" s="160"/>
      <c r="AUL29" s="160"/>
      <c r="AUM29" s="160"/>
      <c r="AUN29" s="160"/>
      <c r="AUO29" s="160"/>
      <c r="AUP29" s="160"/>
      <c r="AUQ29" s="160"/>
      <c r="AUR29" s="160"/>
      <c r="AUS29" s="160"/>
      <c r="AUT29" s="160"/>
      <c r="AUU29" s="160"/>
      <c r="AUV29" s="160"/>
      <c r="AUW29" s="160"/>
      <c r="AUX29" s="160"/>
      <c r="AUY29" s="160"/>
      <c r="AUZ29" s="160"/>
      <c r="AVA29" s="160"/>
      <c r="AVB29" s="160"/>
      <c r="AVC29" s="160"/>
      <c r="AVD29" s="160"/>
      <c r="AVE29" s="160"/>
      <c r="AVF29" s="160"/>
      <c r="AVG29" s="160"/>
      <c r="AVH29" s="160"/>
      <c r="AVI29" s="160"/>
      <c r="AVJ29" s="160"/>
      <c r="AVK29" s="160"/>
      <c r="AVL29" s="160"/>
      <c r="AVM29" s="160"/>
      <c r="AVN29" s="160"/>
      <c r="AVO29" s="160"/>
      <c r="AVP29" s="160"/>
      <c r="AVQ29" s="160"/>
      <c r="AVR29" s="160"/>
      <c r="AVS29" s="160"/>
      <c r="AVT29" s="160"/>
      <c r="AVU29" s="160"/>
      <c r="AVV29" s="160"/>
      <c r="AVW29" s="160"/>
      <c r="AVX29" s="160"/>
      <c r="AVY29" s="160"/>
      <c r="AVZ29" s="160"/>
      <c r="AWA29" s="160"/>
      <c r="AWB29" s="160"/>
      <c r="AWC29" s="160"/>
      <c r="AWD29" s="160"/>
      <c r="AWE29" s="160"/>
      <c r="AWF29" s="160"/>
      <c r="AWG29" s="160"/>
      <c r="AWH29" s="160"/>
      <c r="AWI29" s="160"/>
      <c r="AWJ29" s="160"/>
      <c r="AWK29" s="160"/>
      <c r="AWL29" s="160"/>
      <c r="AWM29" s="160"/>
      <c r="AWN29" s="160"/>
      <c r="AWO29" s="160"/>
      <c r="AWP29" s="160"/>
      <c r="AWQ29" s="160"/>
      <c r="AWR29" s="160"/>
      <c r="AWS29" s="160"/>
      <c r="AWT29" s="160"/>
      <c r="AWU29" s="160"/>
      <c r="AWV29" s="160"/>
      <c r="AWW29" s="160"/>
      <c r="AWX29" s="160"/>
      <c r="AWY29" s="160"/>
      <c r="AWZ29" s="160"/>
      <c r="AXA29" s="160"/>
      <c r="AXB29" s="160"/>
      <c r="AXC29" s="160"/>
      <c r="AXD29" s="160"/>
      <c r="AXE29" s="160"/>
      <c r="AXF29" s="160"/>
      <c r="AXG29" s="160"/>
      <c r="AXH29" s="160"/>
      <c r="AXI29" s="160"/>
      <c r="AXJ29" s="160"/>
      <c r="AXK29" s="160"/>
      <c r="AXL29" s="160"/>
      <c r="AXM29" s="160"/>
      <c r="AXN29" s="160"/>
      <c r="AXO29" s="160"/>
      <c r="AXP29" s="160"/>
      <c r="AXQ29" s="160"/>
      <c r="AXR29" s="160"/>
      <c r="AXS29" s="160"/>
      <c r="AXT29" s="160"/>
      <c r="AXU29" s="160"/>
      <c r="AXV29" s="160"/>
      <c r="AXW29" s="160"/>
      <c r="AXX29" s="160"/>
      <c r="AXY29" s="160"/>
      <c r="AXZ29" s="160"/>
      <c r="AYA29" s="160"/>
      <c r="AYB29" s="160"/>
      <c r="AYC29" s="160"/>
      <c r="AYD29" s="160"/>
      <c r="AYE29" s="160"/>
      <c r="AYF29" s="160"/>
      <c r="AYG29" s="160"/>
      <c r="AYH29" s="160"/>
      <c r="AYI29" s="160"/>
      <c r="AYJ29" s="160"/>
      <c r="AYK29" s="160"/>
      <c r="AYL29" s="160"/>
      <c r="AYM29" s="160"/>
      <c r="AYN29" s="160"/>
      <c r="AYO29" s="160"/>
      <c r="AYP29" s="160"/>
      <c r="AYQ29" s="160"/>
      <c r="AYR29" s="160"/>
      <c r="AYS29" s="160"/>
      <c r="AYT29" s="160"/>
      <c r="AYU29" s="160"/>
      <c r="AYV29" s="160"/>
      <c r="AYW29" s="160"/>
      <c r="AYX29" s="160"/>
      <c r="AYY29" s="160"/>
      <c r="AYZ29" s="160"/>
      <c r="AZA29" s="160"/>
      <c r="AZB29" s="160"/>
      <c r="AZC29" s="160"/>
      <c r="AZD29" s="160"/>
      <c r="AZE29" s="160"/>
      <c r="AZF29" s="160"/>
      <c r="AZG29" s="160"/>
      <c r="AZH29" s="160"/>
      <c r="AZI29" s="160"/>
      <c r="AZJ29" s="160"/>
      <c r="AZK29" s="160"/>
      <c r="AZL29" s="160"/>
      <c r="AZM29" s="160"/>
      <c r="AZN29" s="160"/>
      <c r="AZO29" s="160"/>
      <c r="AZP29" s="160"/>
      <c r="AZQ29" s="160"/>
      <c r="AZR29" s="160"/>
      <c r="AZS29" s="160"/>
      <c r="AZT29" s="160"/>
      <c r="AZU29" s="160"/>
      <c r="AZV29" s="160"/>
      <c r="AZW29" s="160"/>
      <c r="AZX29" s="160"/>
      <c r="AZY29" s="160"/>
      <c r="AZZ29" s="160"/>
      <c r="BAA29" s="160"/>
      <c r="BAB29" s="160"/>
      <c r="BAC29" s="160"/>
      <c r="BAD29" s="160"/>
      <c r="BAE29" s="160"/>
      <c r="BAF29" s="160"/>
      <c r="BAG29" s="160"/>
      <c r="BAH29" s="160"/>
      <c r="BAI29" s="160"/>
      <c r="BAJ29" s="160"/>
      <c r="BAK29" s="160"/>
      <c r="BAL29" s="160"/>
      <c r="BAM29" s="160"/>
      <c r="BAN29" s="160"/>
      <c r="BAO29" s="160"/>
      <c r="BAP29" s="160"/>
      <c r="BAQ29" s="160"/>
      <c r="BAR29" s="160"/>
      <c r="BAS29" s="160"/>
      <c r="BAT29" s="160"/>
      <c r="BAU29" s="160"/>
      <c r="BAV29" s="160"/>
      <c r="BAW29" s="160"/>
      <c r="BAX29" s="160"/>
      <c r="BAY29" s="160"/>
      <c r="BAZ29" s="160"/>
      <c r="BBA29" s="160"/>
      <c r="BBB29" s="160"/>
      <c r="BBC29" s="160"/>
      <c r="BBD29" s="160"/>
      <c r="BBE29" s="160"/>
      <c r="BBF29" s="160"/>
      <c r="BBG29" s="160"/>
      <c r="BBH29" s="160"/>
      <c r="BBI29" s="160"/>
      <c r="BBJ29" s="160"/>
      <c r="BBK29" s="160"/>
      <c r="BBL29" s="160"/>
      <c r="BBM29" s="160"/>
      <c r="BBN29" s="160"/>
      <c r="BBO29" s="160"/>
      <c r="BBP29" s="160"/>
      <c r="BBQ29" s="160"/>
      <c r="BBR29" s="160"/>
      <c r="BBS29" s="160"/>
      <c r="BBT29" s="160"/>
      <c r="BBU29" s="160"/>
      <c r="BBV29" s="160"/>
      <c r="BBW29" s="160"/>
      <c r="BBX29" s="160"/>
      <c r="BBY29" s="160"/>
      <c r="BBZ29" s="160"/>
      <c r="BCA29" s="160"/>
      <c r="BCB29" s="160"/>
      <c r="BCC29" s="160"/>
      <c r="BCD29" s="160"/>
      <c r="BCE29" s="160"/>
      <c r="BCF29" s="160"/>
      <c r="BCG29" s="160"/>
      <c r="BCH29" s="160"/>
      <c r="BCI29" s="160"/>
      <c r="BCJ29" s="160"/>
      <c r="BCK29" s="160"/>
      <c r="BCL29" s="160"/>
      <c r="BCM29" s="160"/>
      <c r="BCN29" s="160"/>
      <c r="BCO29" s="160"/>
      <c r="BCP29" s="160"/>
      <c r="BCQ29" s="160"/>
      <c r="BCR29" s="160"/>
      <c r="BCS29" s="160"/>
      <c r="BCT29" s="160"/>
      <c r="BCU29" s="160"/>
      <c r="BCV29" s="160"/>
      <c r="BCW29" s="160"/>
      <c r="BCX29" s="160"/>
      <c r="BCY29" s="160"/>
      <c r="BCZ29" s="160"/>
      <c r="BDA29" s="160"/>
      <c r="BDB29" s="160"/>
      <c r="BDC29" s="160"/>
      <c r="BDD29" s="160"/>
      <c r="BDE29" s="160"/>
      <c r="BDF29" s="160"/>
      <c r="BDG29" s="160"/>
      <c r="BDH29" s="160"/>
      <c r="BDI29" s="160"/>
      <c r="BDJ29" s="160"/>
      <c r="BDK29" s="160"/>
      <c r="BDL29" s="160"/>
      <c r="BDM29" s="160"/>
      <c r="BDN29" s="160"/>
      <c r="BDO29" s="160"/>
      <c r="BDP29" s="160"/>
      <c r="BDQ29" s="160"/>
      <c r="BDR29" s="160"/>
      <c r="BDS29" s="160"/>
      <c r="BDT29" s="160"/>
      <c r="BDU29" s="160"/>
      <c r="BDV29" s="160"/>
      <c r="BDW29" s="160"/>
      <c r="BDX29" s="160"/>
      <c r="BDY29" s="160"/>
      <c r="BDZ29" s="160"/>
      <c r="BEA29" s="160"/>
      <c r="BEB29" s="160"/>
      <c r="BEC29" s="160"/>
      <c r="BED29" s="160"/>
      <c r="BEE29" s="160"/>
      <c r="BEF29" s="160"/>
      <c r="BEG29" s="160"/>
      <c r="BEH29" s="160"/>
      <c r="BEI29" s="160"/>
      <c r="BEJ29" s="160"/>
      <c r="BEK29" s="160"/>
      <c r="BEL29" s="160"/>
      <c r="BEM29" s="160"/>
      <c r="BEN29" s="160"/>
      <c r="BEO29" s="160"/>
      <c r="BEP29" s="160"/>
      <c r="BEQ29" s="160"/>
      <c r="BER29" s="160"/>
      <c r="BES29" s="160"/>
      <c r="BET29" s="160"/>
      <c r="BEU29" s="160"/>
      <c r="BEV29" s="160"/>
      <c r="BEW29" s="160"/>
      <c r="BEX29" s="160"/>
      <c r="BEY29" s="160"/>
      <c r="BEZ29" s="160"/>
      <c r="BFA29" s="160"/>
      <c r="BFB29" s="160"/>
      <c r="BFC29" s="160"/>
      <c r="BFD29" s="160"/>
      <c r="BFE29" s="160"/>
      <c r="BFF29" s="160"/>
      <c r="BFG29" s="160"/>
      <c r="BFH29" s="160"/>
      <c r="BFI29" s="160"/>
      <c r="BFJ29" s="160"/>
      <c r="BFK29" s="160"/>
      <c r="BFL29" s="160"/>
      <c r="BFM29" s="160"/>
      <c r="BFN29" s="160"/>
      <c r="BFO29" s="160"/>
      <c r="BFP29" s="160"/>
      <c r="BFQ29" s="160"/>
      <c r="BFR29" s="160"/>
      <c r="BFS29" s="160"/>
      <c r="BFT29" s="160"/>
      <c r="BFU29" s="160"/>
      <c r="BFV29" s="160"/>
      <c r="BFW29" s="160"/>
      <c r="BFX29" s="160"/>
      <c r="BFY29" s="160"/>
      <c r="BFZ29" s="160"/>
      <c r="BGA29" s="160"/>
      <c r="BGB29" s="160"/>
      <c r="BGC29" s="160"/>
      <c r="BGD29" s="160"/>
      <c r="BGE29" s="160"/>
      <c r="BGF29" s="160"/>
      <c r="BGG29" s="160"/>
      <c r="BGH29" s="160"/>
      <c r="BGI29" s="160"/>
      <c r="BGJ29" s="160"/>
      <c r="BGK29" s="160"/>
      <c r="BGL29" s="160"/>
      <c r="BGM29" s="160"/>
      <c r="BGN29" s="160"/>
      <c r="BGO29" s="160"/>
      <c r="BGP29" s="160"/>
      <c r="BGQ29" s="160"/>
      <c r="BGR29" s="160"/>
      <c r="BGS29" s="160"/>
      <c r="BGT29" s="160"/>
      <c r="BGU29" s="160"/>
      <c r="BGV29" s="160"/>
      <c r="BGW29" s="160"/>
      <c r="BGX29" s="160"/>
      <c r="BGY29" s="160"/>
      <c r="BGZ29" s="160"/>
      <c r="BHA29" s="160"/>
      <c r="BHB29" s="160"/>
      <c r="BHC29" s="160"/>
      <c r="BHD29" s="160"/>
      <c r="BHE29" s="160"/>
      <c r="BHF29" s="160"/>
      <c r="BHG29" s="160"/>
      <c r="BHH29" s="160"/>
      <c r="BHI29" s="160"/>
      <c r="BHJ29" s="160"/>
      <c r="BHK29" s="160"/>
      <c r="BHL29" s="160"/>
      <c r="BHM29" s="160"/>
      <c r="BHN29" s="160"/>
      <c r="BHO29" s="160"/>
      <c r="BHP29" s="160"/>
      <c r="BHQ29" s="160"/>
      <c r="BHR29" s="160"/>
      <c r="BHS29" s="160"/>
      <c r="BHT29" s="160"/>
      <c r="BHU29" s="160"/>
      <c r="BHV29" s="160"/>
      <c r="BHW29" s="160"/>
      <c r="BHX29" s="160"/>
      <c r="BHY29" s="160"/>
      <c r="BHZ29" s="160"/>
      <c r="BIA29" s="160"/>
      <c r="BIB29" s="160"/>
      <c r="BIC29" s="160"/>
      <c r="BID29" s="160"/>
      <c r="BIE29" s="160"/>
      <c r="BIF29" s="160"/>
      <c r="BIG29" s="160"/>
      <c r="BIH29" s="160"/>
      <c r="BII29" s="160"/>
      <c r="BIJ29" s="160"/>
      <c r="BIK29" s="160"/>
      <c r="BIL29" s="160"/>
      <c r="BIM29" s="160"/>
      <c r="BIN29" s="160"/>
      <c r="BIO29" s="160"/>
      <c r="BIP29" s="160"/>
      <c r="BIQ29" s="160"/>
      <c r="BIR29" s="160"/>
      <c r="BIS29" s="160"/>
      <c r="BIT29" s="160"/>
      <c r="BIU29" s="160"/>
      <c r="BIV29" s="160"/>
      <c r="BIW29" s="160"/>
      <c r="BIX29" s="160"/>
      <c r="BIY29" s="160"/>
      <c r="BIZ29" s="160"/>
      <c r="BJA29" s="160"/>
      <c r="BJB29" s="160"/>
      <c r="BJC29" s="160"/>
      <c r="BJD29" s="160"/>
      <c r="BJE29" s="160"/>
      <c r="BJF29" s="160"/>
      <c r="BJG29" s="160"/>
      <c r="BJH29" s="160"/>
      <c r="BJI29" s="160"/>
      <c r="BJJ29" s="160"/>
      <c r="BJK29" s="160"/>
      <c r="BJL29" s="160"/>
      <c r="BJM29" s="160"/>
      <c r="BJN29" s="160"/>
      <c r="BJO29" s="160"/>
      <c r="BJP29" s="160"/>
      <c r="BJQ29" s="160"/>
      <c r="BJR29" s="160"/>
      <c r="BJS29" s="160"/>
      <c r="BJT29" s="160"/>
      <c r="BJU29" s="160"/>
      <c r="BJV29" s="160"/>
      <c r="BJW29" s="160"/>
      <c r="BJX29" s="160"/>
      <c r="BJY29" s="160"/>
      <c r="BJZ29" s="160"/>
      <c r="BKA29" s="160"/>
      <c r="BKB29" s="160"/>
      <c r="BKC29" s="160"/>
      <c r="BKD29" s="160"/>
      <c r="BKE29" s="160"/>
      <c r="BKF29" s="160"/>
      <c r="BKG29" s="160"/>
      <c r="BKH29" s="160"/>
      <c r="BKI29" s="160"/>
      <c r="BKJ29" s="160"/>
      <c r="BKK29" s="160"/>
      <c r="BKL29" s="160"/>
      <c r="BKM29" s="160"/>
      <c r="BKN29" s="160"/>
      <c r="BKO29" s="160"/>
      <c r="BKP29" s="160"/>
      <c r="BKQ29" s="160"/>
      <c r="BKR29" s="160"/>
      <c r="BKS29" s="160"/>
      <c r="BKT29" s="160"/>
      <c r="BKU29" s="160"/>
      <c r="BKV29" s="160"/>
      <c r="BKW29" s="160"/>
      <c r="BKX29" s="160"/>
      <c r="BKY29" s="160"/>
      <c r="BKZ29" s="160"/>
      <c r="BLA29" s="160"/>
      <c r="BLB29" s="160"/>
      <c r="BLC29" s="160"/>
      <c r="BLD29" s="160"/>
      <c r="BLE29" s="160"/>
      <c r="BLF29" s="160"/>
      <c r="BLG29" s="160"/>
      <c r="BLH29" s="160"/>
      <c r="BLI29" s="160"/>
      <c r="BLJ29" s="160"/>
      <c r="BLK29" s="160"/>
      <c r="BLL29" s="160"/>
      <c r="BLM29" s="160"/>
      <c r="BLN29" s="160"/>
      <c r="BLO29" s="160"/>
      <c r="BLP29" s="160"/>
      <c r="BLQ29" s="160"/>
      <c r="BLR29" s="160"/>
      <c r="BLS29" s="160"/>
      <c r="BLT29" s="160"/>
      <c r="BLU29" s="160"/>
      <c r="BLV29" s="160"/>
      <c r="BLW29" s="160"/>
      <c r="BLX29" s="160"/>
      <c r="BLY29" s="160"/>
      <c r="BLZ29" s="160"/>
      <c r="BMA29" s="160"/>
      <c r="BMB29" s="160"/>
      <c r="BMC29" s="160"/>
      <c r="BMD29" s="160"/>
      <c r="BME29" s="160"/>
      <c r="BMF29" s="160"/>
      <c r="BMG29" s="160"/>
      <c r="BMH29" s="160"/>
      <c r="BMI29" s="160"/>
      <c r="BMJ29" s="160"/>
      <c r="BMK29" s="160"/>
      <c r="BML29" s="160"/>
      <c r="BMM29" s="160"/>
      <c r="BMN29" s="160"/>
      <c r="BMO29" s="160"/>
      <c r="BMP29" s="160"/>
      <c r="BMQ29" s="160"/>
      <c r="BMR29" s="160"/>
      <c r="BMS29" s="160"/>
      <c r="BMT29" s="160"/>
      <c r="BMU29" s="160"/>
      <c r="BMV29" s="160"/>
      <c r="BMW29" s="160"/>
      <c r="BMX29" s="160"/>
      <c r="BMY29" s="160"/>
      <c r="BMZ29" s="160"/>
      <c r="BNA29" s="160"/>
      <c r="BNB29" s="160"/>
      <c r="BNC29" s="160"/>
      <c r="BND29" s="160"/>
      <c r="BNE29" s="160"/>
      <c r="BNF29" s="160"/>
      <c r="BNG29" s="160"/>
      <c r="BNH29" s="160"/>
      <c r="BNI29" s="160"/>
      <c r="BNJ29" s="160"/>
      <c r="BNK29" s="160"/>
      <c r="BNL29" s="160"/>
      <c r="BNM29" s="160"/>
      <c r="BNN29" s="160"/>
      <c r="BNO29" s="160"/>
      <c r="BNP29" s="160"/>
      <c r="BNQ29" s="160"/>
      <c r="BNR29" s="160"/>
      <c r="BNS29" s="160"/>
      <c r="BNT29" s="160"/>
      <c r="BNU29" s="160"/>
      <c r="BNV29" s="160"/>
      <c r="BNW29" s="160"/>
      <c r="BNX29" s="160"/>
      <c r="BNY29" s="160"/>
      <c r="BNZ29" s="160"/>
      <c r="BOA29" s="160"/>
      <c r="BOB29" s="160"/>
      <c r="BOC29" s="160"/>
      <c r="BOD29" s="160"/>
      <c r="BOE29" s="160"/>
      <c r="BOF29" s="160"/>
      <c r="BOG29" s="160"/>
      <c r="BOH29" s="160"/>
      <c r="BOI29" s="160"/>
      <c r="BOJ29" s="160"/>
      <c r="BOK29" s="160"/>
      <c r="BOL29" s="160"/>
      <c r="BOM29" s="160"/>
      <c r="BON29" s="160"/>
      <c r="BOO29" s="160"/>
      <c r="BOP29" s="160"/>
      <c r="BOQ29" s="160"/>
      <c r="BOR29" s="160"/>
      <c r="BOS29" s="160"/>
      <c r="BOT29" s="160"/>
      <c r="BOU29" s="160"/>
      <c r="BOV29" s="160"/>
      <c r="BOW29" s="160"/>
      <c r="BOX29" s="160"/>
      <c r="BOY29" s="160"/>
      <c r="BOZ29" s="160"/>
      <c r="BPA29" s="160"/>
      <c r="BPB29" s="160"/>
      <c r="BPC29" s="160"/>
      <c r="BPD29" s="160"/>
      <c r="BPE29" s="160"/>
      <c r="BPF29" s="160"/>
      <c r="BPG29" s="160"/>
      <c r="BPH29" s="160"/>
      <c r="BPI29" s="160"/>
      <c r="BPJ29" s="160"/>
      <c r="BPK29" s="160"/>
      <c r="BPL29" s="160"/>
      <c r="BPM29" s="160"/>
      <c r="BPN29" s="160"/>
      <c r="BPO29" s="160"/>
      <c r="BPP29" s="160"/>
      <c r="BPQ29" s="160"/>
      <c r="BPR29" s="160"/>
      <c r="BPS29" s="160"/>
      <c r="BPT29" s="160"/>
      <c r="BPU29" s="160"/>
      <c r="BPV29" s="160"/>
      <c r="BPW29" s="160"/>
      <c r="BPX29" s="160"/>
      <c r="BPY29" s="160"/>
      <c r="BPZ29" s="160"/>
      <c r="BQA29" s="160"/>
      <c r="BQB29" s="160"/>
      <c r="BQC29" s="160"/>
      <c r="BQD29" s="160"/>
      <c r="BQE29" s="160"/>
      <c r="BQF29" s="160"/>
      <c r="BQG29" s="160"/>
      <c r="BQH29" s="160"/>
      <c r="BQI29" s="160"/>
      <c r="BQJ29" s="160"/>
      <c r="BQK29" s="160"/>
      <c r="BQL29" s="160"/>
      <c r="BQM29" s="160"/>
      <c r="BQN29" s="160"/>
      <c r="BQO29" s="160"/>
      <c r="BQP29" s="160"/>
      <c r="BQQ29" s="160"/>
      <c r="BQR29" s="160"/>
      <c r="BQS29" s="160"/>
      <c r="BQT29" s="160"/>
      <c r="BQU29" s="160"/>
      <c r="BQV29" s="160"/>
      <c r="BQW29" s="160"/>
      <c r="BQX29" s="160"/>
      <c r="BQY29" s="160"/>
      <c r="BQZ29" s="160"/>
      <c r="BRA29" s="160"/>
      <c r="BRB29" s="160"/>
      <c r="BRC29" s="160"/>
      <c r="BRD29" s="160"/>
      <c r="BRE29" s="160"/>
      <c r="BRF29" s="160"/>
      <c r="BRG29" s="160"/>
      <c r="BRH29" s="160"/>
      <c r="BRI29" s="160"/>
      <c r="BRJ29" s="160"/>
      <c r="BRK29" s="160"/>
      <c r="BRL29" s="160"/>
      <c r="BRM29" s="160"/>
      <c r="BRN29" s="160"/>
      <c r="BRO29" s="160"/>
      <c r="BRP29" s="160"/>
      <c r="BRQ29" s="160"/>
      <c r="BRR29" s="160"/>
      <c r="BRS29" s="160"/>
      <c r="BRT29" s="160"/>
      <c r="BRU29" s="160"/>
      <c r="BRV29" s="160"/>
      <c r="BRW29" s="160"/>
      <c r="BRX29" s="160"/>
      <c r="BRY29" s="160"/>
      <c r="BRZ29" s="160"/>
      <c r="BSA29" s="160"/>
      <c r="BSB29" s="160"/>
      <c r="BSC29" s="160"/>
      <c r="BSD29" s="160"/>
      <c r="BSE29" s="160"/>
      <c r="BSF29" s="160"/>
      <c r="BSG29" s="160"/>
      <c r="BSH29" s="160"/>
      <c r="BSI29" s="160"/>
      <c r="BSJ29" s="160"/>
      <c r="BSK29" s="160"/>
      <c r="BSL29" s="160"/>
      <c r="BSM29" s="160"/>
      <c r="BSN29" s="160"/>
      <c r="BSO29" s="160"/>
      <c r="BSP29" s="160"/>
      <c r="BSQ29" s="160"/>
      <c r="BSR29" s="160"/>
      <c r="BSS29" s="160"/>
      <c r="BST29" s="160"/>
      <c r="BSU29" s="160"/>
      <c r="BSV29" s="160"/>
      <c r="BSW29" s="160"/>
      <c r="BSX29" s="160"/>
      <c r="BSY29" s="160"/>
      <c r="BSZ29" s="160"/>
      <c r="BTA29" s="160"/>
      <c r="BTB29" s="160"/>
      <c r="BTC29" s="160"/>
      <c r="BTD29" s="160"/>
      <c r="BTE29" s="160"/>
      <c r="BTF29" s="160"/>
      <c r="BTG29" s="160"/>
      <c r="BTH29" s="160"/>
      <c r="BTI29" s="160"/>
      <c r="BTJ29" s="160"/>
      <c r="BTK29" s="160"/>
      <c r="BTL29" s="160"/>
      <c r="BTM29" s="160"/>
      <c r="BTN29" s="160"/>
      <c r="BTO29" s="160"/>
      <c r="BTP29" s="160"/>
      <c r="BTQ29" s="160"/>
      <c r="BTR29" s="160"/>
      <c r="BTS29" s="160"/>
      <c r="BTT29" s="160"/>
      <c r="BTU29" s="160"/>
      <c r="BTV29" s="160"/>
      <c r="BTW29" s="160"/>
      <c r="BTX29" s="160"/>
      <c r="BTY29" s="160"/>
      <c r="BTZ29" s="160"/>
      <c r="BUA29" s="160"/>
      <c r="BUB29" s="160"/>
      <c r="BUC29" s="160"/>
      <c r="BUD29" s="160"/>
      <c r="BUE29" s="160"/>
      <c r="BUF29" s="160"/>
      <c r="BUG29" s="160"/>
      <c r="BUH29" s="160"/>
      <c r="BUI29" s="160"/>
      <c r="BUJ29" s="160"/>
      <c r="BUK29" s="160"/>
      <c r="BUL29" s="160"/>
      <c r="BUM29" s="160"/>
      <c r="BUN29" s="160"/>
      <c r="BUO29" s="160"/>
      <c r="BUP29" s="160"/>
      <c r="BUQ29" s="160"/>
      <c r="BUR29" s="160"/>
      <c r="BUS29" s="160"/>
      <c r="BUT29" s="160"/>
      <c r="BUU29" s="160"/>
      <c r="BUV29" s="160"/>
      <c r="BUW29" s="160"/>
      <c r="BUX29" s="160"/>
      <c r="BUY29" s="160"/>
      <c r="BUZ29" s="160"/>
      <c r="BVA29" s="160"/>
      <c r="BVB29" s="160"/>
      <c r="BVC29" s="160"/>
      <c r="BVD29" s="160"/>
      <c r="BVE29" s="160"/>
      <c r="BVF29" s="160"/>
      <c r="BVG29" s="160"/>
      <c r="BVH29" s="160"/>
      <c r="BVI29" s="160"/>
      <c r="BVJ29" s="160"/>
      <c r="BVK29" s="160"/>
      <c r="BVL29" s="160"/>
      <c r="BVM29" s="160"/>
      <c r="BVN29" s="160"/>
      <c r="BVO29" s="160"/>
      <c r="BVP29" s="160"/>
      <c r="BVQ29" s="160"/>
      <c r="BVR29" s="160"/>
      <c r="BVS29" s="160"/>
      <c r="BVT29" s="160"/>
      <c r="BVU29" s="160"/>
      <c r="BVV29" s="160"/>
      <c r="BVW29" s="160"/>
      <c r="BVX29" s="160"/>
      <c r="BVY29" s="160"/>
      <c r="BVZ29" s="160"/>
      <c r="BWA29" s="160"/>
      <c r="BWB29" s="160"/>
      <c r="BWC29" s="160"/>
      <c r="BWD29" s="160"/>
      <c r="BWE29" s="160"/>
      <c r="BWF29" s="160"/>
      <c r="BWG29" s="160"/>
      <c r="BWH29" s="160"/>
      <c r="BWI29" s="160"/>
      <c r="BWJ29" s="160"/>
      <c r="BWK29" s="160"/>
      <c r="BWL29" s="160"/>
      <c r="BWM29" s="160"/>
      <c r="BWN29" s="160"/>
      <c r="BWO29" s="160"/>
      <c r="BWP29" s="160"/>
      <c r="BWQ29" s="160"/>
      <c r="BWR29" s="160"/>
      <c r="BWS29" s="160"/>
      <c r="BWT29" s="160"/>
      <c r="BWU29" s="160"/>
      <c r="BWV29" s="160"/>
      <c r="BWW29" s="160"/>
      <c r="BWX29" s="160"/>
      <c r="BWY29" s="160"/>
      <c r="BWZ29" s="160"/>
      <c r="BXA29" s="160"/>
      <c r="BXB29" s="160"/>
      <c r="BXC29" s="160"/>
      <c r="BXD29" s="160"/>
      <c r="BXE29" s="160"/>
      <c r="BXF29" s="160"/>
      <c r="BXG29" s="160"/>
      <c r="BXH29" s="160"/>
      <c r="BXI29" s="160"/>
      <c r="BXJ29" s="160"/>
      <c r="BXK29" s="160"/>
      <c r="BXL29" s="160"/>
      <c r="BXM29" s="160"/>
      <c r="BXN29" s="160"/>
      <c r="BXO29" s="160"/>
      <c r="BXP29" s="160"/>
      <c r="BXQ29" s="160"/>
      <c r="BXR29" s="160"/>
      <c r="BXS29" s="160"/>
      <c r="BXT29" s="160"/>
      <c r="BXU29" s="160"/>
      <c r="BXV29" s="160"/>
      <c r="BXW29" s="160"/>
      <c r="BXX29" s="160"/>
      <c r="BXY29" s="160"/>
      <c r="BXZ29" s="160"/>
      <c r="BYA29" s="160"/>
      <c r="BYB29" s="160"/>
      <c r="BYC29" s="160"/>
      <c r="BYD29" s="160"/>
      <c r="BYE29" s="160"/>
      <c r="BYF29" s="160"/>
      <c r="BYG29" s="160"/>
      <c r="BYH29" s="160"/>
      <c r="BYI29" s="160"/>
      <c r="BYJ29" s="160"/>
      <c r="BYK29" s="160"/>
      <c r="BYL29" s="160"/>
      <c r="BYM29" s="160"/>
      <c r="BYN29" s="160"/>
      <c r="BYO29" s="160"/>
      <c r="BYP29" s="160"/>
      <c r="BYQ29" s="160"/>
      <c r="BYR29" s="160"/>
      <c r="BYS29" s="160"/>
      <c r="BYT29" s="160"/>
      <c r="BYU29" s="160"/>
      <c r="BYV29" s="160"/>
      <c r="BYW29" s="160"/>
      <c r="BYX29" s="160"/>
      <c r="BYY29" s="160"/>
      <c r="BYZ29" s="160"/>
      <c r="BZA29" s="160"/>
      <c r="BZB29" s="160"/>
      <c r="BZC29" s="160"/>
      <c r="BZD29" s="160"/>
      <c r="BZE29" s="160"/>
      <c r="BZF29" s="160"/>
      <c r="BZG29" s="160"/>
      <c r="BZH29" s="160"/>
      <c r="BZI29" s="160"/>
      <c r="BZJ29" s="160"/>
      <c r="BZK29" s="160"/>
      <c r="BZL29" s="160"/>
      <c r="BZM29" s="160"/>
      <c r="BZN29" s="160"/>
      <c r="BZO29" s="160"/>
      <c r="BZP29" s="160"/>
      <c r="BZQ29" s="160"/>
      <c r="BZR29" s="160"/>
      <c r="BZS29" s="160"/>
      <c r="BZT29" s="160"/>
      <c r="BZU29" s="160"/>
      <c r="BZV29" s="160"/>
      <c r="BZW29" s="160"/>
      <c r="BZX29" s="160"/>
      <c r="BZY29" s="160"/>
      <c r="BZZ29" s="160"/>
      <c r="CAA29" s="160"/>
      <c r="CAB29" s="160"/>
      <c r="CAC29" s="160"/>
      <c r="CAD29" s="160"/>
      <c r="CAE29" s="160"/>
      <c r="CAF29" s="160"/>
      <c r="CAG29" s="160"/>
      <c r="CAH29" s="160"/>
      <c r="CAI29" s="160"/>
      <c r="CAJ29" s="160"/>
      <c r="CAK29" s="160"/>
      <c r="CAL29" s="160"/>
      <c r="CAM29" s="160"/>
      <c r="CAN29" s="160"/>
      <c r="CAO29" s="160"/>
      <c r="CAP29" s="160"/>
      <c r="CAQ29" s="160"/>
      <c r="CAR29" s="160"/>
      <c r="CAS29" s="160"/>
      <c r="CAT29" s="160"/>
      <c r="CAU29" s="160"/>
      <c r="CAV29" s="160"/>
      <c r="CAW29" s="160"/>
      <c r="CAX29" s="160"/>
      <c r="CAY29" s="160"/>
      <c r="CAZ29" s="160"/>
      <c r="CBA29" s="160"/>
      <c r="CBB29" s="160"/>
      <c r="CBC29" s="160"/>
      <c r="CBD29" s="160"/>
      <c r="CBE29" s="160"/>
      <c r="CBF29" s="160"/>
      <c r="CBG29" s="160"/>
      <c r="CBH29" s="160"/>
      <c r="CBI29" s="160"/>
      <c r="CBJ29" s="160"/>
      <c r="CBK29" s="160"/>
      <c r="CBL29" s="160"/>
      <c r="CBM29" s="160"/>
      <c r="CBN29" s="160"/>
      <c r="CBO29" s="160"/>
      <c r="CBP29" s="160"/>
      <c r="CBQ29" s="160"/>
      <c r="CBR29" s="160"/>
      <c r="CBS29" s="160"/>
      <c r="CBT29" s="160"/>
      <c r="CBU29" s="160"/>
      <c r="CBV29" s="160"/>
      <c r="CBW29" s="160"/>
      <c r="CBX29" s="160"/>
      <c r="CBY29" s="160"/>
      <c r="CBZ29" s="160"/>
      <c r="CCA29" s="160"/>
      <c r="CCB29" s="160"/>
      <c r="CCC29" s="160"/>
      <c r="CCD29" s="160"/>
      <c r="CCE29" s="160"/>
      <c r="CCF29" s="160"/>
      <c r="CCG29" s="160"/>
      <c r="CCH29" s="160"/>
      <c r="CCI29" s="160"/>
      <c r="CCJ29" s="160"/>
      <c r="CCK29" s="160"/>
      <c r="CCL29" s="160"/>
      <c r="CCM29" s="160"/>
      <c r="CCN29" s="160"/>
      <c r="CCO29" s="160"/>
      <c r="CCP29" s="160"/>
      <c r="CCQ29" s="160"/>
      <c r="CCR29" s="160"/>
      <c r="CCS29" s="160"/>
      <c r="CCT29" s="160"/>
      <c r="CCU29" s="160"/>
      <c r="CCV29" s="160"/>
      <c r="CCW29" s="160"/>
      <c r="CCX29" s="160"/>
      <c r="CCY29" s="160"/>
      <c r="CCZ29" s="160"/>
      <c r="CDA29" s="160"/>
      <c r="CDB29" s="160"/>
      <c r="CDC29" s="160"/>
      <c r="CDD29" s="160"/>
      <c r="CDE29" s="160"/>
      <c r="CDF29" s="160"/>
      <c r="CDG29" s="160"/>
      <c r="CDH29" s="160"/>
      <c r="CDI29" s="160"/>
      <c r="CDJ29" s="160"/>
      <c r="CDK29" s="160"/>
      <c r="CDL29" s="160"/>
      <c r="CDM29" s="160"/>
      <c r="CDN29" s="160"/>
      <c r="CDO29" s="160"/>
      <c r="CDP29" s="160"/>
      <c r="CDQ29" s="160"/>
      <c r="CDR29" s="160"/>
      <c r="CDS29" s="160"/>
      <c r="CDT29" s="160"/>
      <c r="CDU29" s="160"/>
      <c r="CDV29" s="160"/>
      <c r="CDW29" s="160"/>
      <c r="CDX29" s="160"/>
      <c r="CDY29" s="160"/>
      <c r="CDZ29" s="160"/>
      <c r="CEA29" s="160"/>
      <c r="CEB29" s="160"/>
      <c r="CEC29" s="160"/>
      <c r="CED29" s="160"/>
      <c r="CEE29" s="160"/>
      <c r="CEF29" s="160"/>
      <c r="CEG29" s="160"/>
      <c r="CEH29" s="160"/>
      <c r="CEI29" s="160"/>
      <c r="CEJ29" s="160"/>
      <c r="CEK29" s="160"/>
      <c r="CEL29" s="160"/>
      <c r="CEM29" s="160"/>
      <c r="CEN29" s="160"/>
      <c r="CEO29" s="160"/>
      <c r="CEP29" s="160"/>
      <c r="CEQ29" s="160"/>
      <c r="CER29" s="160"/>
      <c r="CES29" s="160"/>
      <c r="CET29" s="160"/>
      <c r="CEU29" s="160"/>
      <c r="CEV29" s="160"/>
      <c r="CEW29" s="160"/>
      <c r="CEX29" s="160"/>
      <c r="CEY29" s="160"/>
      <c r="CEZ29" s="160"/>
      <c r="CFA29" s="160"/>
      <c r="CFB29" s="160"/>
      <c r="CFC29" s="160"/>
      <c r="CFD29" s="160"/>
      <c r="CFE29" s="160"/>
      <c r="CFF29" s="160"/>
      <c r="CFG29" s="160"/>
      <c r="CFH29" s="160"/>
      <c r="CFI29" s="160"/>
      <c r="CFJ29" s="160"/>
      <c r="CFK29" s="160"/>
      <c r="CFL29" s="160"/>
      <c r="CFM29" s="160"/>
      <c r="CFN29" s="160"/>
      <c r="CFO29" s="160"/>
      <c r="CFP29" s="160"/>
      <c r="CFQ29" s="160"/>
      <c r="CFR29" s="160"/>
      <c r="CFS29" s="160"/>
      <c r="CFT29" s="160"/>
      <c r="CFU29" s="160"/>
      <c r="CFV29" s="160"/>
      <c r="CFW29" s="160"/>
      <c r="CFX29" s="160"/>
      <c r="CFY29" s="160"/>
      <c r="CFZ29" s="160"/>
      <c r="CGA29" s="160"/>
      <c r="CGB29" s="160"/>
      <c r="CGC29" s="160"/>
      <c r="CGD29" s="160"/>
      <c r="CGE29" s="160"/>
      <c r="CGF29" s="160"/>
      <c r="CGG29" s="160"/>
      <c r="CGH29" s="160"/>
      <c r="CGI29" s="160"/>
      <c r="CGJ29" s="160"/>
      <c r="CGK29" s="160"/>
      <c r="CGL29" s="160"/>
      <c r="CGM29" s="160"/>
      <c r="CGN29" s="160"/>
      <c r="CGO29" s="160"/>
      <c r="CGP29" s="160"/>
      <c r="CGQ29" s="160"/>
      <c r="CGR29" s="160"/>
      <c r="CGS29" s="160"/>
      <c r="CGT29" s="160"/>
      <c r="CGU29" s="160"/>
      <c r="CGV29" s="160"/>
      <c r="CGW29" s="160"/>
      <c r="CGX29" s="160"/>
      <c r="CGY29" s="160"/>
      <c r="CGZ29" s="160"/>
      <c r="CHA29" s="160"/>
      <c r="CHB29" s="160"/>
      <c r="CHC29" s="160"/>
      <c r="CHD29" s="160"/>
      <c r="CHE29" s="160"/>
      <c r="CHF29" s="160"/>
      <c r="CHG29" s="160"/>
      <c r="CHH29" s="160"/>
      <c r="CHI29" s="160"/>
      <c r="CHJ29" s="160"/>
      <c r="CHK29" s="160"/>
      <c r="CHL29" s="160"/>
      <c r="CHM29" s="160"/>
      <c r="CHN29" s="160"/>
      <c r="CHO29" s="160"/>
      <c r="CHP29" s="160"/>
      <c r="CHQ29" s="160"/>
      <c r="CHR29" s="160"/>
      <c r="CHS29" s="160"/>
      <c r="CHT29" s="160"/>
      <c r="CHU29" s="160"/>
      <c r="CHV29" s="160"/>
      <c r="CHW29" s="160"/>
      <c r="CHX29" s="160"/>
      <c r="CHY29" s="160"/>
      <c r="CHZ29" s="160"/>
      <c r="CIA29" s="160"/>
      <c r="CIB29" s="160"/>
      <c r="CIC29" s="160"/>
      <c r="CID29" s="160"/>
      <c r="CIE29" s="160"/>
      <c r="CIF29" s="160"/>
      <c r="CIG29" s="160"/>
      <c r="CIH29" s="160"/>
      <c r="CII29" s="160"/>
      <c r="CIJ29" s="160"/>
      <c r="CIK29" s="160"/>
      <c r="CIL29" s="160"/>
      <c r="CIM29" s="160"/>
      <c r="CIN29" s="160"/>
      <c r="CIO29" s="160"/>
      <c r="CIP29" s="160"/>
      <c r="CIQ29" s="160"/>
      <c r="CIR29" s="160"/>
      <c r="CIS29" s="160"/>
      <c r="CIT29" s="160"/>
      <c r="CIU29" s="160"/>
      <c r="CIV29" s="160"/>
      <c r="CIW29" s="160"/>
      <c r="CIX29" s="160"/>
      <c r="CIY29" s="160"/>
      <c r="CIZ29" s="160"/>
      <c r="CJA29" s="160"/>
      <c r="CJB29" s="160"/>
      <c r="CJC29" s="160"/>
      <c r="CJD29" s="160"/>
      <c r="CJE29" s="160"/>
      <c r="CJF29" s="160"/>
      <c r="CJG29" s="160"/>
      <c r="CJH29" s="160"/>
      <c r="CJI29" s="160"/>
      <c r="CJJ29" s="160"/>
      <c r="CJK29" s="160"/>
      <c r="CJL29" s="160"/>
      <c r="CJM29" s="160"/>
      <c r="CJN29" s="160"/>
      <c r="CJO29" s="160"/>
      <c r="CJP29" s="160"/>
      <c r="CJQ29" s="160"/>
      <c r="CJR29" s="160"/>
      <c r="CJS29" s="160"/>
      <c r="CJT29" s="160"/>
      <c r="CJU29" s="160"/>
      <c r="CJV29" s="160"/>
      <c r="CJW29" s="160"/>
      <c r="CJX29" s="160"/>
      <c r="CJY29" s="160"/>
      <c r="CJZ29" s="160"/>
      <c r="CKA29" s="160"/>
      <c r="CKB29" s="160"/>
      <c r="CKC29" s="160"/>
      <c r="CKD29" s="160"/>
      <c r="CKE29" s="160"/>
      <c r="CKF29" s="160"/>
      <c r="CKG29" s="160"/>
      <c r="CKH29" s="160"/>
      <c r="CKI29" s="160"/>
      <c r="CKJ29" s="160"/>
      <c r="CKK29" s="160"/>
      <c r="CKL29" s="160"/>
      <c r="CKM29" s="160"/>
      <c r="CKN29" s="160"/>
      <c r="CKO29" s="160"/>
      <c r="CKP29" s="160"/>
      <c r="CKQ29" s="160"/>
      <c r="CKR29" s="160"/>
      <c r="CKS29" s="160"/>
      <c r="CKT29" s="160"/>
      <c r="CKU29" s="160"/>
      <c r="CKV29" s="160"/>
      <c r="CKW29" s="160"/>
      <c r="CKX29" s="160"/>
      <c r="CKY29" s="160"/>
      <c r="CKZ29" s="160"/>
      <c r="CLA29" s="160"/>
      <c r="CLB29" s="160"/>
      <c r="CLC29" s="160"/>
      <c r="CLD29" s="160"/>
      <c r="CLE29" s="160"/>
      <c r="CLF29" s="160"/>
      <c r="CLG29" s="160"/>
      <c r="CLH29" s="160"/>
      <c r="CLI29" s="160"/>
      <c r="CLJ29" s="160"/>
      <c r="CLK29" s="160"/>
      <c r="CLL29" s="160"/>
      <c r="CLM29" s="160"/>
      <c r="CLN29" s="160"/>
      <c r="CLO29" s="160"/>
      <c r="CLP29" s="160"/>
      <c r="CLQ29" s="160"/>
      <c r="CLR29" s="160"/>
      <c r="CLS29" s="160"/>
      <c r="CLT29" s="160"/>
      <c r="CLU29" s="160"/>
      <c r="CLV29" s="160"/>
      <c r="CLW29" s="160"/>
      <c r="CLX29" s="160"/>
      <c r="CLY29" s="160"/>
      <c r="CLZ29" s="160"/>
      <c r="CMA29" s="160"/>
      <c r="CMB29" s="160"/>
      <c r="CMC29" s="160"/>
      <c r="CMD29" s="160"/>
      <c r="CME29" s="160"/>
      <c r="CMF29" s="160"/>
      <c r="CMG29" s="160"/>
      <c r="CMH29" s="160"/>
      <c r="CMI29" s="160"/>
      <c r="CMJ29" s="160"/>
      <c r="CMK29" s="160"/>
      <c r="CML29" s="160"/>
      <c r="CMM29" s="160"/>
      <c r="CMN29" s="160"/>
      <c r="CMO29" s="160"/>
      <c r="CMP29" s="160"/>
      <c r="CMQ29" s="160"/>
      <c r="CMR29" s="160"/>
      <c r="CMS29" s="160"/>
      <c r="CMT29" s="160"/>
      <c r="CMU29" s="160"/>
      <c r="CMV29" s="160"/>
      <c r="CMW29" s="160"/>
      <c r="CMX29" s="160"/>
      <c r="CMY29" s="160"/>
      <c r="CMZ29" s="160"/>
      <c r="CNA29" s="160"/>
      <c r="CNB29" s="160"/>
      <c r="CNC29" s="160"/>
      <c r="CND29" s="160"/>
      <c r="CNE29" s="160"/>
      <c r="CNF29" s="160"/>
      <c r="CNG29" s="160"/>
      <c r="CNH29" s="160"/>
      <c r="CNI29" s="160"/>
      <c r="CNJ29" s="160"/>
      <c r="CNK29" s="160"/>
      <c r="CNL29" s="160"/>
      <c r="CNM29" s="160"/>
      <c r="CNN29" s="160"/>
      <c r="CNO29" s="160"/>
      <c r="CNP29" s="160"/>
      <c r="CNQ29" s="160"/>
      <c r="CNR29" s="160"/>
      <c r="CNS29" s="160"/>
      <c r="CNT29" s="160"/>
      <c r="CNU29" s="160"/>
      <c r="CNV29" s="160"/>
      <c r="CNW29" s="160"/>
      <c r="CNX29" s="160"/>
      <c r="CNY29" s="160"/>
      <c r="CNZ29" s="160"/>
      <c r="COA29" s="160"/>
      <c r="COB29" s="160"/>
      <c r="COC29" s="160"/>
      <c r="COD29" s="160"/>
      <c r="COE29" s="160"/>
      <c r="COF29" s="160"/>
      <c r="COG29" s="160"/>
      <c r="COH29" s="160"/>
      <c r="COI29" s="160"/>
      <c r="COJ29" s="160"/>
      <c r="COK29" s="160"/>
      <c r="COL29" s="160"/>
      <c r="COM29" s="160"/>
      <c r="CON29" s="160"/>
      <c r="COO29" s="160"/>
      <c r="COP29" s="160"/>
      <c r="COQ29" s="160"/>
      <c r="COR29" s="160"/>
      <c r="COS29" s="160"/>
      <c r="COT29" s="160"/>
      <c r="COU29" s="160"/>
      <c r="COV29" s="160"/>
      <c r="COW29" s="160"/>
      <c r="COX29" s="160"/>
      <c r="COY29" s="160"/>
      <c r="COZ29" s="160"/>
      <c r="CPA29" s="160"/>
      <c r="CPB29" s="160"/>
      <c r="CPC29" s="160"/>
      <c r="CPD29" s="160"/>
      <c r="CPE29" s="160"/>
      <c r="CPF29" s="160"/>
      <c r="CPG29" s="160"/>
      <c r="CPH29" s="160"/>
      <c r="CPI29" s="160"/>
      <c r="CPJ29" s="160"/>
      <c r="CPK29" s="160"/>
      <c r="CPL29" s="160"/>
      <c r="CPM29" s="160"/>
      <c r="CPN29" s="160"/>
      <c r="CPO29" s="160"/>
      <c r="CPP29" s="160"/>
      <c r="CPQ29" s="160"/>
      <c r="CPR29" s="160"/>
      <c r="CPS29" s="160"/>
      <c r="CPT29" s="160"/>
      <c r="CPU29" s="160"/>
      <c r="CPV29" s="160"/>
      <c r="CPW29" s="160"/>
      <c r="CPX29" s="160"/>
      <c r="CPY29" s="160"/>
      <c r="CPZ29" s="160"/>
      <c r="CQA29" s="160"/>
      <c r="CQB29" s="160"/>
      <c r="CQC29" s="160"/>
      <c r="CQD29" s="160"/>
      <c r="CQE29" s="160"/>
      <c r="CQF29" s="160"/>
      <c r="CQG29" s="160"/>
      <c r="CQH29" s="160"/>
      <c r="CQI29" s="160"/>
      <c r="CQJ29" s="160"/>
      <c r="CQK29" s="160"/>
      <c r="CQL29" s="160"/>
      <c r="CQM29" s="160"/>
      <c r="CQN29" s="160"/>
      <c r="CQO29" s="160"/>
      <c r="CQP29" s="160"/>
      <c r="CQQ29" s="160"/>
      <c r="CQR29" s="160"/>
      <c r="CQS29" s="160"/>
      <c r="CQT29" s="160"/>
      <c r="CQU29" s="160"/>
      <c r="CQV29" s="160"/>
      <c r="CQW29" s="160"/>
      <c r="CQX29" s="160"/>
      <c r="CQY29" s="160"/>
      <c r="CQZ29" s="160"/>
      <c r="CRA29" s="160"/>
      <c r="CRB29" s="160"/>
      <c r="CRC29" s="160"/>
      <c r="CRD29" s="160"/>
      <c r="CRE29" s="160"/>
      <c r="CRF29" s="160"/>
      <c r="CRG29" s="160"/>
      <c r="CRH29" s="160"/>
      <c r="CRI29" s="160"/>
      <c r="CRJ29" s="160"/>
      <c r="CRK29" s="160"/>
      <c r="CRL29" s="160"/>
      <c r="CRM29" s="160"/>
      <c r="CRN29" s="160"/>
      <c r="CRO29" s="160"/>
      <c r="CRP29" s="160"/>
      <c r="CRQ29" s="160"/>
      <c r="CRR29" s="160"/>
      <c r="CRS29" s="160"/>
      <c r="CRT29" s="160"/>
      <c r="CRU29" s="160"/>
      <c r="CRV29" s="160"/>
      <c r="CRW29" s="160"/>
      <c r="CRX29" s="160"/>
      <c r="CRY29" s="160"/>
      <c r="CRZ29" s="160"/>
      <c r="CSA29" s="160"/>
      <c r="CSB29" s="160"/>
      <c r="CSC29" s="160"/>
      <c r="CSD29" s="160"/>
      <c r="CSE29" s="160"/>
      <c r="CSF29" s="160"/>
      <c r="CSG29" s="160"/>
      <c r="CSH29" s="160"/>
      <c r="CSI29" s="160"/>
      <c r="CSJ29" s="160"/>
      <c r="CSK29" s="160"/>
      <c r="CSL29" s="160"/>
      <c r="CSM29" s="160"/>
      <c r="CSN29" s="160"/>
      <c r="CSO29" s="160"/>
      <c r="CSP29" s="160"/>
      <c r="CSQ29" s="160"/>
      <c r="CSR29" s="160"/>
      <c r="CSS29" s="160"/>
      <c r="CST29" s="160"/>
      <c r="CSU29" s="160"/>
      <c r="CSV29" s="160"/>
      <c r="CSW29" s="160"/>
      <c r="CSX29" s="160"/>
      <c r="CSY29" s="160"/>
      <c r="CSZ29" s="160"/>
      <c r="CTA29" s="160"/>
      <c r="CTB29" s="160"/>
      <c r="CTC29" s="160"/>
      <c r="CTD29" s="160"/>
      <c r="CTE29" s="160"/>
      <c r="CTF29" s="160"/>
      <c r="CTG29" s="160"/>
      <c r="CTH29" s="160"/>
      <c r="CTI29" s="160"/>
      <c r="CTJ29" s="160"/>
      <c r="CTK29" s="160"/>
      <c r="CTL29" s="160"/>
      <c r="CTM29" s="160"/>
      <c r="CTN29" s="160"/>
      <c r="CTO29" s="160"/>
      <c r="CTP29" s="160"/>
      <c r="CTQ29" s="160"/>
      <c r="CTR29" s="160"/>
      <c r="CTS29" s="160"/>
      <c r="CTT29" s="160"/>
      <c r="CTU29" s="160"/>
      <c r="CTV29" s="160"/>
      <c r="CTW29" s="160"/>
      <c r="CTX29" s="160"/>
      <c r="CTY29" s="160"/>
      <c r="CTZ29" s="160"/>
      <c r="CUA29" s="160"/>
      <c r="CUB29" s="160"/>
      <c r="CUC29" s="160"/>
      <c r="CUD29" s="160"/>
      <c r="CUE29" s="160"/>
      <c r="CUF29" s="160"/>
      <c r="CUG29" s="160"/>
      <c r="CUH29" s="160"/>
      <c r="CUI29" s="160"/>
      <c r="CUJ29" s="160"/>
      <c r="CUK29" s="160"/>
      <c r="CUL29" s="160"/>
      <c r="CUM29" s="160"/>
      <c r="CUN29" s="160"/>
      <c r="CUO29" s="160"/>
      <c r="CUP29" s="160"/>
      <c r="CUQ29" s="160"/>
      <c r="CUR29" s="160"/>
      <c r="CUS29" s="160"/>
      <c r="CUT29" s="160"/>
      <c r="CUU29" s="160"/>
      <c r="CUV29" s="160"/>
      <c r="CUW29" s="160"/>
      <c r="CUX29" s="160"/>
      <c r="CUY29" s="160"/>
      <c r="CUZ29" s="160"/>
      <c r="CVA29" s="160"/>
      <c r="CVB29" s="160"/>
      <c r="CVC29" s="160"/>
      <c r="CVD29" s="160"/>
      <c r="CVE29" s="160"/>
      <c r="CVF29" s="160"/>
      <c r="CVG29" s="160"/>
      <c r="CVH29" s="160"/>
      <c r="CVI29" s="160"/>
      <c r="CVJ29" s="160"/>
      <c r="CVK29" s="160"/>
      <c r="CVL29" s="160"/>
      <c r="CVM29" s="160"/>
      <c r="CVN29" s="160"/>
      <c r="CVO29" s="160"/>
      <c r="CVP29" s="160"/>
      <c r="CVQ29" s="160"/>
      <c r="CVR29" s="160"/>
      <c r="CVS29" s="160"/>
      <c r="CVT29" s="160"/>
      <c r="CVU29" s="160"/>
      <c r="CVV29" s="160"/>
      <c r="CVW29" s="160"/>
      <c r="CVX29" s="160"/>
      <c r="CVY29" s="160"/>
      <c r="CVZ29" s="160"/>
      <c r="CWA29" s="160"/>
      <c r="CWB29" s="160"/>
      <c r="CWC29" s="160"/>
      <c r="CWD29" s="160"/>
      <c r="CWE29" s="160"/>
      <c r="CWF29" s="160"/>
      <c r="CWG29" s="160"/>
      <c r="CWH29" s="160"/>
      <c r="CWI29" s="160"/>
      <c r="CWJ29" s="160"/>
      <c r="CWK29" s="160"/>
      <c r="CWL29" s="160"/>
      <c r="CWM29" s="160"/>
      <c r="CWN29" s="160"/>
      <c r="CWO29" s="160"/>
      <c r="CWP29" s="160"/>
      <c r="CWQ29" s="160"/>
      <c r="CWR29" s="160"/>
      <c r="CWS29" s="160"/>
      <c r="CWT29" s="160"/>
      <c r="CWU29" s="160"/>
      <c r="CWV29" s="160"/>
      <c r="CWW29" s="160"/>
      <c r="CWX29" s="160"/>
      <c r="CWY29" s="160"/>
      <c r="CWZ29" s="160"/>
      <c r="CXA29" s="160"/>
      <c r="CXB29" s="160"/>
      <c r="CXC29" s="160"/>
      <c r="CXD29" s="160"/>
      <c r="CXE29" s="160"/>
      <c r="CXF29" s="160"/>
      <c r="CXG29" s="160"/>
      <c r="CXH29" s="160"/>
      <c r="CXI29" s="160"/>
      <c r="CXJ29" s="160"/>
      <c r="CXK29" s="160"/>
      <c r="CXL29" s="160"/>
      <c r="CXM29" s="160"/>
      <c r="CXN29" s="160"/>
      <c r="CXO29" s="160"/>
      <c r="CXP29" s="160"/>
      <c r="CXQ29" s="160"/>
      <c r="CXR29" s="160"/>
      <c r="CXS29" s="160"/>
      <c r="CXT29" s="160"/>
      <c r="CXU29" s="160"/>
      <c r="CXV29" s="160"/>
      <c r="CXW29" s="160"/>
      <c r="CXX29" s="160"/>
      <c r="CXY29" s="160"/>
      <c r="CXZ29" s="160"/>
      <c r="CYA29" s="160"/>
      <c r="CYB29" s="160"/>
      <c r="CYC29" s="160"/>
      <c r="CYD29" s="160"/>
      <c r="CYE29" s="160"/>
      <c r="CYF29" s="160"/>
      <c r="CYG29" s="160"/>
      <c r="CYH29" s="160"/>
      <c r="CYI29" s="160"/>
      <c r="CYJ29" s="160"/>
      <c r="CYK29" s="160"/>
      <c r="CYL29" s="160"/>
      <c r="CYM29" s="160"/>
      <c r="CYN29" s="160"/>
      <c r="CYO29" s="160"/>
      <c r="CYP29" s="160"/>
      <c r="CYQ29" s="160"/>
      <c r="CYR29" s="160"/>
      <c r="CYS29" s="160"/>
      <c r="CYT29" s="160"/>
      <c r="CYU29" s="160"/>
      <c r="CYV29" s="160"/>
      <c r="CYW29" s="160"/>
      <c r="CYX29" s="160"/>
      <c r="CYY29" s="160"/>
      <c r="CYZ29" s="160"/>
      <c r="CZA29" s="160"/>
      <c r="CZB29" s="160"/>
      <c r="CZC29" s="160"/>
      <c r="CZD29" s="160"/>
      <c r="CZE29" s="160"/>
      <c r="CZF29" s="160"/>
      <c r="CZG29" s="160"/>
      <c r="CZH29" s="160"/>
      <c r="CZI29" s="160"/>
      <c r="CZJ29" s="160"/>
      <c r="CZK29" s="160"/>
      <c r="CZL29" s="160"/>
      <c r="CZM29" s="160"/>
      <c r="CZN29" s="160"/>
      <c r="CZO29" s="160"/>
      <c r="CZP29" s="160"/>
      <c r="CZQ29" s="160"/>
      <c r="CZR29" s="160"/>
      <c r="CZS29" s="160"/>
      <c r="CZT29" s="160"/>
      <c r="CZU29" s="160"/>
      <c r="CZV29" s="160"/>
      <c r="CZW29" s="160"/>
      <c r="CZX29" s="160"/>
      <c r="CZY29" s="160"/>
      <c r="CZZ29" s="160"/>
      <c r="DAA29" s="160"/>
      <c r="DAB29" s="160"/>
      <c r="DAC29" s="160"/>
      <c r="DAD29" s="160"/>
      <c r="DAE29" s="160"/>
      <c r="DAF29" s="160"/>
      <c r="DAG29" s="160"/>
      <c r="DAH29" s="160"/>
      <c r="DAI29" s="160"/>
      <c r="DAJ29" s="160"/>
      <c r="DAK29" s="160"/>
      <c r="DAL29" s="160"/>
      <c r="DAM29" s="160"/>
      <c r="DAN29" s="160"/>
      <c r="DAO29" s="160"/>
      <c r="DAP29" s="160"/>
      <c r="DAQ29" s="160"/>
      <c r="DAR29" s="160"/>
      <c r="DAS29" s="160"/>
      <c r="DAT29" s="160"/>
      <c r="DAU29" s="160"/>
      <c r="DAV29" s="160"/>
      <c r="DAW29" s="160"/>
      <c r="DAX29" s="160"/>
      <c r="DAY29" s="160"/>
      <c r="DAZ29" s="160"/>
      <c r="DBA29" s="160"/>
      <c r="DBB29" s="160"/>
      <c r="DBC29" s="160"/>
      <c r="DBD29" s="160"/>
      <c r="DBE29" s="160"/>
      <c r="DBF29" s="160"/>
      <c r="DBG29" s="160"/>
      <c r="DBH29" s="160"/>
      <c r="DBI29" s="160"/>
      <c r="DBJ29" s="160"/>
      <c r="DBK29" s="160"/>
      <c r="DBL29" s="160"/>
      <c r="DBM29" s="160"/>
      <c r="DBN29" s="160"/>
      <c r="DBO29" s="160"/>
      <c r="DBP29" s="160"/>
      <c r="DBQ29" s="160"/>
      <c r="DBR29" s="160"/>
      <c r="DBS29" s="160"/>
      <c r="DBT29" s="160"/>
      <c r="DBU29" s="160"/>
      <c r="DBV29" s="160"/>
      <c r="DBW29" s="160"/>
      <c r="DBX29" s="160"/>
      <c r="DBY29" s="160"/>
      <c r="DBZ29" s="160"/>
      <c r="DCA29" s="160"/>
      <c r="DCB29" s="160"/>
      <c r="DCC29" s="160"/>
      <c r="DCD29" s="160"/>
      <c r="DCE29" s="160"/>
      <c r="DCF29" s="160"/>
      <c r="DCG29" s="160"/>
      <c r="DCH29" s="160"/>
      <c r="DCI29" s="160"/>
      <c r="DCJ29" s="160"/>
      <c r="DCK29" s="160"/>
      <c r="DCL29" s="160"/>
      <c r="DCM29" s="160"/>
      <c r="DCN29" s="160"/>
      <c r="DCO29" s="160"/>
      <c r="DCP29" s="160"/>
      <c r="DCQ29" s="160"/>
      <c r="DCR29" s="160"/>
      <c r="DCS29" s="160"/>
      <c r="DCT29" s="160"/>
      <c r="DCU29" s="160"/>
      <c r="DCV29" s="160"/>
      <c r="DCW29" s="160"/>
      <c r="DCX29" s="160"/>
      <c r="DCY29" s="160"/>
      <c r="DCZ29" s="160"/>
      <c r="DDA29" s="160"/>
      <c r="DDB29" s="160"/>
      <c r="DDC29" s="160"/>
      <c r="DDD29" s="160"/>
      <c r="DDE29" s="160"/>
      <c r="DDF29" s="160"/>
      <c r="DDG29" s="160"/>
      <c r="DDH29" s="160"/>
      <c r="DDI29" s="160"/>
      <c r="DDJ29" s="160"/>
      <c r="DDK29" s="160"/>
      <c r="DDL29" s="160"/>
      <c r="DDM29" s="160"/>
      <c r="DDN29" s="160"/>
      <c r="DDO29" s="160"/>
      <c r="DDP29" s="160"/>
      <c r="DDQ29" s="160"/>
      <c r="DDR29" s="160"/>
      <c r="DDS29" s="160"/>
      <c r="DDT29" s="160"/>
      <c r="DDU29" s="160"/>
      <c r="DDV29" s="160"/>
      <c r="DDW29" s="160"/>
      <c r="DDX29" s="160"/>
      <c r="DDY29" s="160"/>
      <c r="DDZ29" s="160"/>
      <c r="DEA29" s="160"/>
      <c r="DEB29" s="160"/>
      <c r="DEC29" s="160"/>
      <c r="DED29" s="160"/>
      <c r="DEE29" s="160"/>
      <c r="DEF29" s="160"/>
      <c r="DEG29" s="160"/>
      <c r="DEH29" s="160"/>
      <c r="DEI29" s="160"/>
      <c r="DEJ29" s="160"/>
      <c r="DEK29" s="160"/>
      <c r="DEL29" s="160"/>
      <c r="DEM29" s="160"/>
      <c r="DEN29" s="160"/>
      <c r="DEO29" s="160"/>
      <c r="DEP29" s="160"/>
      <c r="DEQ29" s="160"/>
      <c r="DER29" s="160"/>
      <c r="DES29" s="160"/>
      <c r="DET29" s="160"/>
      <c r="DEU29" s="160"/>
      <c r="DEV29" s="160"/>
      <c r="DEW29" s="160"/>
      <c r="DEX29" s="160"/>
      <c r="DEY29" s="160"/>
      <c r="DEZ29" s="160"/>
      <c r="DFA29" s="160"/>
      <c r="DFB29" s="160"/>
      <c r="DFC29" s="160"/>
      <c r="DFD29" s="160"/>
      <c r="DFE29" s="160"/>
      <c r="DFF29" s="160"/>
      <c r="DFG29" s="160"/>
      <c r="DFH29" s="160"/>
      <c r="DFI29" s="160"/>
      <c r="DFJ29" s="160"/>
      <c r="DFK29" s="160"/>
      <c r="DFL29" s="160"/>
      <c r="DFM29" s="160"/>
      <c r="DFN29" s="160"/>
      <c r="DFO29" s="160"/>
      <c r="DFP29" s="160"/>
      <c r="DFQ29" s="160"/>
      <c r="DFR29" s="160"/>
      <c r="DFS29" s="160"/>
      <c r="DFT29" s="160"/>
      <c r="DFU29" s="160"/>
      <c r="DFV29" s="160"/>
      <c r="DFW29" s="160"/>
      <c r="DFX29" s="160"/>
      <c r="DFY29" s="160"/>
      <c r="DFZ29" s="160"/>
      <c r="DGA29" s="160"/>
      <c r="DGB29" s="160"/>
      <c r="DGC29" s="160"/>
      <c r="DGD29" s="160"/>
      <c r="DGE29" s="160"/>
      <c r="DGF29" s="160"/>
      <c r="DGG29" s="160"/>
      <c r="DGH29" s="160"/>
      <c r="DGI29" s="160"/>
      <c r="DGJ29" s="160"/>
      <c r="DGK29" s="160"/>
      <c r="DGL29" s="160"/>
      <c r="DGM29" s="160"/>
      <c r="DGN29" s="160"/>
      <c r="DGO29" s="160"/>
      <c r="DGP29" s="160"/>
      <c r="DGQ29" s="160"/>
      <c r="DGR29" s="160"/>
      <c r="DGS29" s="160"/>
      <c r="DGT29" s="160"/>
      <c r="DGU29" s="160"/>
      <c r="DGV29" s="160"/>
      <c r="DGW29" s="160"/>
      <c r="DGX29" s="160"/>
      <c r="DGY29" s="160"/>
      <c r="DGZ29" s="160"/>
      <c r="DHA29" s="160"/>
      <c r="DHB29" s="160"/>
      <c r="DHC29" s="160"/>
      <c r="DHD29" s="160"/>
      <c r="DHE29" s="160"/>
      <c r="DHF29" s="160"/>
      <c r="DHG29" s="160"/>
      <c r="DHH29" s="160"/>
      <c r="DHI29" s="160"/>
      <c r="DHJ29" s="160"/>
      <c r="DHK29" s="160"/>
      <c r="DHL29" s="160"/>
      <c r="DHM29" s="160"/>
      <c r="DHN29" s="160"/>
      <c r="DHO29" s="160"/>
      <c r="DHP29" s="160"/>
      <c r="DHQ29" s="160"/>
      <c r="DHR29" s="160"/>
      <c r="DHS29" s="160"/>
      <c r="DHT29" s="160"/>
      <c r="DHU29" s="160"/>
      <c r="DHV29" s="160"/>
      <c r="DHW29" s="160"/>
      <c r="DHX29" s="160"/>
      <c r="DHY29" s="160"/>
      <c r="DHZ29" s="160"/>
      <c r="DIA29" s="160"/>
      <c r="DIB29" s="160"/>
      <c r="DIC29" s="160"/>
      <c r="DID29" s="160"/>
      <c r="DIE29" s="160"/>
      <c r="DIF29" s="160"/>
      <c r="DIG29" s="160"/>
      <c r="DIH29" s="160"/>
      <c r="DII29" s="160"/>
      <c r="DIJ29" s="160"/>
      <c r="DIK29" s="160"/>
      <c r="DIL29" s="160"/>
      <c r="DIM29" s="160"/>
      <c r="DIN29" s="160"/>
      <c r="DIO29" s="160"/>
      <c r="DIP29" s="160"/>
      <c r="DIQ29" s="160"/>
      <c r="DIR29" s="160"/>
      <c r="DIS29" s="160"/>
      <c r="DIT29" s="160"/>
      <c r="DIU29" s="160"/>
      <c r="DIV29" s="160"/>
      <c r="DIW29" s="160"/>
      <c r="DIX29" s="160"/>
      <c r="DIY29" s="160"/>
      <c r="DIZ29" s="160"/>
      <c r="DJA29" s="160"/>
      <c r="DJB29" s="160"/>
      <c r="DJC29" s="160"/>
      <c r="DJD29" s="160"/>
      <c r="DJE29" s="160"/>
      <c r="DJF29" s="160"/>
      <c r="DJG29" s="160"/>
      <c r="DJH29" s="160"/>
      <c r="DJI29" s="160"/>
      <c r="DJJ29" s="160"/>
      <c r="DJK29" s="160"/>
      <c r="DJL29" s="160"/>
      <c r="DJM29" s="160"/>
      <c r="DJN29" s="160"/>
      <c r="DJO29" s="160"/>
      <c r="DJP29" s="160"/>
      <c r="DJQ29" s="160"/>
      <c r="DJR29" s="160"/>
      <c r="DJS29" s="160"/>
      <c r="DJT29" s="160"/>
      <c r="DJU29" s="160"/>
      <c r="DJV29" s="160"/>
      <c r="DJW29" s="160"/>
      <c r="DJX29" s="160"/>
      <c r="DJY29" s="160"/>
      <c r="DJZ29" s="160"/>
      <c r="DKA29" s="160"/>
      <c r="DKB29" s="160"/>
      <c r="DKC29" s="160"/>
      <c r="DKD29" s="160"/>
      <c r="DKE29" s="160"/>
      <c r="DKF29" s="160"/>
      <c r="DKG29" s="160"/>
      <c r="DKH29" s="160"/>
      <c r="DKI29" s="160"/>
      <c r="DKJ29" s="160"/>
      <c r="DKK29" s="160"/>
      <c r="DKL29" s="160"/>
      <c r="DKM29" s="160"/>
      <c r="DKN29" s="160"/>
      <c r="DKO29" s="160"/>
      <c r="DKP29" s="160"/>
      <c r="DKQ29" s="160"/>
      <c r="DKR29" s="160"/>
      <c r="DKS29" s="160"/>
      <c r="DKT29" s="160"/>
      <c r="DKU29" s="160"/>
      <c r="DKV29" s="160"/>
      <c r="DKW29" s="160"/>
      <c r="DKX29" s="160"/>
      <c r="DKY29" s="160"/>
      <c r="DKZ29" s="160"/>
      <c r="DLA29" s="160"/>
      <c r="DLB29" s="160"/>
      <c r="DLC29" s="160"/>
      <c r="DLD29" s="160"/>
      <c r="DLE29" s="160"/>
      <c r="DLF29" s="160"/>
      <c r="DLG29" s="160"/>
      <c r="DLH29" s="160"/>
      <c r="DLI29" s="160"/>
      <c r="DLJ29" s="160"/>
      <c r="DLK29" s="160"/>
      <c r="DLL29" s="160"/>
      <c r="DLM29" s="160"/>
      <c r="DLN29" s="160"/>
      <c r="DLO29" s="160"/>
      <c r="DLP29" s="160"/>
      <c r="DLQ29" s="160"/>
      <c r="DLR29" s="160"/>
      <c r="DLS29" s="160"/>
      <c r="DLT29" s="160"/>
      <c r="DLU29" s="160"/>
      <c r="DLV29" s="160"/>
      <c r="DLW29" s="160"/>
      <c r="DLX29" s="160"/>
      <c r="DLY29" s="160"/>
      <c r="DLZ29" s="160"/>
      <c r="DMA29" s="160"/>
      <c r="DMB29" s="160"/>
      <c r="DMC29" s="160"/>
      <c r="DMD29" s="160"/>
      <c r="DME29" s="160"/>
      <c r="DMF29" s="160"/>
      <c r="DMG29" s="160"/>
      <c r="DMH29" s="160"/>
      <c r="DMI29" s="160"/>
      <c r="DMJ29" s="160"/>
      <c r="DMK29" s="160"/>
      <c r="DML29" s="160"/>
      <c r="DMM29" s="160"/>
      <c r="DMN29" s="160"/>
      <c r="DMO29" s="160"/>
      <c r="DMP29" s="160"/>
      <c r="DMQ29" s="160"/>
      <c r="DMR29" s="160"/>
      <c r="DMS29" s="160"/>
      <c r="DMT29" s="160"/>
      <c r="DMU29" s="160"/>
      <c r="DMV29" s="160"/>
      <c r="DMW29" s="160"/>
      <c r="DMX29" s="160"/>
      <c r="DMY29" s="160"/>
      <c r="DMZ29" s="160"/>
      <c r="DNA29" s="160"/>
      <c r="DNB29" s="160"/>
      <c r="DNC29" s="160"/>
      <c r="DND29" s="160"/>
      <c r="DNE29" s="160"/>
      <c r="DNF29" s="160"/>
      <c r="DNG29" s="160"/>
      <c r="DNH29" s="160"/>
      <c r="DNI29" s="160"/>
      <c r="DNJ29" s="160"/>
      <c r="DNK29" s="160"/>
      <c r="DNL29" s="160"/>
      <c r="DNM29" s="160"/>
      <c r="DNN29" s="160"/>
      <c r="DNO29" s="160"/>
      <c r="DNP29" s="160"/>
      <c r="DNQ29" s="160"/>
      <c r="DNR29" s="160"/>
      <c r="DNS29" s="160"/>
      <c r="DNT29" s="160"/>
      <c r="DNU29" s="160"/>
      <c r="DNV29" s="160"/>
      <c r="DNW29" s="160"/>
      <c r="DNX29" s="160"/>
      <c r="DNY29" s="160"/>
      <c r="DNZ29" s="160"/>
      <c r="DOA29" s="160"/>
      <c r="DOB29" s="160"/>
      <c r="DOC29" s="160"/>
      <c r="DOD29" s="160"/>
      <c r="DOE29" s="160"/>
      <c r="DOF29" s="160"/>
      <c r="DOG29" s="160"/>
      <c r="DOH29" s="160"/>
      <c r="DOI29" s="160"/>
      <c r="DOJ29" s="160"/>
      <c r="DOK29" s="160"/>
      <c r="DOL29" s="160"/>
      <c r="DOM29" s="160"/>
      <c r="DON29" s="160"/>
      <c r="DOO29" s="160"/>
      <c r="DOP29" s="160"/>
      <c r="DOQ29" s="160"/>
      <c r="DOR29" s="160"/>
      <c r="DOS29" s="160"/>
      <c r="DOT29" s="160"/>
      <c r="DOU29" s="160"/>
      <c r="DOV29" s="160"/>
      <c r="DOW29" s="160"/>
      <c r="DOX29" s="160"/>
      <c r="DOY29" s="160"/>
      <c r="DOZ29" s="160"/>
      <c r="DPA29" s="160"/>
      <c r="DPB29" s="160"/>
      <c r="DPC29" s="160"/>
      <c r="DPD29" s="160"/>
      <c r="DPE29" s="160"/>
      <c r="DPF29" s="160"/>
      <c r="DPG29" s="160"/>
      <c r="DPH29" s="160"/>
      <c r="DPI29" s="160"/>
      <c r="DPJ29" s="160"/>
      <c r="DPK29" s="160"/>
      <c r="DPL29" s="160"/>
      <c r="DPM29" s="160"/>
      <c r="DPN29" s="160"/>
      <c r="DPO29" s="160"/>
      <c r="DPP29" s="160"/>
      <c r="DPQ29" s="160"/>
      <c r="DPR29" s="160"/>
      <c r="DPS29" s="160"/>
      <c r="DPT29" s="160"/>
      <c r="DPU29" s="160"/>
      <c r="DPV29" s="160"/>
      <c r="DPW29" s="160"/>
      <c r="DPX29" s="160"/>
      <c r="DPY29" s="160"/>
      <c r="DPZ29" s="160"/>
      <c r="DQA29" s="160"/>
      <c r="DQB29" s="160"/>
      <c r="DQC29" s="160"/>
      <c r="DQD29" s="160"/>
      <c r="DQE29" s="160"/>
      <c r="DQF29" s="160"/>
      <c r="DQG29" s="160"/>
      <c r="DQH29" s="160"/>
      <c r="DQI29" s="160"/>
      <c r="DQJ29" s="160"/>
      <c r="DQK29" s="160"/>
      <c r="DQL29" s="160"/>
      <c r="DQM29" s="160"/>
      <c r="DQN29" s="160"/>
      <c r="DQO29" s="160"/>
      <c r="DQP29" s="160"/>
      <c r="DQQ29" s="160"/>
      <c r="DQR29" s="160"/>
      <c r="DQS29" s="160"/>
      <c r="DQT29" s="160"/>
      <c r="DQU29" s="160"/>
      <c r="DQV29" s="160"/>
      <c r="DQW29" s="160"/>
      <c r="DQX29" s="160"/>
      <c r="DQY29" s="160"/>
      <c r="DQZ29" s="160"/>
      <c r="DRA29" s="160"/>
      <c r="DRB29" s="160"/>
      <c r="DRC29" s="160"/>
      <c r="DRD29" s="160"/>
      <c r="DRE29" s="160"/>
      <c r="DRF29" s="160"/>
      <c r="DRG29" s="160"/>
      <c r="DRH29" s="160"/>
      <c r="DRI29" s="160"/>
      <c r="DRJ29" s="160"/>
      <c r="DRK29" s="160"/>
      <c r="DRL29" s="160"/>
      <c r="DRM29" s="160"/>
      <c r="DRN29" s="160"/>
      <c r="DRO29" s="160"/>
      <c r="DRP29" s="160"/>
      <c r="DRQ29" s="160"/>
      <c r="DRR29" s="160"/>
      <c r="DRS29" s="160"/>
      <c r="DRT29" s="160"/>
      <c r="DRU29" s="160"/>
      <c r="DRV29" s="160"/>
      <c r="DRW29" s="160"/>
      <c r="DRX29" s="160"/>
      <c r="DRY29" s="160"/>
      <c r="DRZ29" s="160"/>
      <c r="DSA29" s="160"/>
      <c r="DSB29" s="160"/>
      <c r="DSC29" s="160"/>
      <c r="DSD29" s="160"/>
      <c r="DSE29" s="160"/>
      <c r="DSF29" s="160"/>
      <c r="DSG29" s="160"/>
      <c r="DSH29" s="160"/>
      <c r="DSI29" s="160"/>
      <c r="DSJ29" s="160"/>
      <c r="DSK29" s="160"/>
      <c r="DSL29" s="160"/>
      <c r="DSM29" s="160"/>
      <c r="DSN29" s="160"/>
      <c r="DSO29" s="160"/>
      <c r="DSP29" s="160"/>
      <c r="DSQ29" s="160"/>
      <c r="DSR29" s="160"/>
      <c r="DSS29" s="160"/>
      <c r="DST29" s="160"/>
      <c r="DSU29" s="160"/>
      <c r="DSV29" s="160"/>
      <c r="DSW29" s="160"/>
      <c r="DSX29" s="160"/>
      <c r="DSY29" s="160"/>
      <c r="DSZ29" s="160"/>
      <c r="DTA29" s="160"/>
      <c r="DTB29" s="160"/>
      <c r="DTC29" s="160"/>
      <c r="DTD29" s="160"/>
      <c r="DTE29" s="160"/>
      <c r="DTF29" s="160"/>
      <c r="DTG29" s="160"/>
      <c r="DTH29" s="160"/>
      <c r="DTI29" s="160"/>
      <c r="DTJ29" s="160"/>
      <c r="DTK29" s="160"/>
      <c r="DTL29" s="160"/>
      <c r="DTM29" s="160"/>
      <c r="DTN29" s="160"/>
      <c r="DTO29" s="160"/>
      <c r="DTP29" s="160"/>
      <c r="DTQ29" s="160"/>
      <c r="DTR29" s="160"/>
      <c r="DTS29" s="160"/>
      <c r="DTT29" s="160"/>
      <c r="DTU29" s="160"/>
      <c r="DTV29" s="160"/>
      <c r="DTW29" s="160"/>
      <c r="DTX29" s="160"/>
      <c r="DTY29" s="160"/>
      <c r="DTZ29" s="160"/>
      <c r="DUA29" s="160"/>
      <c r="DUB29" s="160"/>
      <c r="DUC29" s="160"/>
      <c r="DUD29" s="160"/>
      <c r="DUE29" s="160"/>
      <c r="DUF29" s="160"/>
      <c r="DUG29" s="160"/>
      <c r="DUH29" s="160"/>
      <c r="DUI29" s="160"/>
      <c r="DUJ29" s="160"/>
      <c r="DUK29" s="160"/>
      <c r="DUL29" s="160"/>
      <c r="DUM29" s="160"/>
      <c r="DUN29" s="160"/>
      <c r="DUO29" s="160"/>
      <c r="DUP29" s="160"/>
      <c r="DUQ29" s="160"/>
      <c r="DUR29" s="160"/>
      <c r="DUS29" s="160"/>
      <c r="DUT29" s="160"/>
      <c r="DUU29" s="160"/>
      <c r="DUV29" s="160"/>
      <c r="DUW29" s="160"/>
      <c r="DUX29" s="160"/>
      <c r="DUY29" s="160"/>
      <c r="DUZ29" s="160"/>
      <c r="DVA29" s="160"/>
      <c r="DVB29" s="160"/>
      <c r="DVC29" s="160"/>
      <c r="DVD29" s="160"/>
      <c r="DVE29" s="160"/>
      <c r="DVF29" s="160"/>
      <c r="DVG29" s="160"/>
      <c r="DVH29" s="160"/>
      <c r="DVI29" s="160"/>
      <c r="DVJ29" s="160"/>
      <c r="DVK29" s="160"/>
      <c r="DVL29" s="160"/>
      <c r="DVM29" s="160"/>
      <c r="DVN29" s="160"/>
      <c r="DVO29" s="160"/>
      <c r="DVP29" s="160"/>
      <c r="DVQ29" s="160"/>
      <c r="DVR29" s="160"/>
      <c r="DVS29" s="160"/>
      <c r="DVT29" s="160"/>
      <c r="DVU29" s="160"/>
      <c r="DVV29" s="160"/>
      <c r="DVW29" s="160"/>
      <c r="DVX29" s="160"/>
      <c r="DVY29" s="160"/>
      <c r="DVZ29" s="160"/>
      <c r="DWA29" s="160"/>
      <c r="DWB29" s="160"/>
      <c r="DWC29" s="160"/>
      <c r="DWD29" s="160"/>
      <c r="DWE29" s="160"/>
      <c r="DWF29" s="160"/>
      <c r="DWG29" s="160"/>
      <c r="DWH29" s="160"/>
      <c r="DWI29" s="160"/>
      <c r="DWJ29" s="160"/>
      <c r="DWK29" s="160"/>
      <c r="DWL29" s="160"/>
      <c r="DWM29" s="160"/>
      <c r="DWN29" s="160"/>
      <c r="DWO29" s="160"/>
      <c r="DWP29" s="160"/>
      <c r="DWQ29" s="160"/>
      <c r="DWR29" s="160"/>
      <c r="DWS29" s="160"/>
      <c r="DWT29" s="160"/>
      <c r="DWU29" s="160"/>
      <c r="DWV29" s="160"/>
      <c r="DWW29" s="160"/>
      <c r="DWX29" s="160"/>
      <c r="DWY29" s="160"/>
      <c r="DWZ29" s="160"/>
      <c r="DXA29" s="160"/>
      <c r="DXB29" s="160"/>
      <c r="DXC29" s="160"/>
      <c r="DXD29" s="160"/>
      <c r="DXE29" s="160"/>
      <c r="DXF29" s="160"/>
      <c r="DXG29" s="160"/>
      <c r="DXH29" s="160"/>
      <c r="DXI29" s="160"/>
      <c r="DXJ29" s="160"/>
      <c r="DXK29" s="160"/>
      <c r="DXL29" s="160"/>
      <c r="DXM29" s="160"/>
      <c r="DXN29" s="160"/>
      <c r="DXO29" s="160"/>
      <c r="DXP29" s="160"/>
      <c r="DXQ29" s="160"/>
      <c r="DXR29" s="160"/>
      <c r="DXS29" s="160"/>
      <c r="DXT29" s="160"/>
      <c r="DXU29" s="160"/>
      <c r="DXV29" s="160"/>
      <c r="DXW29" s="160"/>
      <c r="DXX29" s="160"/>
      <c r="DXY29" s="160"/>
      <c r="DXZ29" s="160"/>
      <c r="DYA29" s="160"/>
      <c r="DYB29" s="160"/>
      <c r="DYC29" s="160"/>
      <c r="DYD29" s="160"/>
      <c r="DYE29" s="160"/>
      <c r="DYF29" s="160"/>
      <c r="DYG29" s="160"/>
      <c r="DYH29" s="160"/>
      <c r="DYI29" s="160"/>
      <c r="DYJ29" s="160"/>
      <c r="DYK29" s="160"/>
      <c r="DYL29" s="160"/>
      <c r="DYM29" s="160"/>
      <c r="DYN29" s="160"/>
      <c r="DYO29" s="160"/>
      <c r="DYP29" s="160"/>
      <c r="DYQ29" s="160"/>
      <c r="DYR29" s="160"/>
      <c r="DYS29" s="160"/>
      <c r="DYT29" s="160"/>
      <c r="DYU29" s="160"/>
      <c r="DYV29" s="160"/>
      <c r="DYW29" s="160"/>
      <c r="DYX29" s="160"/>
      <c r="DYY29" s="160"/>
      <c r="DYZ29" s="160"/>
      <c r="DZA29" s="160"/>
      <c r="DZB29" s="160"/>
      <c r="DZC29" s="160"/>
      <c r="DZD29" s="160"/>
      <c r="DZE29" s="160"/>
      <c r="DZF29" s="160"/>
      <c r="DZG29" s="160"/>
      <c r="DZH29" s="160"/>
      <c r="DZI29" s="160"/>
      <c r="DZJ29" s="160"/>
      <c r="DZK29" s="160"/>
      <c r="DZL29" s="160"/>
      <c r="DZM29" s="160"/>
      <c r="DZN29" s="160"/>
      <c r="DZO29" s="160"/>
      <c r="DZP29" s="160"/>
      <c r="DZQ29" s="160"/>
      <c r="DZR29" s="160"/>
      <c r="DZS29" s="160"/>
      <c r="DZT29" s="160"/>
      <c r="DZU29" s="160"/>
      <c r="DZV29" s="160"/>
      <c r="DZW29" s="160"/>
      <c r="DZX29" s="160"/>
      <c r="DZY29" s="160"/>
      <c r="DZZ29" s="160"/>
      <c r="EAA29" s="160"/>
      <c r="EAB29" s="160"/>
      <c r="EAC29" s="160"/>
      <c r="EAD29" s="160"/>
      <c r="EAE29" s="160"/>
      <c r="EAF29" s="160"/>
      <c r="EAG29" s="160"/>
      <c r="EAH29" s="160"/>
      <c r="EAI29" s="160"/>
      <c r="EAJ29" s="160"/>
      <c r="EAK29" s="160"/>
      <c r="EAL29" s="160"/>
      <c r="EAM29" s="160"/>
      <c r="EAN29" s="160"/>
      <c r="EAO29" s="160"/>
      <c r="EAP29" s="160"/>
      <c r="EAQ29" s="160"/>
      <c r="EAR29" s="160"/>
      <c r="EAS29" s="160"/>
      <c r="EAT29" s="160"/>
      <c r="EAU29" s="160"/>
      <c r="EAV29" s="160"/>
      <c r="EAW29" s="160"/>
      <c r="EAX29" s="160"/>
      <c r="EAY29" s="160"/>
      <c r="EAZ29" s="160"/>
      <c r="EBA29" s="160"/>
      <c r="EBB29" s="160"/>
      <c r="EBC29" s="160"/>
      <c r="EBD29" s="160"/>
      <c r="EBE29" s="160"/>
      <c r="EBF29" s="160"/>
      <c r="EBG29" s="160"/>
      <c r="EBH29" s="160"/>
      <c r="EBI29" s="160"/>
      <c r="EBJ29" s="160"/>
      <c r="EBK29" s="160"/>
      <c r="EBL29" s="160"/>
      <c r="EBM29" s="160"/>
      <c r="EBN29" s="160"/>
      <c r="EBO29" s="160"/>
      <c r="EBP29" s="160"/>
      <c r="EBQ29" s="160"/>
      <c r="EBR29" s="160"/>
      <c r="EBS29" s="160"/>
      <c r="EBT29" s="160"/>
      <c r="EBU29" s="160"/>
      <c r="EBV29" s="160"/>
      <c r="EBW29" s="160"/>
      <c r="EBX29" s="160"/>
      <c r="EBY29" s="160"/>
      <c r="EBZ29" s="160"/>
      <c r="ECA29" s="160"/>
      <c r="ECB29" s="160"/>
      <c r="ECC29" s="160"/>
      <c r="ECD29" s="160"/>
      <c r="ECE29" s="160"/>
      <c r="ECF29" s="160"/>
      <c r="ECG29" s="160"/>
      <c r="ECH29" s="160"/>
      <c r="ECI29" s="160"/>
      <c r="ECJ29" s="160"/>
      <c r="ECK29" s="160"/>
      <c r="ECL29" s="160"/>
      <c r="ECM29" s="160"/>
      <c r="ECN29" s="160"/>
      <c r="ECO29" s="160"/>
      <c r="ECP29" s="160"/>
      <c r="ECQ29" s="160"/>
      <c r="ECR29" s="160"/>
      <c r="ECS29" s="160"/>
      <c r="ECT29" s="160"/>
      <c r="ECU29" s="160"/>
      <c r="ECV29" s="160"/>
      <c r="ECW29" s="160"/>
      <c r="ECX29" s="160"/>
      <c r="ECY29" s="160"/>
      <c r="ECZ29" s="160"/>
      <c r="EDA29" s="160"/>
      <c r="EDB29" s="160"/>
      <c r="EDC29" s="160"/>
      <c r="EDD29" s="160"/>
      <c r="EDE29" s="160"/>
      <c r="EDF29" s="160"/>
      <c r="EDG29" s="160"/>
      <c r="EDH29" s="160"/>
      <c r="EDI29" s="160"/>
      <c r="EDJ29" s="160"/>
      <c r="EDK29" s="160"/>
      <c r="EDL29" s="160"/>
      <c r="EDM29" s="160"/>
      <c r="EDN29" s="160"/>
      <c r="EDO29" s="160"/>
      <c r="EDP29" s="160"/>
      <c r="EDQ29" s="160"/>
      <c r="EDR29" s="160"/>
      <c r="EDS29" s="160"/>
      <c r="EDT29" s="160"/>
      <c r="EDU29" s="160"/>
      <c r="EDV29" s="160"/>
      <c r="EDW29" s="160"/>
      <c r="EDX29" s="160"/>
      <c r="EDY29" s="160"/>
      <c r="EDZ29" s="160"/>
      <c r="EEA29" s="160"/>
      <c r="EEB29" s="160"/>
      <c r="EEC29" s="160"/>
      <c r="EED29" s="160"/>
      <c r="EEE29" s="160"/>
      <c r="EEF29" s="160"/>
      <c r="EEG29" s="160"/>
      <c r="EEH29" s="160"/>
      <c r="EEI29" s="160"/>
      <c r="EEJ29" s="160"/>
      <c r="EEK29" s="160"/>
      <c r="EEL29" s="160"/>
      <c r="EEM29" s="160"/>
      <c r="EEN29" s="160"/>
      <c r="EEO29" s="160"/>
      <c r="EEP29" s="160"/>
      <c r="EEQ29" s="160"/>
      <c r="EER29" s="160"/>
      <c r="EES29" s="160"/>
      <c r="EET29" s="160"/>
      <c r="EEU29" s="160"/>
      <c r="EEV29" s="160"/>
      <c r="EEW29" s="160"/>
      <c r="EEX29" s="160"/>
      <c r="EEY29" s="160"/>
      <c r="EEZ29" s="160"/>
      <c r="EFA29" s="160"/>
      <c r="EFB29" s="160"/>
      <c r="EFC29" s="160"/>
      <c r="EFD29" s="160"/>
      <c r="EFE29" s="160"/>
      <c r="EFF29" s="160"/>
      <c r="EFG29" s="160"/>
      <c r="EFH29" s="160"/>
      <c r="EFI29" s="160"/>
      <c r="EFJ29" s="160"/>
      <c r="EFK29" s="160"/>
      <c r="EFL29" s="160"/>
      <c r="EFM29" s="160"/>
      <c r="EFN29" s="160"/>
      <c r="EFO29" s="160"/>
      <c r="EFP29" s="160"/>
      <c r="EFQ29" s="160"/>
      <c r="EFR29" s="160"/>
      <c r="EFS29" s="160"/>
      <c r="EFT29" s="160"/>
      <c r="EFU29" s="160"/>
      <c r="EFV29" s="160"/>
      <c r="EFW29" s="160"/>
      <c r="EFX29" s="160"/>
      <c r="EFY29" s="160"/>
      <c r="EFZ29" s="160"/>
      <c r="EGA29" s="160"/>
      <c r="EGB29" s="160"/>
      <c r="EGC29" s="160"/>
      <c r="EGD29" s="160"/>
      <c r="EGE29" s="160"/>
      <c r="EGF29" s="160"/>
      <c r="EGG29" s="160"/>
      <c r="EGH29" s="160"/>
      <c r="EGI29" s="160"/>
      <c r="EGJ29" s="160"/>
      <c r="EGK29" s="160"/>
      <c r="EGL29" s="160"/>
      <c r="EGM29" s="160"/>
      <c r="EGN29" s="160"/>
      <c r="EGO29" s="160"/>
      <c r="EGP29" s="160"/>
      <c r="EGQ29" s="160"/>
      <c r="EGR29" s="160"/>
      <c r="EGS29" s="160"/>
      <c r="EGT29" s="160"/>
      <c r="EGU29" s="160"/>
      <c r="EGV29" s="160"/>
      <c r="EGW29" s="160"/>
      <c r="EGX29" s="160"/>
      <c r="EGY29" s="160"/>
      <c r="EGZ29" s="160"/>
      <c r="EHA29" s="160"/>
      <c r="EHB29" s="160"/>
      <c r="EHC29" s="160"/>
      <c r="EHD29" s="160"/>
      <c r="EHE29" s="160"/>
      <c r="EHF29" s="160"/>
      <c r="EHG29" s="160"/>
      <c r="EHH29" s="160"/>
      <c r="EHI29" s="160"/>
      <c r="EHJ29" s="160"/>
      <c r="EHK29" s="160"/>
      <c r="EHL29" s="160"/>
      <c r="EHM29" s="160"/>
      <c r="EHN29" s="160"/>
      <c r="EHO29" s="160"/>
      <c r="EHP29" s="160"/>
      <c r="EHQ29" s="160"/>
      <c r="EHR29" s="160"/>
      <c r="EHS29" s="160"/>
      <c r="EHT29" s="160"/>
      <c r="EHU29" s="160"/>
      <c r="EHV29" s="160"/>
      <c r="EHW29" s="160"/>
      <c r="EHX29" s="160"/>
      <c r="EHY29" s="160"/>
      <c r="EHZ29" s="160"/>
      <c r="EIA29" s="160"/>
      <c r="EIB29" s="160"/>
      <c r="EIC29" s="160"/>
      <c r="EID29" s="160"/>
      <c r="EIE29" s="160"/>
      <c r="EIF29" s="160"/>
      <c r="EIG29" s="160"/>
      <c r="EIH29" s="160"/>
      <c r="EII29" s="160"/>
      <c r="EIJ29" s="160"/>
      <c r="EIK29" s="160"/>
      <c r="EIL29" s="160"/>
      <c r="EIM29" s="160"/>
      <c r="EIN29" s="160"/>
      <c r="EIO29" s="160"/>
      <c r="EIP29" s="160"/>
      <c r="EIQ29" s="160"/>
      <c r="EIR29" s="160"/>
      <c r="EIS29" s="160"/>
      <c r="EIT29" s="160"/>
      <c r="EIU29" s="160"/>
      <c r="EIV29" s="160"/>
      <c r="EIW29" s="160"/>
      <c r="EIX29" s="160"/>
      <c r="EIY29" s="160"/>
      <c r="EIZ29" s="160"/>
      <c r="EJA29" s="160"/>
      <c r="EJB29" s="160"/>
      <c r="EJC29" s="160"/>
      <c r="EJD29" s="160"/>
      <c r="EJE29" s="160"/>
      <c r="EJF29" s="160"/>
      <c r="EJG29" s="160"/>
      <c r="EJH29" s="160"/>
      <c r="EJI29" s="160"/>
      <c r="EJJ29" s="160"/>
      <c r="EJK29" s="160"/>
      <c r="EJL29" s="160"/>
      <c r="EJM29" s="160"/>
      <c r="EJN29" s="160"/>
      <c r="EJO29" s="160"/>
      <c r="EJP29" s="160"/>
      <c r="EJQ29" s="160"/>
      <c r="EJR29" s="160"/>
      <c r="EJS29" s="160"/>
      <c r="EJT29" s="160"/>
      <c r="EJU29" s="160"/>
      <c r="EJV29" s="160"/>
      <c r="EJW29" s="160"/>
      <c r="EJX29" s="160"/>
      <c r="EJY29" s="160"/>
      <c r="EJZ29" s="160"/>
      <c r="EKA29" s="160"/>
      <c r="EKB29" s="160"/>
      <c r="EKC29" s="160"/>
      <c r="EKD29" s="160"/>
      <c r="EKE29" s="160"/>
      <c r="EKF29" s="160"/>
      <c r="EKG29" s="160"/>
      <c r="EKH29" s="160"/>
      <c r="EKI29" s="160"/>
      <c r="EKJ29" s="160"/>
      <c r="EKK29" s="160"/>
      <c r="EKL29" s="160"/>
      <c r="EKM29" s="160"/>
      <c r="EKN29" s="160"/>
      <c r="EKO29" s="160"/>
      <c r="EKP29" s="160"/>
      <c r="EKQ29" s="160"/>
      <c r="EKR29" s="160"/>
      <c r="EKS29" s="160"/>
      <c r="EKT29" s="160"/>
      <c r="EKU29" s="160"/>
      <c r="EKV29" s="160"/>
      <c r="EKW29" s="160"/>
      <c r="EKX29" s="160"/>
      <c r="EKY29" s="160"/>
      <c r="EKZ29" s="160"/>
      <c r="ELA29" s="160"/>
      <c r="ELB29" s="160"/>
      <c r="ELC29" s="160"/>
      <c r="ELD29" s="160"/>
      <c r="ELE29" s="160"/>
      <c r="ELF29" s="160"/>
      <c r="ELG29" s="160"/>
      <c r="ELH29" s="160"/>
      <c r="ELI29" s="160"/>
      <c r="ELJ29" s="160"/>
      <c r="ELK29" s="160"/>
      <c r="ELL29" s="160"/>
      <c r="ELM29" s="160"/>
      <c r="ELN29" s="160"/>
      <c r="ELO29" s="160"/>
      <c r="ELP29" s="160"/>
      <c r="ELQ29" s="160"/>
      <c r="ELR29" s="160"/>
      <c r="ELS29" s="160"/>
      <c r="ELT29" s="160"/>
      <c r="ELU29" s="160"/>
      <c r="ELV29" s="160"/>
      <c r="ELW29" s="160"/>
      <c r="ELX29" s="160"/>
      <c r="ELY29" s="160"/>
      <c r="ELZ29" s="160"/>
      <c r="EMA29" s="160"/>
      <c r="EMB29" s="160"/>
      <c r="EMC29" s="160"/>
      <c r="EMD29" s="160"/>
      <c r="EME29" s="160"/>
      <c r="EMF29" s="160"/>
      <c r="EMG29" s="160"/>
      <c r="EMH29" s="160"/>
      <c r="EMI29" s="160"/>
      <c r="EMJ29" s="160"/>
      <c r="EMK29" s="160"/>
      <c r="EML29" s="160"/>
      <c r="EMM29" s="160"/>
      <c r="EMN29" s="160"/>
      <c r="EMO29" s="160"/>
      <c r="EMP29" s="160"/>
      <c r="EMQ29" s="160"/>
      <c r="EMR29" s="160"/>
      <c r="EMS29" s="160"/>
      <c r="EMT29" s="160"/>
      <c r="EMU29" s="160"/>
      <c r="EMV29" s="160"/>
      <c r="EMW29" s="160"/>
      <c r="EMX29" s="160"/>
      <c r="EMY29" s="160"/>
      <c r="EMZ29" s="160"/>
      <c r="ENA29" s="160"/>
      <c r="ENB29" s="160"/>
      <c r="ENC29" s="160"/>
      <c r="END29" s="160"/>
      <c r="ENE29" s="160"/>
      <c r="ENF29" s="160"/>
      <c r="ENG29" s="160"/>
      <c r="ENH29" s="160"/>
      <c r="ENI29" s="160"/>
      <c r="ENJ29" s="160"/>
      <c r="ENK29" s="160"/>
      <c r="ENL29" s="160"/>
      <c r="ENM29" s="160"/>
      <c r="ENN29" s="160"/>
      <c r="ENO29" s="160"/>
      <c r="ENP29" s="160"/>
      <c r="ENQ29" s="160"/>
      <c r="ENR29" s="160"/>
      <c r="ENS29" s="160"/>
      <c r="ENT29" s="160"/>
      <c r="ENU29" s="160"/>
      <c r="ENV29" s="160"/>
      <c r="ENW29" s="160"/>
      <c r="ENX29" s="160"/>
      <c r="ENY29" s="160"/>
      <c r="ENZ29" s="160"/>
      <c r="EOA29" s="160"/>
      <c r="EOB29" s="160"/>
      <c r="EOC29" s="160"/>
      <c r="EOD29" s="160"/>
      <c r="EOE29" s="160"/>
      <c r="EOF29" s="160"/>
      <c r="EOG29" s="160"/>
      <c r="EOH29" s="160"/>
      <c r="EOI29" s="160"/>
      <c r="EOJ29" s="160"/>
      <c r="EOK29" s="160"/>
      <c r="EOL29" s="160"/>
      <c r="EOM29" s="160"/>
      <c r="EON29" s="160"/>
      <c r="EOO29" s="160"/>
      <c r="EOP29" s="160"/>
      <c r="EOQ29" s="160"/>
      <c r="EOR29" s="160"/>
      <c r="EOS29" s="160"/>
      <c r="EOT29" s="160"/>
      <c r="EOU29" s="160"/>
      <c r="EOV29" s="160"/>
      <c r="EOW29" s="160"/>
      <c r="EOX29" s="160"/>
      <c r="EOY29" s="160"/>
      <c r="EOZ29" s="160"/>
      <c r="EPA29" s="160"/>
      <c r="EPB29" s="160"/>
      <c r="EPC29" s="160"/>
      <c r="EPD29" s="160"/>
      <c r="EPE29" s="160"/>
      <c r="EPF29" s="160"/>
      <c r="EPG29" s="160"/>
      <c r="EPH29" s="160"/>
      <c r="EPI29" s="160"/>
      <c r="EPJ29" s="160"/>
      <c r="EPK29" s="160"/>
      <c r="EPL29" s="160"/>
      <c r="EPM29" s="160"/>
      <c r="EPN29" s="160"/>
      <c r="EPO29" s="160"/>
      <c r="EPP29" s="160"/>
      <c r="EPQ29" s="160"/>
      <c r="EPR29" s="160"/>
      <c r="EPS29" s="160"/>
      <c r="EPT29" s="160"/>
      <c r="EPU29" s="160"/>
      <c r="EPV29" s="160"/>
      <c r="EPW29" s="160"/>
      <c r="EPX29" s="160"/>
      <c r="EPY29" s="160"/>
      <c r="EPZ29" s="160"/>
      <c r="EQA29" s="160"/>
      <c r="EQB29" s="160"/>
      <c r="EQC29" s="160"/>
      <c r="EQD29" s="160"/>
      <c r="EQE29" s="160"/>
      <c r="EQF29" s="160"/>
      <c r="EQG29" s="160"/>
      <c r="EQH29" s="160"/>
      <c r="EQI29" s="160"/>
      <c r="EQJ29" s="160"/>
      <c r="EQK29" s="160"/>
      <c r="EQL29" s="160"/>
      <c r="EQM29" s="160"/>
      <c r="EQN29" s="160"/>
      <c r="EQO29" s="160"/>
      <c r="EQP29" s="160"/>
      <c r="EQQ29" s="160"/>
      <c r="EQR29" s="160"/>
      <c r="EQS29" s="160"/>
      <c r="EQT29" s="160"/>
      <c r="EQU29" s="160"/>
      <c r="EQV29" s="160"/>
      <c r="EQW29" s="160"/>
      <c r="EQX29" s="160"/>
      <c r="EQY29" s="160"/>
      <c r="EQZ29" s="160"/>
      <c r="ERA29" s="160"/>
      <c r="ERB29" s="160"/>
      <c r="ERC29" s="160"/>
      <c r="ERD29" s="160"/>
      <c r="ERE29" s="160"/>
      <c r="ERF29" s="160"/>
      <c r="ERG29" s="160"/>
      <c r="ERH29" s="160"/>
      <c r="ERI29" s="160"/>
      <c r="ERJ29" s="160"/>
      <c r="ERK29" s="160"/>
      <c r="ERL29" s="160"/>
      <c r="ERM29" s="160"/>
      <c r="ERN29" s="160"/>
      <c r="ERO29" s="160"/>
      <c r="ERP29" s="160"/>
      <c r="ERQ29" s="160"/>
      <c r="ERR29" s="160"/>
      <c r="ERS29" s="160"/>
      <c r="ERT29" s="160"/>
      <c r="ERU29" s="160"/>
      <c r="ERV29" s="160"/>
      <c r="ERW29" s="160"/>
      <c r="ERX29" s="160"/>
      <c r="ERY29" s="160"/>
      <c r="ERZ29" s="160"/>
      <c r="ESA29" s="160"/>
      <c r="ESB29" s="160"/>
      <c r="ESC29" s="160"/>
      <c r="ESD29" s="160"/>
      <c r="ESE29" s="160"/>
      <c r="ESF29" s="160"/>
      <c r="ESG29" s="160"/>
      <c r="ESH29" s="160"/>
      <c r="ESI29" s="160"/>
      <c r="ESJ29" s="160"/>
      <c r="ESK29" s="160"/>
      <c r="ESL29" s="160"/>
      <c r="ESM29" s="160"/>
      <c r="ESN29" s="160"/>
      <c r="ESO29" s="160"/>
      <c r="ESP29" s="160"/>
      <c r="ESQ29" s="160"/>
      <c r="ESR29" s="160"/>
      <c r="ESS29" s="160"/>
      <c r="EST29" s="160"/>
      <c r="ESU29" s="160"/>
      <c r="ESV29" s="160"/>
      <c r="ESW29" s="160"/>
      <c r="ESX29" s="160"/>
      <c r="ESY29" s="160"/>
      <c r="ESZ29" s="160"/>
      <c r="ETA29" s="160"/>
      <c r="ETB29" s="160"/>
      <c r="ETC29" s="160"/>
      <c r="ETD29" s="160"/>
      <c r="ETE29" s="160"/>
      <c r="ETF29" s="160"/>
      <c r="ETG29" s="160"/>
      <c r="ETH29" s="160"/>
      <c r="ETI29" s="160"/>
      <c r="ETJ29" s="160"/>
      <c r="ETK29" s="160"/>
      <c r="ETL29" s="160"/>
      <c r="ETM29" s="160"/>
      <c r="ETN29" s="160"/>
      <c r="ETO29" s="160"/>
      <c r="ETP29" s="160"/>
      <c r="ETQ29" s="160"/>
      <c r="ETR29" s="160"/>
      <c r="ETS29" s="160"/>
      <c r="ETT29" s="160"/>
      <c r="ETU29" s="160"/>
      <c r="ETV29" s="160"/>
      <c r="ETW29" s="160"/>
      <c r="ETX29" s="160"/>
      <c r="ETY29" s="160"/>
      <c r="ETZ29" s="160"/>
      <c r="EUA29" s="160"/>
      <c r="EUB29" s="160"/>
      <c r="EUC29" s="160"/>
      <c r="EUD29" s="160"/>
      <c r="EUE29" s="160"/>
      <c r="EUF29" s="160"/>
      <c r="EUG29" s="160"/>
      <c r="EUH29" s="160"/>
      <c r="EUI29" s="160"/>
      <c r="EUJ29" s="160"/>
      <c r="EUK29" s="160"/>
      <c r="EUL29" s="160"/>
      <c r="EUM29" s="160"/>
      <c r="EUN29" s="160"/>
      <c r="EUO29" s="160"/>
      <c r="EUP29" s="160"/>
      <c r="EUQ29" s="160"/>
      <c r="EUR29" s="160"/>
      <c r="EUS29" s="160"/>
      <c r="EUT29" s="160"/>
      <c r="EUU29" s="160"/>
      <c r="EUV29" s="160"/>
      <c r="EUW29" s="160"/>
      <c r="EUX29" s="160"/>
      <c r="EUY29" s="160"/>
      <c r="EUZ29" s="160"/>
      <c r="EVA29" s="160"/>
      <c r="EVB29" s="160"/>
      <c r="EVC29" s="160"/>
      <c r="EVD29" s="160"/>
      <c r="EVE29" s="160"/>
      <c r="EVF29" s="160"/>
      <c r="EVG29" s="160"/>
      <c r="EVH29" s="160"/>
      <c r="EVI29" s="160"/>
      <c r="EVJ29" s="160"/>
      <c r="EVK29" s="160"/>
      <c r="EVL29" s="160"/>
      <c r="EVM29" s="160"/>
      <c r="EVN29" s="160"/>
      <c r="EVO29" s="160"/>
      <c r="EVP29" s="160"/>
      <c r="EVQ29" s="160"/>
      <c r="EVR29" s="160"/>
      <c r="EVS29" s="160"/>
      <c r="EVT29" s="160"/>
      <c r="EVU29" s="160"/>
      <c r="EVV29" s="160"/>
      <c r="EVW29" s="160"/>
      <c r="EVX29" s="160"/>
      <c r="EVY29" s="160"/>
      <c r="EVZ29" s="160"/>
      <c r="EWA29" s="160"/>
      <c r="EWB29" s="160"/>
      <c r="EWC29" s="160"/>
      <c r="EWD29" s="160"/>
      <c r="EWE29" s="160"/>
      <c r="EWF29" s="160"/>
      <c r="EWG29" s="160"/>
      <c r="EWH29" s="160"/>
      <c r="EWI29" s="160"/>
      <c r="EWJ29" s="160"/>
      <c r="EWK29" s="160"/>
      <c r="EWL29" s="160"/>
      <c r="EWM29" s="160"/>
      <c r="EWN29" s="160"/>
      <c r="EWO29" s="160"/>
      <c r="EWP29" s="160"/>
      <c r="EWQ29" s="160"/>
      <c r="EWR29" s="160"/>
      <c r="EWS29" s="160"/>
      <c r="EWT29" s="160"/>
      <c r="EWU29" s="160"/>
      <c r="EWV29" s="160"/>
      <c r="EWW29" s="160"/>
      <c r="EWX29" s="160"/>
      <c r="EWY29" s="160"/>
      <c r="EWZ29" s="160"/>
      <c r="EXA29" s="160"/>
      <c r="EXB29" s="160"/>
      <c r="EXC29" s="160"/>
      <c r="EXD29" s="160"/>
      <c r="EXE29" s="160"/>
      <c r="EXF29" s="160"/>
      <c r="EXG29" s="160"/>
      <c r="EXH29" s="160"/>
      <c r="EXI29" s="160"/>
      <c r="EXJ29" s="160"/>
      <c r="EXK29" s="160"/>
      <c r="EXL29" s="160"/>
      <c r="EXM29" s="160"/>
      <c r="EXN29" s="160"/>
      <c r="EXO29" s="160"/>
      <c r="EXP29" s="160"/>
      <c r="EXQ29" s="160"/>
      <c r="EXR29" s="160"/>
      <c r="EXS29" s="160"/>
      <c r="EXT29" s="160"/>
      <c r="EXU29" s="160"/>
      <c r="EXV29" s="160"/>
      <c r="EXW29" s="160"/>
      <c r="EXX29" s="160"/>
      <c r="EXY29" s="160"/>
      <c r="EXZ29" s="160"/>
      <c r="EYA29" s="160"/>
      <c r="EYB29" s="160"/>
      <c r="EYC29" s="160"/>
      <c r="EYD29" s="160"/>
      <c r="EYE29" s="160"/>
      <c r="EYF29" s="160"/>
      <c r="EYG29" s="160"/>
      <c r="EYH29" s="160"/>
      <c r="EYI29" s="160"/>
      <c r="EYJ29" s="160"/>
      <c r="EYK29" s="160"/>
      <c r="EYL29" s="160"/>
      <c r="EYM29" s="160"/>
      <c r="EYN29" s="160"/>
      <c r="EYO29" s="160"/>
      <c r="EYP29" s="160"/>
      <c r="EYQ29" s="160"/>
      <c r="EYR29" s="160"/>
      <c r="EYS29" s="160"/>
      <c r="EYT29" s="160"/>
      <c r="EYU29" s="160"/>
      <c r="EYV29" s="160"/>
      <c r="EYW29" s="160"/>
      <c r="EYX29" s="160"/>
      <c r="EYY29" s="160"/>
      <c r="EYZ29" s="160"/>
      <c r="EZA29" s="160"/>
      <c r="EZB29" s="160"/>
      <c r="EZC29" s="160"/>
      <c r="EZD29" s="160"/>
      <c r="EZE29" s="160"/>
      <c r="EZF29" s="160"/>
      <c r="EZG29" s="160"/>
      <c r="EZH29" s="160"/>
      <c r="EZI29" s="160"/>
      <c r="EZJ29" s="160"/>
      <c r="EZK29" s="160"/>
      <c r="EZL29" s="160"/>
      <c r="EZM29" s="160"/>
      <c r="EZN29" s="160"/>
      <c r="EZO29" s="160"/>
      <c r="EZP29" s="160"/>
      <c r="EZQ29" s="160"/>
      <c r="EZR29" s="160"/>
      <c r="EZS29" s="160"/>
      <c r="EZT29" s="160"/>
      <c r="EZU29" s="160"/>
      <c r="EZV29" s="160"/>
      <c r="EZW29" s="160"/>
      <c r="EZX29" s="160"/>
      <c r="EZY29" s="160"/>
      <c r="EZZ29" s="160"/>
      <c r="FAA29" s="160"/>
      <c r="FAB29" s="160"/>
      <c r="FAC29" s="160"/>
      <c r="FAD29" s="160"/>
      <c r="FAE29" s="160"/>
      <c r="FAF29" s="160"/>
      <c r="FAG29" s="160"/>
      <c r="FAH29" s="160"/>
      <c r="FAI29" s="160"/>
      <c r="FAJ29" s="160"/>
      <c r="FAK29" s="160"/>
      <c r="FAL29" s="160"/>
      <c r="FAM29" s="160"/>
      <c r="FAN29" s="160"/>
      <c r="FAO29" s="160"/>
      <c r="FAP29" s="160"/>
      <c r="FAQ29" s="160"/>
      <c r="FAR29" s="160"/>
      <c r="FAS29" s="160"/>
      <c r="FAT29" s="160"/>
      <c r="FAU29" s="160"/>
      <c r="FAV29" s="160"/>
      <c r="FAW29" s="160"/>
      <c r="FAX29" s="160"/>
      <c r="FAY29" s="160"/>
      <c r="FAZ29" s="160"/>
      <c r="FBA29" s="160"/>
      <c r="FBB29" s="160"/>
      <c r="FBC29" s="160"/>
      <c r="FBD29" s="160"/>
      <c r="FBE29" s="160"/>
      <c r="FBF29" s="160"/>
      <c r="FBG29" s="160"/>
      <c r="FBH29" s="160"/>
      <c r="FBI29" s="160"/>
      <c r="FBJ29" s="160"/>
      <c r="FBK29" s="160"/>
      <c r="FBL29" s="160"/>
      <c r="FBM29" s="160"/>
      <c r="FBN29" s="160"/>
      <c r="FBO29" s="160"/>
      <c r="FBP29" s="160"/>
      <c r="FBQ29" s="160"/>
      <c r="FBR29" s="160"/>
      <c r="FBS29" s="160"/>
      <c r="FBT29" s="160"/>
      <c r="FBU29" s="160"/>
      <c r="FBV29" s="160"/>
      <c r="FBW29" s="160"/>
      <c r="FBX29" s="160"/>
      <c r="FBY29" s="160"/>
      <c r="FBZ29" s="160"/>
      <c r="FCA29" s="160"/>
      <c r="FCB29" s="160"/>
      <c r="FCC29" s="160"/>
      <c r="FCD29" s="160"/>
      <c r="FCE29" s="160"/>
      <c r="FCF29" s="160"/>
      <c r="FCG29" s="160"/>
      <c r="FCH29" s="160"/>
      <c r="FCI29" s="160"/>
      <c r="FCJ29" s="160"/>
      <c r="FCK29" s="160"/>
      <c r="FCL29" s="160"/>
      <c r="FCM29" s="160"/>
      <c r="FCN29" s="160"/>
      <c r="FCO29" s="160"/>
      <c r="FCP29" s="160"/>
      <c r="FCQ29" s="160"/>
      <c r="FCR29" s="160"/>
      <c r="FCS29" s="160"/>
      <c r="FCT29" s="160"/>
      <c r="FCU29" s="160"/>
      <c r="FCV29" s="160"/>
      <c r="FCW29" s="160"/>
      <c r="FCX29" s="160"/>
      <c r="FCY29" s="160"/>
      <c r="FCZ29" s="160"/>
      <c r="FDA29" s="160"/>
      <c r="FDB29" s="160"/>
      <c r="FDC29" s="160"/>
      <c r="FDD29" s="160"/>
      <c r="FDE29" s="160"/>
      <c r="FDF29" s="160"/>
      <c r="FDG29" s="160"/>
      <c r="FDH29" s="160"/>
      <c r="FDI29" s="160"/>
      <c r="FDJ29" s="160"/>
      <c r="FDK29" s="160"/>
      <c r="FDL29" s="160"/>
      <c r="FDM29" s="160"/>
      <c r="FDN29" s="160"/>
      <c r="FDO29" s="160"/>
      <c r="FDP29" s="160"/>
      <c r="FDQ29" s="160"/>
      <c r="FDR29" s="160"/>
      <c r="FDS29" s="160"/>
      <c r="FDT29" s="160"/>
      <c r="FDU29" s="160"/>
      <c r="FDV29" s="160"/>
      <c r="FDW29" s="160"/>
      <c r="FDX29" s="160"/>
      <c r="FDY29" s="160"/>
      <c r="FDZ29" s="160"/>
      <c r="FEA29" s="160"/>
      <c r="FEB29" s="160"/>
      <c r="FEC29" s="160"/>
      <c r="FED29" s="160"/>
      <c r="FEE29" s="160"/>
      <c r="FEF29" s="160"/>
      <c r="FEG29" s="160"/>
      <c r="FEH29" s="160"/>
      <c r="FEI29" s="160"/>
      <c r="FEJ29" s="160"/>
      <c r="FEK29" s="160"/>
      <c r="FEL29" s="160"/>
      <c r="FEM29" s="160"/>
      <c r="FEN29" s="160"/>
      <c r="FEO29" s="160"/>
      <c r="FEP29" s="160"/>
      <c r="FEQ29" s="160"/>
      <c r="FER29" s="160"/>
      <c r="FES29" s="160"/>
      <c r="FET29" s="160"/>
      <c r="FEU29" s="160"/>
      <c r="FEV29" s="160"/>
      <c r="FEW29" s="160"/>
      <c r="FEX29" s="160"/>
      <c r="FEY29" s="160"/>
      <c r="FEZ29" s="160"/>
      <c r="FFA29" s="160"/>
      <c r="FFB29" s="160"/>
      <c r="FFC29" s="160"/>
      <c r="FFD29" s="160"/>
      <c r="FFE29" s="160"/>
      <c r="FFF29" s="160"/>
      <c r="FFG29" s="160"/>
      <c r="FFH29" s="160"/>
      <c r="FFI29" s="160"/>
      <c r="FFJ29" s="160"/>
      <c r="FFK29" s="160"/>
      <c r="FFL29" s="160"/>
      <c r="FFM29" s="160"/>
      <c r="FFN29" s="160"/>
      <c r="FFO29" s="160"/>
      <c r="FFP29" s="160"/>
      <c r="FFQ29" s="160"/>
      <c r="FFR29" s="160"/>
      <c r="FFS29" s="160"/>
      <c r="FFT29" s="160"/>
      <c r="FFU29" s="160"/>
      <c r="FFV29" s="160"/>
      <c r="FFW29" s="160"/>
      <c r="FFX29" s="160"/>
      <c r="FFY29" s="160"/>
      <c r="FFZ29" s="160"/>
      <c r="FGA29" s="160"/>
      <c r="FGB29" s="160"/>
      <c r="FGC29" s="160"/>
      <c r="FGD29" s="160"/>
      <c r="FGE29" s="160"/>
      <c r="FGF29" s="160"/>
      <c r="FGG29" s="160"/>
      <c r="FGH29" s="160"/>
      <c r="FGI29" s="160"/>
      <c r="FGJ29" s="160"/>
      <c r="FGK29" s="160"/>
      <c r="FGL29" s="160"/>
      <c r="FGM29" s="160"/>
      <c r="FGN29" s="160"/>
      <c r="FGO29" s="160"/>
      <c r="FGP29" s="160"/>
      <c r="FGQ29" s="160"/>
      <c r="FGR29" s="160"/>
      <c r="FGS29" s="160"/>
      <c r="FGT29" s="160"/>
      <c r="FGU29" s="160"/>
      <c r="FGV29" s="160"/>
      <c r="FGW29" s="160"/>
      <c r="FGX29" s="160"/>
      <c r="FGY29" s="160"/>
      <c r="FGZ29" s="160"/>
      <c r="FHA29" s="160"/>
      <c r="FHB29" s="160"/>
      <c r="FHC29" s="160"/>
      <c r="FHD29" s="160"/>
      <c r="FHE29" s="160"/>
      <c r="FHF29" s="160"/>
      <c r="FHG29" s="160"/>
      <c r="FHH29" s="160"/>
      <c r="FHI29" s="160"/>
      <c r="FHJ29" s="160"/>
      <c r="FHK29" s="160"/>
      <c r="FHL29" s="160"/>
      <c r="FHM29" s="160"/>
      <c r="FHN29" s="160"/>
      <c r="FHO29" s="160"/>
      <c r="FHP29" s="160"/>
      <c r="FHQ29" s="160"/>
      <c r="FHR29" s="160"/>
      <c r="FHS29" s="160"/>
      <c r="FHT29" s="160"/>
      <c r="FHU29" s="160"/>
      <c r="FHV29" s="160"/>
      <c r="FHW29" s="160"/>
      <c r="FHX29" s="160"/>
      <c r="FHY29" s="160"/>
      <c r="FHZ29" s="160"/>
      <c r="FIA29" s="160"/>
      <c r="FIB29" s="160"/>
      <c r="FIC29" s="160"/>
      <c r="FID29" s="160"/>
      <c r="FIE29" s="160"/>
      <c r="FIF29" s="160"/>
      <c r="FIG29" s="160"/>
      <c r="FIH29" s="160"/>
      <c r="FII29" s="160"/>
      <c r="FIJ29" s="160"/>
      <c r="FIK29" s="160"/>
      <c r="FIL29" s="160"/>
      <c r="FIM29" s="160"/>
      <c r="FIN29" s="160"/>
      <c r="FIO29" s="160"/>
      <c r="FIP29" s="160"/>
      <c r="FIQ29" s="160"/>
      <c r="FIR29" s="160"/>
      <c r="FIS29" s="160"/>
      <c r="FIT29" s="160"/>
      <c r="FIU29" s="160"/>
      <c r="FIV29" s="160"/>
      <c r="FIW29" s="160"/>
      <c r="FIX29" s="160"/>
      <c r="FIY29" s="160"/>
      <c r="FIZ29" s="160"/>
      <c r="FJA29" s="160"/>
      <c r="FJB29" s="160"/>
      <c r="FJC29" s="160"/>
      <c r="FJD29" s="160"/>
      <c r="FJE29" s="160"/>
      <c r="FJF29" s="160"/>
      <c r="FJG29" s="160"/>
      <c r="FJH29" s="160"/>
      <c r="FJI29" s="160"/>
      <c r="FJJ29" s="160"/>
      <c r="FJK29" s="160"/>
      <c r="FJL29" s="160"/>
      <c r="FJM29" s="160"/>
      <c r="FJN29" s="160"/>
      <c r="FJO29" s="160"/>
      <c r="FJP29" s="160"/>
      <c r="FJQ29" s="160"/>
      <c r="FJR29" s="160"/>
      <c r="FJS29" s="160"/>
      <c r="FJT29" s="160"/>
      <c r="FJU29" s="160"/>
      <c r="FJV29" s="160"/>
      <c r="FJW29" s="160"/>
      <c r="FJX29" s="160"/>
      <c r="FJY29" s="160"/>
      <c r="FJZ29" s="160"/>
      <c r="FKA29" s="160"/>
      <c r="FKB29" s="160"/>
      <c r="FKC29" s="160"/>
      <c r="FKD29" s="160"/>
      <c r="FKE29" s="160"/>
      <c r="FKF29" s="160"/>
      <c r="FKG29" s="160"/>
      <c r="FKH29" s="160"/>
      <c r="FKI29" s="160"/>
      <c r="FKJ29" s="160"/>
      <c r="FKK29" s="160"/>
      <c r="FKL29" s="160"/>
      <c r="FKM29" s="160"/>
      <c r="FKN29" s="160"/>
      <c r="FKO29" s="160"/>
      <c r="FKP29" s="160"/>
      <c r="FKQ29" s="160"/>
      <c r="FKR29" s="160"/>
      <c r="FKS29" s="160"/>
      <c r="FKT29" s="160"/>
      <c r="FKU29" s="160"/>
      <c r="FKV29" s="160"/>
      <c r="FKW29" s="160"/>
      <c r="FKX29" s="160"/>
      <c r="FKY29" s="160"/>
      <c r="FKZ29" s="160"/>
      <c r="FLA29" s="160"/>
      <c r="FLB29" s="160"/>
      <c r="FLC29" s="160"/>
      <c r="FLD29" s="160"/>
      <c r="FLE29" s="160"/>
      <c r="FLF29" s="160"/>
      <c r="FLG29" s="160"/>
      <c r="FLH29" s="160"/>
      <c r="FLI29" s="160"/>
      <c r="FLJ29" s="160"/>
      <c r="FLK29" s="160"/>
      <c r="FLL29" s="160"/>
      <c r="FLM29" s="160"/>
      <c r="FLN29" s="160"/>
      <c r="FLO29" s="160"/>
      <c r="FLP29" s="160"/>
      <c r="FLQ29" s="160"/>
      <c r="FLR29" s="160"/>
      <c r="FLS29" s="160"/>
      <c r="FLT29" s="160"/>
      <c r="FLU29" s="160"/>
      <c r="FLV29" s="160"/>
      <c r="FLW29" s="160"/>
      <c r="FLX29" s="160"/>
      <c r="FLY29" s="160"/>
      <c r="FLZ29" s="160"/>
      <c r="FMA29" s="160"/>
      <c r="FMB29" s="160"/>
      <c r="FMC29" s="160"/>
      <c r="FMD29" s="160"/>
      <c r="FME29" s="160"/>
      <c r="FMF29" s="160"/>
      <c r="FMG29" s="160"/>
      <c r="FMH29" s="160"/>
      <c r="FMI29" s="160"/>
      <c r="FMJ29" s="160"/>
      <c r="FMK29" s="160"/>
      <c r="FML29" s="160"/>
      <c r="FMM29" s="160"/>
      <c r="FMN29" s="160"/>
      <c r="FMO29" s="160"/>
      <c r="FMP29" s="160"/>
      <c r="FMQ29" s="160"/>
      <c r="FMR29" s="160"/>
      <c r="FMS29" s="160"/>
      <c r="FMT29" s="160"/>
      <c r="FMU29" s="160"/>
      <c r="FMV29" s="160"/>
      <c r="FMW29" s="160"/>
      <c r="FMX29" s="160"/>
      <c r="FMY29" s="160"/>
      <c r="FMZ29" s="160"/>
      <c r="FNA29" s="160"/>
      <c r="FNB29" s="160"/>
      <c r="FNC29" s="160"/>
      <c r="FND29" s="160"/>
      <c r="FNE29" s="160"/>
      <c r="FNF29" s="160"/>
      <c r="FNG29" s="160"/>
      <c r="FNH29" s="160"/>
      <c r="FNI29" s="160"/>
      <c r="FNJ29" s="160"/>
      <c r="FNK29" s="160"/>
      <c r="FNL29" s="160"/>
      <c r="FNM29" s="160"/>
      <c r="FNN29" s="160"/>
      <c r="FNO29" s="160"/>
      <c r="FNP29" s="160"/>
      <c r="FNQ29" s="160"/>
      <c r="FNR29" s="160"/>
      <c r="FNS29" s="160"/>
      <c r="FNT29" s="160"/>
      <c r="FNU29" s="160"/>
      <c r="FNV29" s="160"/>
      <c r="FNW29" s="160"/>
      <c r="FNX29" s="160"/>
      <c r="FNY29" s="160"/>
      <c r="FNZ29" s="160"/>
      <c r="FOA29" s="160"/>
      <c r="FOB29" s="160"/>
      <c r="FOC29" s="160"/>
      <c r="FOD29" s="160"/>
      <c r="FOE29" s="160"/>
      <c r="FOF29" s="160"/>
      <c r="FOG29" s="160"/>
      <c r="FOH29" s="160"/>
      <c r="FOI29" s="160"/>
      <c r="FOJ29" s="160"/>
      <c r="FOK29" s="160"/>
      <c r="FOL29" s="160"/>
      <c r="FOM29" s="160"/>
      <c r="FON29" s="160"/>
      <c r="FOO29" s="160"/>
      <c r="FOP29" s="160"/>
      <c r="FOQ29" s="160"/>
      <c r="FOR29" s="160"/>
      <c r="FOS29" s="160"/>
      <c r="FOT29" s="160"/>
      <c r="FOU29" s="160"/>
      <c r="FOV29" s="160"/>
      <c r="FOW29" s="160"/>
      <c r="FOX29" s="160"/>
      <c r="FOY29" s="160"/>
      <c r="FOZ29" s="160"/>
      <c r="FPA29" s="160"/>
      <c r="FPB29" s="160"/>
      <c r="FPC29" s="160"/>
      <c r="FPD29" s="160"/>
      <c r="FPE29" s="160"/>
      <c r="FPF29" s="160"/>
      <c r="FPG29" s="160"/>
      <c r="FPH29" s="160"/>
      <c r="FPI29" s="160"/>
      <c r="FPJ29" s="160"/>
      <c r="FPK29" s="160"/>
      <c r="FPL29" s="160"/>
      <c r="FPM29" s="160"/>
      <c r="FPN29" s="160"/>
      <c r="FPO29" s="160"/>
      <c r="FPP29" s="160"/>
      <c r="FPQ29" s="160"/>
      <c r="FPR29" s="160"/>
      <c r="FPS29" s="160"/>
      <c r="FPT29" s="160"/>
      <c r="FPU29" s="160"/>
      <c r="FPV29" s="160"/>
      <c r="FPW29" s="160"/>
      <c r="FPX29" s="160"/>
      <c r="FPY29" s="160"/>
      <c r="FPZ29" s="160"/>
      <c r="FQA29" s="160"/>
      <c r="FQB29" s="160"/>
      <c r="FQC29" s="160"/>
      <c r="FQD29" s="160"/>
      <c r="FQE29" s="160"/>
      <c r="FQF29" s="160"/>
      <c r="FQG29" s="160"/>
      <c r="FQH29" s="160"/>
      <c r="FQI29" s="160"/>
      <c r="FQJ29" s="160"/>
      <c r="FQK29" s="160"/>
      <c r="FQL29" s="160"/>
      <c r="FQM29" s="160"/>
      <c r="FQN29" s="160"/>
      <c r="FQO29" s="160"/>
      <c r="FQP29" s="160"/>
      <c r="FQQ29" s="160"/>
      <c r="FQR29" s="160"/>
      <c r="FQS29" s="160"/>
      <c r="FQT29" s="160"/>
      <c r="FQU29" s="160"/>
      <c r="FQV29" s="160"/>
      <c r="FQW29" s="160"/>
      <c r="FQX29" s="160"/>
      <c r="FQY29" s="160"/>
      <c r="FQZ29" s="160"/>
      <c r="FRA29" s="160"/>
      <c r="FRB29" s="160"/>
      <c r="FRC29" s="160"/>
      <c r="FRD29" s="160"/>
      <c r="FRE29" s="160"/>
      <c r="FRF29" s="160"/>
      <c r="FRG29" s="160"/>
      <c r="FRH29" s="160"/>
      <c r="FRI29" s="160"/>
      <c r="FRJ29" s="160"/>
      <c r="FRK29" s="160"/>
      <c r="FRL29" s="160"/>
      <c r="FRM29" s="160"/>
      <c r="FRN29" s="160"/>
      <c r="FRO29" s="160"/>
      <c r="FRP29" s="160"/>
      <c r="FRQ29" s="160"/>
      <c r="FRR29" s="160"/>
      <c r="FRS29" s="160"/>
      <c r="FRT29" s="160"/>
      <c r="FRU29" s="160"/>
      <c r="FRV29" s="160"/>
      <c r="FRW29" s="160"/>
      <c r="FRX29" s="160"/>
      <c r="FRY29" s="160"/>
      <c r="FRZ29" s="160"/>
      <c r="FSA29" s="160"/>
      <c r="FSB29" s="160"/>
      <c r="FSC29" s="160"/>
      <c r="FSD29" s="160"/>
      <c r="FSE29" s="160"/>
      <c r="FSF29" s="160"/>
      <c r="FSG29" s="160"/>
      <c r="FSH29" s="160"/>
      <c r="FSI29" s="160"/>
      <c r="FSJ29" s="160"/>
      <c r="FSK29" s="160"/>
      <c r="FSL29" s="160"/>
      <c r="FSM29" s="160"/>
      <c r="FSN29" s="160"/>
      <c r="FSO29" s="160"/>
      <c r="FSP29" s="160"/>
      <c r="FSQ29" s="160"/>
      <c r="FSR29" s="160"/>
      <c r="FSS29" s="160"/>
      <c r="FST29" s="160"/>
      <c r="FSU29" s="160"/>
      <c r="FSV29" s="160"/>
      <c r="FSW29" s="160"/>
      <c r="FSX29" s="160"/>
      <c r="FSY29" s="160"/>
      <c r="FSZ29" s="160"/>
      <c r="FTA29" s="160"/>
      <c r="FTB29" s="160"/>
      <c r="FTC29" s="160"/>
      <c r="FTD29" s="160"/>
      <c r="FTE29" s="160"/>
      <c r="FTF29" s="160"/>
      <c r="FTG29" s="160"/>
      <c r="FTH29" s="160"/>
      <c r="FTI29" s="160"/>
      <c r="FTJ29" s="160"/>
      <c r="FTK29" s="160"/>
      <c r="FTL29" s="160"/>
      <c r="FTM29" s="160"/>
      <c r="FTN29" s="160"/>
      <c r="FTO29" s="160"/>
      <c r="FTP29" s="160"/>
      <c r="FTQ29" s="160"/>
      <c r="FTR29" s="160"/>
      <c r="FTS29" s="160"/>
      <c r="FTT29" s="160"/>
      <c r="FTU29" s="160"/>
      <c r="FTV29" s="160"/>
      <c r="FTW29" s="160"/>
      <c r="FTX29" s="160"/>
      <c r="FTY29" s="160"/>
      <c r="FTZ29" s="160"/>
      <c r="FUA29" s="160"/>
      <c r="FUB29" s="160"/>
      <c r="FUC29" s="160"/>
      <c r="FUD29" s="160"/>
      <c r="FUE29" s="160"/>
      <c r="FUF29" s="160"/>
      <c r="FUG29" s="160"/>
      <c r="FUH29" s="160"/>
      <c r="FUI29" s="160"/>
      <c r="FUJ29" s="160"/>
      <c r="FUK29" s="160"/>
      <c r="FUL29" s="160"/>
      <c r="FUM29" s="160"/>
      <c r="FUN29" s="160"/>
      <c r="FUO29" s="160"/>
      <c r="FUP29" s="160"/>
      <c r="FUQ29" s="160"/>
      <c r="FUR29" s="160"/>
      <c r="FUS29" s="160"/>
      <c r="FUT29" s="160"/>
      <c r="FUU29" s="160"/>
      <c r="FUV29" s="160"/>
      <c r="FUW29" s="160"/>
      <c r="FUX29" s="160"/>
      <c r="FUY29" s="160"/>
      <c r="FUZ29" s="160"/>
      <c r="FVA29" s="160"/>
      <c r="FVB29" s="160"/>
      <c r="FVC29" s="160"/>
      <c r="FVD29" s="160"/>
      <c r="FVE29" s="160"/>
      <c r="FVF29" s="160"/>
      <c r="FVG29" s="160"/>
      <c r="FVH29" s="160"/>
      <c r="FVI29" s="160"/>
      <c r="FVJ29" s="160"/>
      <c r="FVK29" s="160"/>
      <c r="FVL29" s="160"/>
      <c r="FVM29" s="160"/>
      <c r="FVN29" s="160"/>
      <c r="FVO29" s="160"/>
      <c r="FVP29" s="160"/>
      <c r="FVQ29" s="160"/>
      <c r="FVR29" s="160"/>
      <c r="FVS29" s="160"/>
      <c r="FVT29" s="160"/>
      <c r="FVU29" s="160"/>
      <c r="FVV29" s="160"/>
      <c r="FVW29" s="160"/>
      <c r="FVX29" s="160"/>
      <c r="FVY29" s="160"/>
      <c r="FVZ29" s="160"/>
      <c r="FWA29" s="160"/>
      <c r="FWB29" s="160"/>
      <c r="FWC29" s="160"/>
      <c r="FWD29" s="160"/>
      <c r="FWE29" s="160"/>
      <c r="FWF29" s="160"/>
      <c r="FWG29" s="160"/>
      <c r="FWH29" s="160"/>
      <c r="FWI29" s="160"/>
      <c r="FWJ29" s="160"/>
      <c r="FWK29" s="160"/>
      <c r="FWL29" s="160"/>
      <c r="FWM29" s="160"/>
      <c r="FWN29" s="160"/>
      <c r="FWO29" s="160"/>
      <c r="FWP29" s="160"/>
      <c r="FWQ29" s="160"/>
      <c r="FWR29" s="160"/>
      <c r="FWS29" s="160"/>
      <c r="FWT29" s="160"/>
      <c r="FWU29" s="160"/>
      <c r="FWV29" s="160"/>
      <c r="FWW29" s="160"/>
      <c r="FWX29" s="160"/>
      <c r="FWY29" s="160"/>
      <c r="FWZ29" s="160"/>
      <c r="FXA29" s="160"/>
      <c r="FXB29" s="160"/>
      <c r="FXC29" s="160"/>
      <c r="FXD29" s="160"/>
      <c r="FXE29" s="160"/>
      <c r="FXF29" s="160"/>
      <c r="FXG29" s="160"/>
      <c r="FXH29" s="160"/>
      <c r="FXI29" s="160"/>
      <c r="FXJ29" s="160"/>
      <c r="FXK29" s="160"/>
      <c r="FXL29" s="160"/>
      <c r="FXM29" s="160"/>
      <c r="FXN29" s="160"/>
      <c r="FXO29" s="160"/>
      <c r="FXP29" s="160"/>
      <c r="FXQ29" s="160"/>
      <c r="FXR29" s="160"/>
      <c r="FXS29" s="160"/>
      <c r="FXT29" s="160"/>
      <c r="FXU29" s="160"/>
      <c r="FXV29" s="160"/>
      <c r="FXW29" s="160"/>
      <c r="FXX29" s="160"/>
      <c r="FXY29" s="160"/>
      <c r="FXZ29" s="160"/>
      <c r="FYA29" s="160"/>
      <c r="FYB29" s="160"/>
      <c r="FYC29" s="160"/>
      <c r="FYD29" s="160"/>
      <c r="FYE29" s="160"/>
      <c r="FYF29" s="160"/>
      <c r="FYG29" s="160"/>
      <c r="FYH29" s="160"/>
      <c r="FYI29" s="160"/>
      <c r="FYJ29" s="160"/>
      <c r="FYK29" s="160"/>
      <c r="FYL29" s="160"/>
      <c r="FYM29" s="160"/>
      <c r="FYN29" s="160"/>
      <c r="FYO29" s="160"/>
      <c r="FYP29" s="160"/>
      <c r="FYQ29" s="160"/>
      <c r="FYR29" s="160"/>
      <c r="FYS29" s="160"/>
      <c r="FYT29" s="160"/>
      <c r="FYU29" s="160"/>
      <c r="FYV29" s="160"/>
      <c r="FYW29" s="160"/>
      <c r="FYX29" s="160"/>
      <c r="FYY29" s="160"/>
      <c r="FYZ29" s="160"/>
      <c r="FZA29" s="160"/>
      <c r="FZB29" s="160"/>
      <c r="FZC29" s="160"/>
      <c r="FZD29" s="160"/>
      <c r="FZE29" s="160"/>
      <c r="FZF29" s="160"/>
      <c r="FZG29" s="160"/>
      <c r="FZH29" s="160"/>
      <c r="FZI29" s="160"/>
      <c r="FZJ29" s="160"/>
      <c r="FZK29" s="160"/>
      <c r="FZL29" s="160"/>
      <c r="FZM29" s="160"/>
      <c r="FZN29" s="160"/>
      <c r="FZO29" s="160"/>
      <c r="FZP29" s="160"/>
      <c r="FZQ29" s="160"/>
      <c r="FZR29" s="160"/>
      <c r="FZS29" s="160"/>
      <c r="FZT29" s="160"/>
      <c r="FZU29" s="160"/>
      <c r="FZV29" s="160"/>
      <c r="FZW29" s="160"/>
      <c r="FZX29" s="160"/>
      <c r="FZY29" s="160"/>
      <c r="FZZ29" s="160"/>
      <c r="GAA29" s="160"/>
      <c r="GAB29" s="160"/>
      <c r="GAC29" s="160"/>
      <c r="GAD29" s="160"/>
      <c r="GAE29" s="160"/>
      <c r="GAF29" s="160"/>
      <c r="GAG29" s="160"/>
      <c r="GAH29" s="160"/>
      <c r="GAI29" s="160"/>
      <c r="GAJ29" s="160"/>
      <c r="GAK29" s="160"/>
      <c r="GAL29" s="160"/>
      <c r="GAM29" s="160"/>
      <c r="GAN29" s="160"/>
      <c r="GAO29" s="160"/>
      <c r="GAP29" s="160"/>
      <c r="GAQ29" s="160"/>
      <c r="GAR29" s="160"/>
      <c r="GAS29" s="160"/>
      <c r="GAT29" s="160"/>
      <c r="GAU29" s="160"/>
      <c r="GAV29" s="160"/>
      <c r="GAW29" s="160"/>
      <c r="GAX29" s="160"/>
      <c r="GAY29" s="160"/>
      <c r="GAZ29" s="160"/>
      <c r="GBA29" s="160"/>
      <c r="GBB29" s="160"/>
      <c r="GBC29" s="160"/>
      <c r="GBD29" s="160"/>
      <c r="GBE29" s="160"/>
      <c r="GBF29" s="160"/>
      <c r="GBG29" s="160"/>
      <c r="GBH29" s="160"/>
      <c r="GBI29" s="160"/>
      <c r="GBJ29" s="160"/>
      <c r="GBK29" s="160"/>
      <c r="GBL29" s="160"/>
      <c r="GBM29" s="160"/>
      <c r="GBN29" s="160"/>
      <c r="GBO29" s="160"/>
      <c r="GBP29" s="160"/>
      <c r="GBQ29" s="160"/>
      <c r="GBR29" s="160"/>
      <c r="GBS29" s="160"/>
      <c r="GBT29" s="160"/>
      <c r="GBU29" s="160"/>
      <c r="GBV29" s="160"/>
      <c r="GBW29" s="160"/>
      <c r="GBX29" s="160"/>
      <c r="GBY29" s="160"/>
      <c r="GBZ29" s="160"/>
      <c r="GCA29" s="160"/>
      <c r="GCB29" s="160"/>
      <c r="GCC29" s="160"/>
      <c r="GCD29" s="160"/>
      <c r="GCE29" s="160"/>
      <c r="GCF29" s="160"/>
      <c r="GCG29" s="160"/>
      <c r="GCH29" s="160"/>
      <c r="GCI29" s="160"/>
      <c r="GCJ29" s="160"/>
      <c r="GCK29" s="160"/>
      <c r="GCL29" s="160"/>
      <c r="GCM29" s="160"/>
      <c r="GCN29" s="160"/>
      <c r="GCO29" s="160"/>
      <c r="GCP29" s="160"/>
      <c r="GCQ29" s="160"/>
      <c r="GCR29" s="160"/>
      <c r="GCS29" s="160"/>
      <c r="GCT29" s="160"/>
      <c r="GCU29" s="160"/>
      <c r="GCV29" s="160"/>
      <c r="GCW29" s="160"/>
      <c r="GCX29" s="160"/>
      <c r="GCY29" s="160"/>
      <c r="GCZ29" s="160"/>
      <c r="GDA29" s="160"/>
      <c r="GDB29" s="160"/>
      <c r="GDC29" s="160"/>
      <c r="GDD29" s="160"/>
      <c r="GDE29" s="160"/>
      <c r="GDF29" s="160"/>
      <c r="GDG29" s="160"/>
      <c r="GDH29" s="160"/>
      <c r="GDI29" s="160"/>
      <c r="GDJ29" s="160"/>
      <c r="GDK29" s="160"/>
      <c r="GDL29" s="160"/>
      <c r="GDM29" s="160"/>
      <c r="GDN29" s="160"/>
      <c r="GDO29" s="160"/>
      <c r="GDP29" s="160"/>
      <c r="GDQ29" s="160"/>
      <c r="GDR29" s="160"/>
      <c r="GDS29" s="160"/>
      <c r="GDT29" s="160"/>
      <c r="GDU29" s="160"/>
      <c r="GDV29" s="160"/>
      <c r="GDW29" s="160"/>
      <c r="GDX29" s="160"/>
      <c r="GDY29" s="160"/>
      <c r="GDZ29" s="160"/>
      <c r="GEA29" s="160"/>
      <c r="GEB29" s="160"/>
      <c r="GEC29" s="160"/>
      <c r="GED29" s="160"/>
      <c r="GEE29" s="160"/>
      <c r="GEF29" s="160"/>
      <c r="GEG29" s="160"/>
      <c r="GEH29" s="160"/>
      <c r="GEI29" s="160"/>
      <c r="GEJ29" s="160"/>
      <c r="GEK29" s="160"/>
      <c r="GEL29" s="160"/>
      <c r="GEM29" s="160"/>
      <c r="GEN29" s="160"/>
      <c r="GEO29" s="160"/>
      <c r="GEP29" s="160"/>
      <c r="GEQ29" s="160"/>
      <c r="GER29" s="160"/>
      <c r="GES29" s="160"/>
      <c r="GET29" s="160"/>
      <c r="GEU29" s="160"/>
      <c r="GEV29" s="160"/>
      <c r="GEW29" s="160"/>
      <c r="GEX29" s="160"/>
      <c r="GEY29" s="160"/>
      <c r="GEZ29" s="160"/>
      <c r="GFA29" s="160"/>
      <c r="GFB29" s="160"/>
      <c r="GFC29" s="160"/>
      <c r="GFD29" s="160"/>
      <c r="GFE29" s="160"/>
      <c r="GFF29" s="160"/>
      <c r="GFG29" s="160"/>
      <c r="GFH29" s="160"/>
      <c r="GFI29" s="160"/>
      <c r="GFJ29" s="160"/>
      <c r="GFK29" s="160"/>
      <c r="GFL29" s="160"/>
      <c r="GFM29" s="160"/>
      <c r="GFN29" s="160"/>
      <c r="GFO29" s="160"/>
      <c r="GFP29" s="160"/>
      <c r="GFQ29" s="160"/>
      <c r="GFR29" s="160"/>
      <c r="GFS29" s="160"/>
      <c r="GFT29" s="160"/>
      <c r="GFU29" s="160"/>
      <c r="GFV29" s="160"/>
      <c r="GFW29" s="160"/>
      <c r="GFX29" s="160"/>
      <c r="GFY29" s="160"/>
      <c r="GFZ29" s="160"/>
      <c r="GGA29" s="160"/>
      <c r="GGB29" s="160"/>
      <c r="GGC29" s="160"/>
      <c r="GGD29" s="160"/>
      <c r="GGE29" s="160"/>
      <c r="GGF29" s="160"/>
      <c r="GGG29" s="160"/>
      <c r="GGH29" s="160"/>
      <c r="GGI29" s="160"/>
      <c r="GGJ29" s="160"/>
      <c r="GGK29" s="160"/>
      <c r="GGL29" s="160"/>
      <c r="GGM29" s="160"/>
      <c r="GGN29" s="160"/>
      <c r="GGO29" s="160"/>
      <c r="GGP29" s="160"/>
      <c r="GGQ29" s="160"/>
      <c r="GGR29" s="160"/>
      <c r="GGS29" s="160"/>
      <c r="GGT29" s="160"/>
      <c r="GGU29" s="160"/>
      <c r="GGV29" s="160"/>
      <c r="GGW29" s="160"/>
      <c r="GGX29" s="160"/>
      <c r="GGY29" s="160"/>
      <c r="GGZ29" s="160"/>
      <c r="GHA29" s="160"/>
      <c r="GHB29" s="160"/>
      <c r="GHC29" s="160"/>
      <c r="GHD29" s="160"/>
      <c r="GHE29" s="160"/>
      <c r="GHF29" s="160"/>
      <c r="GHG29" s="160"/>
      <c r="GHH29" s="160"/>
      <c r="GHI29" s="160"/>
      <c r="GHJ29" s="160"/>
      <c r="GHK29" s="160"/>
      <c r="GHL29" s="160"/>
      <c r="GHM29" s="160"/>
      <c r="GHN29" s="160"/>
      <c r="GHO29" s="160"/>
      <c r="GHP29" s="160"/>
      <c r="GHQ29" s="160"/>
      <c r="GHR29" s="160"/>
      <c r="GHS29" s="160"/>
      <c r="GHT29" s="160"/>
      <c r="GHU29" s="160"/>
      <c r="GHV29" s="160"/>
      <c r="GHW29" s="160"/>
      <c r="GHX29" s="160"/>
      <c r="GHY29" s="160"/>
      <c r="GHZ29" s="160"/>
      <c r="GIA29" s="160"/>
      <c r="GIB29" s="160"/>
      <c r="GIC29" s="160"/>
      <c r="GID29" s="160"/>
      <c r="GIE29" s="160"/>
      <c r="GIF29" s="160"/>
      <c r="GIG29" s="160"/>
      <c r="GIH29" s="160"/>
      <c r="GII29" s="160"/>
      <c r="GIJ29" s="160"/>
      <c r="GIK29" s="160"/>
      <c r="GIL29" s="160"/>
      <c r="GIM29" s="160"/>
      <c r="GIN29" s="160"/>
      <c r="GIO29" s="160"/>
      <c r="GIP29" s="160"/>
      <c r="GIQ29" s="160"/>
      <c r="GIR29" s="160"/>
      <c r="GIS29" s="160"/>
      <c r="GIT29" s="160"/>
      <c r="GIU29" s="160"/>
      <c r="GIV29" s="160"/>
      <c r="GIW29" s="160"/>
      <c r="GIX29" s="160"/>
      <c r="GIY29" s="160"/>
      <c r="GIZ29" s="160"/>
      <c r="GJA29" s="160"/>
      <c r="GJB29" s="160"/>
      <c r="GJC29" s="160"/>
      <c r="GJD29" s="160"/>
      <c r="GJE29" s="160"/>
      <c r="GJF29" s="160"/>
      <c r="GJG29" s="160"/>
      <c r="GJH29" s="160"/>
      <c r="GJI29" s="160"/>
      <c r="GJJ29" s="160"/>
      <c r="GJK29" s="160"/>
      <c r="GJL29" s="160"/>
      <c r="GJM29" s="160"/>
      <c r="GJN29" s="160"/>
      <c r="GJO29" s="160"/>
      <c r="GJP29" s="160"/>
      <c r="GJQ29" s="160"/>
      <c r="GJR29" s="160"/>
      <c r="GJS29" s="160"/>
      <c r="GJT29" s="160"/>
      <c r="GJU29" s="160"/>
      <c r="GJV29" s="160"/>
      <c r="GJW29" s="160"/>
      <c r="GJX29" s="160"/>
      <c r="GJY29" s="160"/>
      <c r="GJZ29" s="160"/>
      <c r="GKA29" s="160"/>
      <c r="GKB29" s="160"/>
      <c r="GKC29" s="160"/>
      <c r="GKD29" s="160"/>
      <c r="GKE29" s="160"/>
      <c r="GKF29" s="160"/>
      <c r="GKG29" s="160"/>
      <c r="GKH29" s="160"/>
      <c r="GKI29" s="160"/>
      <c r="GKJ29" s="160"/>
      <c r="GKK29" s="160"/>
      <c r="GKL29" s="160"/>
      <c r="GKM29" s="160"/>
      <c r="GKN29" s="160"/>
      <c r="GKO29" s="160"/>
      <c r="GKP29" s="160"/>
      <c r="GKQ29" s="160"/>
      <c r="GKR29" s="160"/>
      <c r="GKS29" s="160"/>
      <c r="GKT29" s="160"/>
      <c r="GKU29" s="160"/>
      <c r="GKV29" s="160"/>
      <c r="GKW29" s="160"/>
      <c r="GKX29" s="160"/>
      <c r="GKY29" s="160"/>
      <c r="GKZ29" s="160"/>
      <c r="GLA29" s="160"/>
      <c r="GLB29" s="160"/>
      <c r="GLC29" s="160"/>
      <c r="GLD29" s="160"/>
      <c r="GLE29" s="160"/>
      <c r="GLF29" s="160"/>
      <c r="GLG29" s="160"/>
      <c r="GLH29" s="160"/>
      <c r="GLI29" s="160"/>
      <c r="GLJ29" s="160"/>
      <c r="GLK29" s="160"/>
      <c r="GLL29" s="160"/>
      <c r="GLM29" s="160"/>
      <c r="GLN29" s="160"/>
      <c r="GLO29" s="160"/>
      <c r="GLP29" s="160"/>
      <c r="GLQ29" s="160"/>
      <c r="GLR29" s="160"/>
      <c r="GLS29" s="160"/>
      <c r="GLT29" s="160"/>
      <c r="GLU29" s="160"/>
      <c r="GLV29" s="160"/>
      <c r="GLW29" s="160"/>
      <c r="GLX29" s="160"/>
      <c r="GLY29" s="160"/>
      <c r="GLZ29" s="160"/>
      <c r="GMA29" s="160"/>
      <c r="GMB29" s="160"/>
      <c r="GMC29" s="160"/>
      <c r="GMD29" s="160"/>
      <c r="GME29" s="160"/>
      <c r="GMF29" s="160"/>
      <c r="GMG29" s="160"/>
      <c r="GMH29" s="160"/>
      <c r="GMI29" s="160"/>
      <c r="GMJ29" s="160"/>
      <c r="GMK29" s="160"/>
      <c r="GML29" s="160"/>
      <c r="GMM29" s="160"/>
      <c r="GMN29" s="160"/>
      <c r="GMO29" s="160"/>
      <c r="GMP29" s="160"/>
      <c r="GMQ29" s="160"/>
      <c r="GMR29" s="160"/>
      <c r="GMS29" s="160"/>
      <c r="GMT29" s="160"/>
      <c r="GMU29" s="160"/>
      <c r="GMV29" s="160"/>
      <c r="GMW29" s="160"/>
      <c r="GMX29" s="160"/>
      <c r="GMY29" s="160"/>
      <c r="GMZ29" s="160"/>
      <c r="GNA29" s="160"/>
      <c r="GNB29" s="160"/>
      <c r="GNC29" s="160"/>
      <c r="GND29" s="160"/>
      <c r="GNE29" s="160"/>
      <c r="GNF29" s="160"/>
      <c r="GNG29" s="160"/>
      <c r="GNH29" s="160"/>
      <c r="GNI29" s="160"/>
      <c r="GNJ29" s="160"/>
      <c r="GNK29" s="160"/>
      <c r="GNL29" s="160"/>
      <c r="GNM29" s="160"/>
      <c r="GNN29" s="160"/>
      <c r="GNO29" s="160"/>
      <c r="GNP29" s="160"/>
      <c r="GNQ29" s="160"/>
      <c r="GNR29" s="160"/>
      <c r="GNS29" s="160"/>
      <c r="GNT29" s="160"/>
      <c r="GNU29" s="160"/>
      <c r="GNV29" s="160"/>
      <c r="GNW29" s="160"/>
      <c r="GNX29" s="160"/>
      <c r="GNY29" s="160"/>
      <c r="GNZ29" s="160"/>
      <c r="GOA29" s="160"/>
      <c r="GOB29" s="160"/>
      <c r="GOC29" s="160"/>
      <c r="GOD29" s="160"/>
      <c r="GOE29" s="160"/>
      <c r="GOF29" s="160"/>
      <c r="GOG29" s="160"/>
      <c r="GOH29" s="160"/>
      <c r="GOI29" s="160"/>
      <c r="GOJ29" s="160"/>
      <c r="GOK29" s="160"/>
      <c r="GOL29" s="160"/>
      <c r="GOM29" s="160"/>
      <c r="GON29" s="160"/>
      <c r="GOO29" s="160"/>
      <c r="GOP29" s="160"/>
      <c r="GOQ29" s="160"/>
      <c r="GOR29" s="160"/>
      <c r="GOS29" s="160"/>
      <c r="GOT29" s="160"/>
      <c r="GOU29" s="160"/>
      <c r="GOV29" s="160"/>
      <c r="GOW29" s="160"/>
      <c r="GOX29" s="160"/>
      <c r="GOY29" s="160"/>
      <c r="GOZ29" s="160"/>
      <c r="GPA29" s="160"/>
      <c r="GPB29" s="160"/>
      <c r="GPC29" s="160"/>
      <c r="GPD29" s="160"/>
      <c r="GPE29" s="160"/>
      <c r="GPF29" s="160"/>
      <c r="GPG29" s="160"/>
      <c r="GPH29" s="160"/>
      <c r="GPI29" s="160"/>
      <c r="GPJ29" s="160"/>
      <c r="GPK29" s="160"/>
      <c r="GPL29" s="160"/>
      <c r="GPM29" s="160"/>
      <c r="GPN29" s="160"/>
      <c r="GPO29" s="160"/>
      <c r="GPP29" s="160"/>
      <c r="GPQ29" s="160"/>
      <c r="GPR29" s="160"/>
      <c r="GPS29" s="160"/>
      <c r="GPT29" s="160"/>
      <c r="GPU29" s="160"/>
      <c r="GPV29" s="160"/>
      <c r="GPW29" s="160"/>
      <c r="GPX29" s="160"/>
      <c r="GPY29" s="160"/>
      <c r="GPZ29" s="160"/>
      <c r="GQA29" s="160"/>
      <c r="GQB29" s="160"/>
      <c r="GQC29" s="160"/>
      <c r="GQD29" s="160"/>
      <c r="GQE29" s="160"/>
      <c r="GQF29" s="160"/>
      <c r="GQG29" s="160"/>
      <c r="GQH29" s="160"/>
      <c r="GQI29" s="160"/>
      <c r="GQJ29" s="160"/>
      <c r="GQK29" s="160"/>
      <c r="GQL29" s="160"/>
      <c r="GQM29" s="160"/>
      <c r="GQN29" s="160"/>
      <c r="GQO29" s="160"/>
      <c r="GQP29" s="160"/>
      <c r="GQQ29" s="160"/>
      <c r="GQR29" s="160"/>
      <c r="GQS29" s="160"/>
      <c r="GQT29" s="160"/>
      <c r="GQU29" s="160"/>
      <c r="GQV29" s="160"/>
      <c r="GQW29" s="160"/>
      <c r="GQX29" s="160"/>
      <c r="GQY29" s="160"/>
      <c r="GQZ29" s="160"/>
      <c r="GRA29" s="160"/>
      <c r="GRB29" s="160"/>
      <c r="GRC29" s="160"/>
      <c r="GRD29" s="160"/>
      <c r="GRE29" s="160"/>
      <c r="GRF29" s="160"/>
      <c r="GRG29" s="160"/>
      <c r="GRH29" s="160"/>
      <c r="GRI29" s="160"/>
      <c r="GRJ29" s="160"/>
      <c r="GRK29" s="160"/>
      <c r="GRL29" s="160"/>
      <c r="GRM29" s="160"/>
      <c r="GRN29" s="160"/>
      <c r="GRO29" s="160"/>
      <c r="GRP29" s="160"/>
      <c r="GRQ29" s="160"/>
      <c r="GRR29" s="160"/>
      <c r="GRS29" s="160"/>
      <c r="GRT29" s="160"/>
      <c r="GRU29" s="160"/>
      <c r="GRV29" s="160"/>
      <c r="GRW29" s="160"/>
      <c r="GRX29" s="160"/>
      <c r="GRY29" s="160"/>
      <c r="GRZ29" s="160"/>
      <c r="GSA29" s="160"/>
      <c r="GSB29" s="160"/>
      <c r="GSC29" s="160"/>
      <c r="GSD29" s="160"/>
      <c r="GSE29" s="160"/>
      <c r="GSF29" s="160"/>
      <c r="GSG29" s="160"/>
      <c r="GSH29" s="160"/>
      <c r="GSI29" s="160"/>
      <c r="GSJ29" s="160"/>
      <c r="GSK29" s="160"/>
      <c r="GSL29" s="160"/>
      <c r="GSM29" s="160"/>
      <c r="GSN29" s="160"/>
      <c r="GSO29" s="160"/>
      <c r="GSP29" s="160"/>
      <c r="GSQ29" s="160"/>
      <c r="GSR29" s="160"/>
      <c r="GSS29" s="160"/>
      <c r="GST29" s="160"/>
      <c r="GSU29" s="160"/>
      <c r="GSV29" s="160"/>
      <c r="GSW29" s="160"/>
      <c r="GSX29" s="160"/>
      <c r="GSY29" s="160"/>
      <c r="GSZ29" s="160"/>
      <c r="GTA29" s="160"/>
      <c r="GTB29" s="160"/>
      <c r="GTC29" s="160"/>
      <c r="GTD29" s="160"/>
      <c r="GTE29" s="160"/>
      <c r="GTF29" s="160"/>
      <c r="GTG29" s="160"/>
      <c r="GTH29" s="160"/>
      <c r="GTI29" s="160"/>
      <c r="GTJ29" s="160"/>
      <c r="GTK29" s="160"/>
      <c r="GTL29" s="160"/>
      <c r="GTM29" s="160"/>
      <c r="GTN29" s="160"/>
      <c r="GTO29" s="160"/>
      <c r="GTP29" s="160"/>
      <c r="GTQ29" s="160"/>
      <c r="GTR29" s="160"/>
      <c r="GTS29" s="160"/>
      <c r="GTT29" s="160"/>
      <c r="GTU29" s="160"/>
      <c r="GTV29" s="160"/>
      <c r="GTW29" s="160"/>
      <c r="GTX29" s="160"/>
      <c r="GTY29" s="160"/>
      <c r="GTZ29" s="160"/>
      <c r="GUA29" s="160"/>
      <c r="GUB29" s="160"/>
      <c r="GUC29" s="160"/>
      <c r="GUD29" s="160"/>
      <c r="GUE29" s="160"/>
      <c r="GUF29" s="160"/>
      <c r="GUG29" s="160"/>
      <c r="GUH29" s="160"/>
      <c r="GUI29" s="160"/>
      <c r="GUJ29" s="160"/>
      <c r="GUK29" s="160"/>
      <c r="GUL29" s="160"/>
      <c r="GUM29" s="160"/>
      <c r="GUN29" s="160"/>
      <c r="GUO29" s="160"/>
      <c r="GUP29" s="160"/>
      <c r="GUQ29" s="160"/>
      <c r="GUR29" s="160"/>
      <c r="GUS29" s="160"/>
      <c r="GUT29" s="160"/>
      <c r="GUU29" s="160"/>
      <c r="GUV29" s="160"/>
      <c r="GUW29" s="160"/>
      <c r="GUX29" s="160"/>
      <c r="GUY29" s="160"/>
      <c r="GUZ29" s="160"/>
      <c r="GVA29" s="160"/>
      <c r="GVB29" s="160"/>
      <c r="GVC29" s="160"/>
      <c r="GVD29" s="160"/>
      <c r="GVE29" s="160"/>
      <c r="GVF29" s="160"/>
      <c r="GVG29" s="160"/>
      <c r="GVH29" s="160"/>
      <c r="GVI29" s="160"/>
      <c r="GVJ29" s="160"/>
      <c r="GVK29" s="160"/>
      <c r="GVL29" s="160"/>
      <c r="GVM29" s="160"/>
      <c r="GVN29" s="160"/>
      <c r="GVO29" s="160"/>
      <c r="GVP29" s="160"/>
      <c r="GVQ29" s="160"/>
      <c r="GVR29" s="160"/>
      <c r="GVS29" s="160"/>
      <c r="GVT29" s="160"/>
      <c r="GVU29" s="160"/>
      <c r="GVV29" s="160"/>
      <c r="GVW29" s="160"/>
      <c r="GVX29" s="160"/>
      <c r="GVY29" s="160"/>
      <c r="GVZ29" s="160"/>
      <c r="GWA29" s="160"/>
      <c r="GWB29" s="160"/>
      <c r="GWC29" s="160"/>
      <c r="GWD29" s="160"/>
      <c r="GWE29" s="160"/>
      <c r="GWF29" s="160"/>
      <c r="GWG29" s="160"/>
      <c r="GWH29" s="160"/>
      <c r="GWI29" s="160"/>
      <c r="GWJ29" s="160"/>
      <c r="GWK29" s="160"/>
      <c r="GWL29" s="160"/>
      <c r="GWM29" s="160"/>
      <c r="GWN29" s="160"/>
      <c r="GWO29" s="160"/>
      <c r="GWP29" s="160"/>
      <c r="GWQ29" s="160"/>
      <c r="GWR29" s="160"/>
      <c r="GWS29" s="160"/>
      <c r="GWT29" s="160"/>
      <c r="GWU29" s="160"/>
      <c r="GWV29" s="160"/>
      <c r="GWW29" s="160"/>
      <c r="GWX29" s="160"/>
      <c r="GWY29" s="160"/>
      <c r="GWZ29" s="160"/>
      <c r="GXA29" s="160"/>
      <c r="GXB29" s="160"/>
      <c r="GXC29" s="160"/>
      <c r="GXD29" s="160"/>
      <c r="GXE29" s="160"/>
      <c r="GXF29" s="160"/>
      <c r="GXG29" s="160"/>
      <c r="GXH29" s="160"/>
      <c r="GXI29" s="160"/>
      <c r="GXJ29" s="160"/>
      <c r="GXK29" s="160"/>
      <c r="GXL29" s="160"/>
      <c r="GXM29" s="160"/>
      <c r="GXN29" s="160"/>
      <c r="GXO29" s="160"/>
      <c r="GXP29" s="160"/>
      <c r="GXQ29" s="160"/>
      <c r="GXR29" s="160"/>
      <c r="GXS29" s="160"/>
      <c r="GXT29" s="160"/>
      <c r="GXU29" s="160"/>
      <c r="GXV29" s="160"/>
      <c r="GXW29" s="160"/>
      <c r="GXX29" s="160"/>
      <c r="GXY29" s="160"/>
      <c r="GXZ29" s="160"/>
      <c r="GYA29" s="160"/>
      <c r="GYB29" s="160"/>
      <c r="GYC29" s="160"/>
      <c r="GYD29" s="160"/>
      <c r="GYE29" s="160"/>
      <c r="GYF29" s="160"/>
      <c r="GYG29" s="160"/>
      <c r="GYH29" s="160"/>
      <c r="GYI29" s="160"/>
      <c r="GYJ29" s="160"/>
      <c r="GYK29" s="160"/>
      <c r="GYL29" s="160"/>
      <c r="GYM29" s="160"/>
      <c r="GYN29" s="160"/>
      <c r="GYO29" s="160"/>
      <c r="GYP29" s="160"/>
      <c r="GYQ29" s="160"/>
      <c r="GYR29" s="160"/>
      <c r="GYS29" s="160"/>
      <c r="GYT29" s="160"/>
      <c r="GYU29" s="160"/>
      <c r="GYV29" s="160"/>
      <c r="GYW29" s="160"/>
      <c r="GYX29" s="160"/>
      <c r="GYY29" s="160"/>
      <c r="GYZ29" s="160"/>
      <c r="GZA29" s="160"/>
      <c r="GZB29" s="160"/>
      <c r="GZC29" s="160"/>
      <c r="GZD29" s="160"/>
      <c r="GZE29" s="160"/>
      <c r="GZF29" s="160"/>
      <c r="GZG29" s="160"/>
      <c r="GZH29" s="160"/>
      <c r="GZI29" s="160"/>
      <c r="GZJ29" s="160"/>
      <c r="GZK29" s="160"/>
      <c r="GZL29" s="160"/>
      <c r="GZM29" s="160"/>
      <c r="GZN29" s="160"/>
      <c r="GZO29" s="160"/>
      <c r="GZP29" s="160"/>
      <c r="GZQ29" s="160"/>
      <c r="GZR29" s="160"/>
      <c r="GZS29" s="160"/>
      <c r="GZT29" s="160"/>
      <c r="GZU29" s="160"/>
      <c r="GZV29" s="160"/>
      <c r="GZW29" s="160"/>
      <c r="GZX29" s="160"/>
      <c r="GZY29" s="160"/>
      <c r="GZZ29" s="160"/>
      <c r="HAA29" s="160"/>
      <c r="HAB29" s="160"/>
      <c r="HAC29" s="160"/>
      <c r="HAD29" s="160"/>
      <c r="HAE29" s="160"/>
      <c r="HAF29" s="160"/>
      <c r="HAG29" s="160"/>
      <c r="HAH29" s="160"/>
      <c r="HAI29" s="160"/>
      <c r="HAJ29" s="160"/>
      <c r="HAK29" s="160"/>
      <c r="HAL29" s="160"/>
      <c r="HAM29" s="160"/>
      <c r="HAN29" s="160"/>
      <c r="HAO29" s="160"/>
      <c r="HAP29" s="160"/>
      <c r="HAQ29" s="160"/>
      <c r="HAR29" s="160"/>
      <c r="HAS29" s="160"/>
      <c r="HAT29" s="160"/>
      <c r="HAU29" s="160"/>
      <c r="HAV29" s="160"/>
      <c r="HAW29" s="160"/>
      <c r="HAX29" s="160"/>
      <c r="HAY29" s="160"/>
      <c r="HAZ29" s="160"/>
      <c r="HBA29" s="160"/>
      <c r="HBB29" s="160"/>
      <c r="HBC29" s="160"/>
      <c r="HBD29" s="160"/>
      <c r="HBE29" s="160"/>
      <c r="HBF29" s="160"/>
      <c r="HBG29" s="160"/>
      <c r="HBH29" s="160"/>
      <c r="HBI29" s="160"/>
      <c r="HBJ29" s="160"/>
      <c r="HBK29" s="160"/>
      <c r="HBL29" s="160"/>
      <c r="HBM29" s="160"/>
      <c r="HBN29" s="160"/>
      <c r="HBO29" s="160"/>
      <c r="HBP29" s="160"/>
      <c r="HBQ29" s="160"/>
      <c r="HBR29" s="160"/>
      <c r="HBS29" s="160"/>
      <c r="HBT29" s="160"/>
      <c r="HBU29" s="160"/>
      <c r="HBV29" s="160"/>
      <c r="HBW29" s="160"/>
      <c r="HBX29" s="160"/>
      <c r="HBY29" s="160"/>
      <c r="HBZ29" s="160"/>
      <c r="HCA29" s="160"/>
      <c r="HCB29" s="160"/>
      <c r="HCC29" s="160"/>
      <c r="HCD29" s="160"/>
      <c r="HCE29" s="160"/>
      <c r="HCF29" s="160"/>
      <c r="HCG29" s="160"/>
      <c r="HCH29" s="160"/>
      <c r="HCI29" s="160"/>
      <c r="HCJ29" s="160"/>
      <c r="HCK29" s="160"/>
      <c r="HCL29" s="160"/>
      <c r="HCM29" s="160"/>
      <c r="HCN29" s="160"/>
      <c r="HCO29" s="160"/>
      <c r="HCP29" s="160"/>
      <c r="HCQ29" s="160"/>
      <c r="HCR29" s="160"/>
      <c r="HCS29" s="160"/>
      <c r="HCT29" s="160"/>
      <c r="HCU29" s="160"/>
      <c r="HCV29" s="160"/>
      <c r="HCW29" s="160"/>
      <c r="HCX29" s="160"/>
      <c r="HCY29" s="160"/>
      <c r="HCZ29" s="160"/>
      <c r="HDA29" s="160"/>
      <c r="HDB29" s="160"/>
      <c r="HDC29" s="160"/>
      <c r="HDD29" s="160"/>
      <c r="HDE29" s="160"/>
      <c r="HDF29" s="160"/>
      <c r="HDG29" s="160"/>
      <c r="HDH29" s="160"/>
      <c r="HDI29" s="160"/>
      <c r="HDJ29" s="160"/>
      <c r="HDK29" s="160"/>
      <c r="HDL29" s="160"/>
      <c r="HDM29" s="160"/>
      <c r="HDN29" s="160"/>
      <c r="HDO29" s="160"/>
      <c r="HDP29" s="160"/>
      <c r="HDQ29" s="160"/>
      <c r="HDR29" s="160"/>
      <c r="HDS29" s="160"/>
      <c r="HDT29" s="160"/>
      <c r="HDU29" s="160"/>
      <c r="HDV29" s="160"/>
      <c r="HDW29" s="160"/>
      <c r="HDX29" s="160"/>
      <c r="HDY29" s="160"/>
      <c r="HDZ29" s="160"/>
      <c r="HEA29" s="160"/>
      <c r="HEB29" s="160"/>
      <c r="HEC29" s="160"/>
      <c r="HED29" s="160"/>
      <c r="HEE29" s="160"/>
      <c r="HEF29" s="160"/>
      <c r="HEG29" s="160"/>
      <c r="HEH29" s="160"/>
      <c r="HEI29" s="160"/>
      <c r="HEJ29" s="160"/>
      <c r="HEK29" s="160"/>
      <c r="HEL29" s="160"/>
      <c r="HEM29" s="160"/>
      <c r="HEN29" s="160"/>
      <c r="HEO29" s="160"/>
      <c r="HEP29" s="160"/>
      <c r="HEQ29" s="160"/>
      <c r="HER29" s="160"/>
      <c r="HES29" s="160"/>
      <c r="HET29" s="160"/>
      <c r="HEU29" s="160"/>
      <c r="HEV29" s="160"/>
      <c r="HEW29" s="160"/>
      <c r="HEX29" s="160"/>
      <c r="HEY29" s="160"/>
      <c r="HEZ29" s="160"/>
      <c r="HFA29" s="160"/>
      <c r="HFB29" s="160"/>
      <c r="HFC29" s="160"/>
      <c r="HFD29" s="160"/>
      <c r="HFE29" s="160"/>
      <c r="HFF29" s="160"/>
      <c r="HFG29" s="160"/>
      <c r="HFH29" s="160"/>
      <c r="HFI29" s="160"/>
      <c r="HFJ29" s="160"/>
      <c r="HFK29" s="160"/>
      <c r="HFL29" s="160"/>
      <c r="HFM29" s="160"/>
      <c r="HFN29" s="160"/>
      <c r="HFO29" s="160"/>
      <c r="HFP29" s="160"/>
      <c r="HFQ29" s="160"/>
      <c r="HFR29" s="160"/>
      <c r="HFS29" s="160"/>
      <c r="HFT29" s="160"/>
      <c r="HFU29" s="160"/>
      <c r="HFV29" s="160"/>
      <c r="HFW29" s="160"/>
      <c r="HFX29" s="160"/>
      <c r="HFY29" s="160"/>
      <c r="HFZ29" s="160"/>
      <c r="HGA29" s="160"/>
      <c r="HGB29" s="160"/>
      <c r="HGC29" s="160"/>
      <c r="HGD29" s="160"/>
      <c r="HGE29" s="160"/>
      <c r="HGF29" s="160"/>
      <c r="HGG29" s="160"/>
      <c r="HGH29" s="160"/>
      <c r="HGI29" s="160"/>
      <c r="HGJ29" s="160"/>
      <c r="HGK29" s="160"/>
      <c r="HGL29" s="160"/>
      <c r="HGM29" s="160"/>
      <c r="HGN29" s="160"/>
      <c r="HGO29" s="160"/>
      <c r="HGP29" s="160"/>
      <c r="HGQ29" s="160"/>
      <c r="HGR29" s="160"/>
      <c r="HGS29" s="160"/>
      <c r="HGT29" s="160"/>
      <c r="HGU29" s="160"/>
      <c r="HGV29" s="160"/>
      <c r="HGW29" s="160"/>
      <c r="HGX29" s="160"/>
      <c r="HGY29" s="160"/>
      <c r="HGZ29" s="160"/>
      <c r="HHA29" s="160"/>
      <c r="HHB29" s="160"/>
      <c r="HHC29" s="160"/>
      <c r="HHD29" s="160"/>
      <c r="HHE29" s="160"/>
      <c r="HHF29" s="160"/>
      <c r="HHG29" s="160"/>
      <c r="HHH29" s="160"/>
      <c r="HHI29" s="160"/>
      <c r="HHJ29" s="160"/>
      <c r="HHK29" s="160"/>
      <c r="HHL29" s="160"/>
      <c r="HHM29" s="160"/>
      <c r="HHN29" s="160"/>
      <c r="HHO29" s="160"/>
      <c r="HHP29" s="160"/>
      <c r="HHQ29" s="160"/>
      <c r="HHR29" s="160"/>
      <c r="HHS29" s="160"/>
      <c r="HHT29" s="160"/>
      <c r="HHU29" s="160"/>
      <c r="HHV29" s="160"/>
      <c r="HHW29" s="160"/>
      <c r="HHX29" s="160"/>
      <c r="HHY29" s="160"/>
      <c r="HHZ29" s="160"/>
      <c r="HIA29" s="160"/>
      <c r="HIB29" s="160"/>
      <c r="HIC29" s="160"/>
      <c r="HID29" s="160"/>
      <c r="HIE29" s="160"/>
      <c r="HIF29" s="160"/>
      <c r="HIG29" s="160"/>
      <c r="HIH29" s="160"/>
      <c r="HII29" s="160"/>
      <c r="HIJ29" s="160"/>
      <c r="HIK29" s="160"/>
      <c r="HIL29" s="160"/>
      <c r="HIM29" s="160"/>
      <c r="HIN29" s="160"/>
      <c r="HIO29" s="160"/>
      <c r="HIP29" s="160"/>
      <c r="HIQ29" s="160"/>
      <c r="HIR29" s="160"/>
      <c r="HIS29" s="160"/>
      <c r="HIT29" s="160"/>
      <c r="HIU29" s="160"/>
      <c r="HIV29" s="160"/>
      <c r="HIW29" s="160"/>
      <c r="HIX29" s="160"/>
      <c r="HIY29" s="160"/>
      <c r="HIZ29" s="160"/>
      <c r="HJA29" s="160"/>
      <c r="HJB29" s="160"/>
      <c r="HJC29" s="160"/>
      <c r="HJD29" s="160"/>
      <c r="HJE29" s="160"/>
      <c r="HJF29" s="160"/>
      <c r="HJG29" s="160"/>
      <c r="HJH29" s="160"/>
      <c r="HJI29" s="160"/>
      <c r="HJJ29" s="160"/>
      <c r="HJK29" s="160"/>
      <c r="HJL29" s="160"/>
      <c r="HJM29" s="160"/>
      <c r="HJN29" s="160"/>
      <c r="HJO29" s="160"/>
      <c r="HJP29" s="160"/>
      <c r="HJQ29" s="160"/>
      <c r="HJR29" s="160"/>
      <c r="HJS29" s="160"/>
      <c r="HJT29" s="160"/>
      <c r="HJU29" s="160"/>
      <c r="HJV29" s="160"/>
      <c r="HJW29" s="160"/>
      <c r="HJX29" s="160"/>
      <c r="HJY29" s="160"/>
      <c r="HJZ29" s="160"/>
      <c r="HKA29" s="160"/>
      <c r="HKB29" s="160"/>
      <c r="HKC29" s="160"/>
      <c r="HKD29" s="160"/>
      <c r="HKE29" s="160"/>
      <c r="HKF29" s="160"/>
      <c r="HKG29" s="160"/>
      <c r="HKH29" s="160"/>
      <c r="HKI29" s="160"/>
      <c r="HKJ29" s="160"/>
      <c r="HKK29" s="160"/>
      <c r="HKL29" s="160"/>
      <c r="HKM29" s="160"/>
      <c r="HKN29" s="160"/>
      <c r="HKO29" s="160"/>
      <c r="HKP29" s="160"/>
      <c r="HKQ29" s="160"/>
      <c r="HKR29" s="160"/>
      <c r="HKS29" s="160"/>
      <c r="HKT29" s="160"/>
      <c r="HKU29" s="160"/>
      <c r="HKV29" s="160"/>
      <c r="HKW29" s="160"/>
      <c r="HKX29" s="160"/>
      <c r="HKY29" s="160"/>
      <c r="HKZ29" s="160"/>
      <c r="HLA29" s="160"/>
      <c r="HLB29" s="160"/>
      <c r="HLC29" s="160"/>
      <c r="HLD29" s="160"/>
      <c r="HLE29" s="160"/>
      <c r="HLF29" s="160"/>
      <c r="HLG29" s="160"/>
      <c r="HLH29" s="160"/>
      <c r="HLI29" s="160"/>
      <c r="HLJ29" s="160"/>
      <c r="HLK29" s="160"/>
      <c r="HLL29" s="160"/>
      <c r="HLM29" s="160"/>
      <c r="HLN29" s="160"/>
      <c r="HLO29" s="160"/>
      <c r="HLP29" s="160"/>
      <c r="HLQ29" s="160"/>
      <c r="HLR29" s="160"/>
      <c r="HLS29" s="160"/>
      <c r="HLT29" s="160"/>
      <c r="HLU29" s="160"/>
      <c r="HLV29" s="160"/>
      <c r="HLW29" s="160"/>
      <c r="HLX29" s="160"/>
      <c r="HLY29" s="160"/>
      <c r="HLZ29" s="160"/>
      <c r="HMA29" s="160"/>
      <c r="HMB29" s="160"/>
      <c r="HMC29" s="160"/>
      <c r="HMD29" s="160"/>
      <c r="HME29" s="160"/>
      <c r="HMF29" s="160"/>
      <c r="HMG29" s="160"/>
      <c r="HMH29" s="160"/>
      <c r="HMI29" s="160"/>
      <c r="HMJ29" s="160"/>
      <c r="HMK29" s="160"/>
      <c r="HML29" s="160"/>
      <c r="HMM29" s="160"/>
      <c r="HMN29" s="160"/>
      <c r="HMO29" s="160"/>
      <c r="HMP29" s="160"/>
      <c r="HMQ29" s="160"/>
      <c r="HMR29" s="160"/>
      <c r="HMS29" s="160"/>
      <c r="HMT29" s="160"/>
      <c r="HMU29" s="160"/>
      <c r="HMV29" s="160"/>
      <c r="HMW29" s="160"/>
      <c r="HMX29" s="160"/>
      <c r="HMY29" s="160"/>
      <c r="HMZ29" s="160"/>
      <c r="HNA29" s="160"/>
      <c r="HNB29" s="160"/>
      <c r="HNC29" s="160"/>
      <c r="HND29" s="160"/>
      <c r="HNE29" s="160"/>
      <c r="HNF29" s="160"/>
      <c r="HNG29" s="160"/>
      <c r="HNH29" s="160"/>
      <c r="HNI29" s="160"/>
      <c r="HNJ29" s="160"/>
      <c r="HNK29" s="160"/>
      <c r="HNL29" s="160"/>
      <c r="HNM29" s="160"/>
      <c r="HNN29" s="160"/>
      <c r="HNO29" s="160"/>
      <c r="HNP29" s="160"/>
      <c r="HNQ29" s="160"/>
      <c r="HNR29" s="160"/>
      <c r="HNS29" s="160"/>
      <c r="HNT29" s="160"/>
      <c r="HNU29" s="160"/>
      <c r="HNV29" s="160"/>
      <c r="HNW29" s="160"/>
      <c r="HNX29" s="160"/>
      <c r="HNY29" s="160"/>
      <c r="HNZ29" s="160"/>
      <c r="HOA29" s="160"/>
      <c r="HOB29" s="160"/>
      <c r="HOC29" s="160"/>
      <c r="HOD29" s="160"/>
      <c r="HOE29" s="160"/>
      <c r="HOF29" s="160"/>
      <c r="HOG29" s="160"/>
      <c r="HOH29" s="160"/>
      <c r="HOI29" s="160"/>
      <c r="HOJ29" s="160"/>
      <c r="HOK29" s="160"/>
      <c r="HOL29" s="160"/>
      <c r="HOM29" s="160"/>
      <c r="HON29" s="160"/>
      <c r="HOO29" s="160"/>
      <c r="HOP29" s="160"/>
      <c r="HOQ29" s="160"/>
      <c r="HOR29" s="160"/>
      <c r="HOS29" s="160"/>
      <c r="HOT29" s="160"/>
      <c r="HOU29" s="160"/>
      <c r="HOV29" s="160"/>
      <c r="HOW29" s="160"/>
      <c r="HOX29" s="160"/>
      <c r="HOY29" s="160"/>
      <c r="HOZ29" s="160"/>
      <c r="HPA29" s="160"/>
      <c r="HPB29" s="160"/>
      <c r="HPC29" s="160"/>
      <c r="HPD29" s="160"/>
      <c r="HPE29" s="160"/>
      <c r="HPF29" s="160"/>
      <c r="HPG29" s="160"/>
      <c r="HPH29" s="160"/>
      <c r="HPI29" s="160"/>
      <c r="HPJ29" s="160"/>
      <c r="HPK29" s="160"/>
      <c r="HPL29" s="160"/>
      <c r="HPM29" s="160"/>
      <c r="HPN29" s="160"/>
      <c r="HPO29" s="160"/>
      <c r="HPP29" s="160"/>
      <c r="HPQ29" s="160"/>
      <c r="HPR29" s="160"/>
      <c r="HPS29" s="160"/>
      <c r="HPT29" s="160"/>
      <c r="HPU29" s="160"/>
      <c r="HPV29" s="160"/>
      <c r="HPW29" s="160"/>
      <c r="HPX29" s="160"/>
      <c r="HPY29" s="160"/>
      <c r="HPZ29" s="160"/>
      <c r="HQA29" s="160"/>
      <c r="HQB29" s="160"/>
      <c r="HQC29" s="160"/>
      <c r="HQD29" s="160"/>
      <c r="HQE29" s="160"/>
      <c r="HQF29" s="160"/>
      <c r="HQG29" s="160"/>
      <c r="HQH29" s="160"/>
      <c r="HQI29" s="160"/>
      <c r="HQJ29" s="160"/>
      <c r="HQK29" s="160"/>
      <c r="HQL29" s="160"/>
      <c r="HQM29" s="160"/>
      <c r="HQN29" s="160"/>
      <c r="HQO29" s="160"/>
      <c r="HQP29" s="160"/>
      <c r="HQQ29" s="160"/>
      <c r="HQR29" s="160"/>
      <c r="HQS29" s="160"/>
      <c r="HQT29" s="160"/>
      <c r="HQU29" s="160"/>
      <c r="HQV29" s="160"/>
      <c r="HQW29" s="160"/>
      <c r="HQX29" s="160"/>
      <c r="HQY29" s="160"/>
      <c r="HQZ29" s="160"/>
      <c r="HRA29" s="160"/>
      <c r="HRB29" s="160"/>
      <c r="HRC29" s="160"/>
      <c r="HRD29" s="160"/>
      <c r="HRE29" s="160"/>
      <c r="HRF29" s="160"/>
      <c r="HRG29" s="160"/>
      <c r="HRH29" s="160"/>
      <c r="HRI29" s="160"/>
      <c r="HRJ29" s="160"/>
      <c r="HRK29" s="160"/>
      <c r="HRL29" s="160"/>
      <c r="HRM29" s="160"/>
      <c r="HRN29" s="160"/>
      <c r="HRO29" s="160"/>
      <c r="HRP29" s="160"/>
      <c r="HRQ29" s="160"/>
      <c r="HRR29" s="160"/>
      <c r="HRS29" s="160"/>
      <c r="HRT29" s="160"/>
      <c r="HRU29" s="160"/>
      <c r="HRV29" s="160"/>
      <c r="HRW29" s="160"/>
      <c r="HRX29" s="160"/>
      <c r="HRY29" s="160"/>
      <c r="HRZ29" s="160"/>
      <c r="HSA29" s="160"/>
      <c r="HSB29" s="160"/>
      <c r="HSC29" s="160"/>
      <c r="HSD29" s="160"/>
      <c r="HSE29" s="160"/>
      <c r="HSF29" s="160"/>
      <c r="HSG29" s="160"/>
      <c r="HSH29" s="160"/>
      <c r="HSI29" s="160"/>
      <c r="HSJ29" s="160"/>
      <c r="HSK29" s="160"/>
      <c r="HSL29" s="160"/>
      <c r="HSM29" s="160"/>
      <c r="HSN29" s="160"/>
      <c r="HSO29" s="160"/>
      <c r="HSP29" s="160"/>
      <c r="HSQ29" s="160"/>
      <c r="HSR29" s="160"/>
      <c r="HSS29" s="160"/>
      <c r="HST29" s="160"/>
      <c r="HSU29" s="160"/>
      <c r="HSV29" s="160"/>
      <c r="HSW29" s="160"/>
      <c r="HSX29" s="160"/>
      <c r="HSY29" s="160"/>
      <c r="HSZ29" s="160"/>
      <c r="HTA29" s="160"/>
      <c r="HTB29" s="160"/>
      <c r="HTC29" s="160"/>
      <c r="HTD29" s="160"/>
      <c r="HTE29" s="160"/>
      <c r="HTF29" s="160"/>
      <c r="HTG29" s="160"/>
      <c r="HTH29" s="160"/>
      <c r="HTI29" s="160"/>
      <c r="HTJ29" s="160"/>
      <c r="HTK29" s="160"/>
      <c r="HTL29" s="160"/>
      <c r="HTM29" s="160"/>
      <c r="HTN29" s="160"/>
      <c r="HTO29" s="160"/>
      <c r="HTP29" s="160"/>
      <c r="HTQ29" s="160"/>
      <c r="HTR29" s="160"/>
      <c r="HTS29" s="160"/>
      <c r="HTT29" s="160"/>
      <c r="HTU29" s="160"/>
      <c r="HTV29" s="160"/>
      <c r="HTW29" s="160"/>
      <c r="HTX29" s="160"/>
      <c r="HTY29" s="160"/>
      <c r="HTZ29" s="160"/>
      <c r="HUA29" s="160"/>
      <c r="HUB29" s="160"/>
      <c r="HUC29" s="160"/>
      <c r="HUD29" s="160"/>
      <c r="HUE29" s="160"/>
      <c r="HUF29" s="160"/>
      <c r="HUG29" s="160"/>
      <c r="HUH29" s="160"/>
      <c r="HUI29" s="160"/>
      <c r="HUJ29" s="160"/>
      <c r="HUK29" s="160"/>
      <c r="HUL29" s="160"/>
      <c r="HUM29" s="160"/>
      <c r="HUN29" s="160"/>
      <c r="HUO29" s="160"/>
      <c r="HUP29" s="160"/>
      <c r="HUQ29" s="160"/>
      <c r="HUR29" s="160"/>
      <c r="HUS29" s="160"/>
      <c r="HUT29" s="160"/>
      <c r="HUU29" s="160"/>
      <c r="HUV29" s="160"/>
      <c r="HUW29" s="160"/>
      <c r="HUX29" s="160"/>
      <c r="HUY29" s="160"/>
      <c r="HUZ29" s="160"/>
      <c r="HVA29" s="160"/>
      <c r="HVB29" s="160"/>
      <c r="HVC29" s="160"/>
      <c r="HVD29" s="160"/>
      <c r="HVE29" s="160"/>
      <c r="HVF29" s="160"/>
      <c r="HVG29" s="160"/>
      <c r="HVH29" s="160"/>
      <c r="HVI29" s="160"/>
      <c r="HVJ29" s="160"/>
      <c r="HVK29" s="160"/>
      <c r="HVL29" s="160"/>
      <c r="HVM29" s="160"/>
      <c r="HVN29" s="160"/>
      <c r="HVO29" s="160"/>
      <c r="HVP29" s="160"/>
      <c r="HVQ29" s="160"/>
      <c r="HVR29" s="160"/>
      <c r="HVS29" s="160"/>
      <c r="HVT29" s="160"/>
      <c r="HVU29" s="160"/>
      <c r="HVV29" s="160"/>
      <c r="HVW29" s="160"/>
      <c r="HVX29" s="160"/>
      <c r="HVY29" s="160"/>
      <c r="HVZ29" s="160"/>
      <c r="HWA29" s="160"/>
      <c r="HWB29" s="160"/>
      <c r="HWC29" s="160"/>
      <c r="HWD29" s="160"/>
      <c r="HWE29" s="160"/>
      <c r="HWF29" s="160"/>
      <c r="HWG29" s="160"/>
      <c r="HWH29" s="160"/>
      <c r="HWI29" s="160"/>
      <c r="HWJ29" s="160"/>
      <c r="HWK29" s="160"/>
      <c r="HWL29" s="160"/>
      <c r="HWM29" s="160"/>
      <c r="HWN29" s="160"/>
      <c r="HWO29" s="160"/>
      <c r="HWP29" s="160"/>
      <c r="HWQ29" s="160"/>
      <c r="HWR29" s="160"/>
      <c r="HWS29" s="160"/>
      <c r="HWT29" s="160"/>
      <c r="HWU29" s="160"/>
      <c r="HWV29" s="160"/>
      <c r="HWW29" s="160"/>
      <c r="HWX29" s="160"/>
      <c r="HWY29" s="160"/>
      <c r="HWZ29" s="160"/>
      <c r="HXA29" s="160"/>
      <c r="HXB29" s="160"/>
      <c r="HXC29" s="160"/>
      <c r="HXD29" s="160"/>
      <c r="HXE29" s="160"/>
      <c r="HXF29" s="160"/>
      <c r="HXG29" s="160"/>
      <c r="HXH29" s="160"/>
      <c r="HXI29" s="160"/>
      <c r="HXJ29" s="160"/>
      <c r="HXK29" s="160"/>
      <c r="HXL29" s="160"/>
      <c r="HXM29" s="160"/>
      <c r="HXN29" s="160"/>
      <c r="HXO29" s="160"/>
      <c r="HXP29" s="160"/>
      <c r="HXQ29" s="160"/>
      <c r="HXR29" s="160"/>
      <c r="HXS29" s="160"/>
      <c r="HXT29" s="160"/>
      <c r="HXU29" s="160"/>
      <c r="HXV29" s="160"/>
      <c r="HXW29" s="160"/>
      <c r="HXX29" s="160"/>
      <c r="HXY29" s="160"/>
      <c r="HXZ29" s="160"/>
      <c r="HYA29" s="160"/>
      <c r="HYB29" s="160"/>
      <c r="HYC29" s="160"/>
      <c r="HYD29" s="160"/>
      <c r="HYE29" s="160"/>
      <c r="HYF29" s="160"/>
      <c r="HYG29" s="160"/>
      <c r="HYH29" s="160"/>
      <c r="HYI29" s="160"/>
      <c r="HYJ29" s="160"/>
      <c r="HYK29" s="160"/>
      <c r="HYL29" s="160"/>
      <c r="HYM29" s="160"/>
      <c r="HYN29" s="160"/>
      <c r="HYO29" s="160"/>
      <c r="HYP29" s="160"/>
      <c r="HYQ29" s="160"/>
      <c r="HYR29" s="160"/>
      <c r="HYS29" s="160"/>
      <c r="HYT29" s="160"/>
      <c r="HYU29" s="160"/>
      <c r="HYV29" s="160"/>
      <c r="HYW29" s="160"/>
      <c r="HYX29" s="160"/>
      <c r="HYY29" s="160"/>
      <c r="HYZ29" s="160"/>
      <c r="HZA29" s="160"/>
      <c r="HZB29" s="160"/>
      <c r="HZC29" s="160"/>
      <c r="HZD29" s="160"/>
      <c r="HZE29" s="160"/>
      <c r="HZF29" s="160"/>
      <c r="HZG29" s="160"/>
      <c r="HZH29" s="160"/>
      <c r="HZI29" s="160"/>
      <c r="HZJ29" s="160"/>
      <c r="HZK29" s="160"/>
      <c r="HZL29" s="160"/>
      <c r="HZM29" s="160"/>
      <c r="HZN29" s="160"/>
      <c r="HZO29" s="160"/>
      <c r="HZP29" s="160"/>
      <c r="HZQ29" s="160"/>
      <c r="HZR29" s="160"/>
      <c r="HZS29" s="160"/>
      <c r="HZT29" s="160"/>
      <c r="HZU29" s="160"/>
      <c r="HZV29" s="160"/>
      <c r="HZW29" s="160"/>
      <c r="HZX29" s="160"/>
      <c r="HZY29" s="160"/>
      <c r="HZZ29" s="160"/>
      <c r="IAA29" s="160"/>
      <c r="IAB29" s="160"/>
      <c r="IAC29" s="160"/>
      <c r="IAD29" s="160"/>
      <c r="IAE29" s="160"/>
      <c r="IAF29" s="160"/>
      <c r="IAG29" s="160"/>
      <c r="IAH29" s="160"/>
      <c r="IAI29" s="160"/>
      <c r="IAJ29" s="160"/>
      <c r="IAK29" s="160"/>
      <c r="IAL29" s="160"/>
      <c r="IAM29" s="160"/>
      <c r="IAN29" s="160"/>
      <c r="IAO29" s="160"/>
      <c r="IAP29" s="160"/>
      <c r="IAQ29" s="160"/>
      <c r="IAR29" s="160"/>
      <c r="IAS29" s="160"/>
      <c r="IAT29" s="160"/>
      <c r="IAU29" s="160"/>
      <c r="IAV29" s="160"/>
      <c r="IAW29" s="160"/>
      <c r="IAX29" s="160"/>
      <c r="IAY29" s="160"/>
      <c r="IAZ29" s="160"/>
      <c r="IBA29" s="160"/>
      <c r="IBB29" s="160"/>
      <c r="IBC29" s="160"/>
      <c r="IBD29" s="160"/>
      <c r="IBE29" s="160"/>
      <c r="IBF29" s="160"/>
      <c r="IBG29" s="160"/>
      <c r="IBH29" s="160"/>
      <c r="IBI29" s="160"/>
      <c r="IBJ29" s="160"/>
      <c r="IBK29" s="160"/>
      <c r="IBL29" s="160"/>
      <c r="IBM29" s="160"/>
      <c r="IBN29" s="160"/>
      <c r="IBO29" s="160"/>
      <c r="IBP29" s="160"/>
      <c r="IBQ29" s="160"/>
      <c r="IBR29" s="160"/>
      <c r="IBS29" s="160"/>
      <c r="IBT29" s="160"/>
      <c r="IBU29" s="160"/>
      <c r="IBV29" s="160"/>
      <c r="IBW29" s="160"/>
      <c r="IBX29" s="160"/>
      <c r="IBY29" s="160"/>
      <c r="IBZ29" s="160"/>
      <c r="ICA29" s="160"/>
      <c r="ICB29" s="160"/>
      <c r="ICC29" s="160"/>
      <c r="ICD29" s="160"/>
      <c r="ICE29" s="160"/>
      <c r="ICF29" s="160"/>
      <c r="ICG29" s="160"/>
      <c r="ICH29" s="160"/>
      <c r="ICI29" s="160"/>
      <c r="ICJ29" s="160"/>
      <c r="ICK29" s="160"/>
      <c r="ICL29" s="160"/>
      <c r="ICM29" s="160"/>
      <c r="ICN29" s="160"/>
      <c r="ICO29" s="160"/>
      <c r="ICP29" s="160"/>
      <c r="ICQ29" s="160"/>
      <c r="ICR29" s="160"/>
      <c r="ICS29" s="160"/>
      <c r="ICT29" s="160"/>
      <c r="ICU29" s="160"/>
      <c r="ICV29" s="160"/>
      <c r="ICW29" s="160"/>
      <c r="ICX29" s="160"/>
      <c r="ICY29" s="160"/>
      <c r="ICZ29" s="160"/>
      <c r="IDA29" s="160"/>
      <c r="IDB29" s="160"/>
      <c r="IDC29" s="160"/>
      <c r="IDD29" s="160"/>
      <c r="IDE29" s="160"/>
      <c r="IDF29" s="160"/>
      <c r="IDG29" s="160"/>
      <c r="IDH29" s="160"/>
      <c r="IDI29" s="160"/>
      <c r="IDJ29" s="160"/>
      <c r="IDK29" s="160"/>
      <c r="IDL29" s="160"/>
      <c r="IDM29" s="160"/>
      <c r="IDN29" s="160"/>
      <c r="IDO29" s="160"/>
      <c r="IDP29" s="160"/>
      <c r="IDQ29" s="160"/>
      <c r="IDR29" s="160"/>
      <c r="IDS29" s="160"/>
      <c r="IDT29" s="160"/>
      <c r="IDU29" s="160"/>
      <c r="IDV29" s="160"/>
      <c r="IDW29" s="160"/>
      <c r="IDX29" s="160"/>
      <c r="IDY29" s="160"/>
      <c r="IDZ29" s="160"/>
      <c r="IEA29" s="160"/>
      <c r="IEB29" s="160"/>
      <c r="IEC29" s="160"/>
      <c r="IED29" s="160"/>
      <c r="IEE29" s="160"/>
      <c r="IEF29" s="160"/>
      <c r="IEG29" s="160"/>
      <c r="IEH29" s="160"/>
      <c r="IEI29" s="160"/>
      <c r="IEJ29" s="160"/>
      <c r="IEK29" s="160"/>
      <c r="IEL29" s="160"/>
      <c r="IEM29" s="160"/>
      <c r="IEN29" s="160"/>
      <c r="IEO29" s="160"/>
      <c r="IEP29" s="160"/>
      <c r="IEQ29" s="160"/>
      <c r="IER29" s="160"/>
      <c r="IES29" s="160"/>
      <c r="IET29" s="160"/>
      <c r="IEU29" s="160"/>
      <c r="IEV29" s="160"/>
      <c r="IEW29" s="160"/>
      <c r="IEX29" s="160"/>
      <c r="IEY29" s="160"/>
      <c r="IEZ29" s="160"/>
      <c r="IFA29" s="160"/>
      <c r="IFB29" s="160"/>
      <c r="IFC29" s="160"/>
      <c r="IFD29" s="160"/>
      <c r="IFE29" s="160"/>
      <c r="IFF29" s="160"/>
      <c r="IFG29" s="160"/>
      <c r="IFH29" s="160"/>
      <c r="IFI29" s="160"/>
      <c r="IFJ29" s="160"/>
      <c r="IFK29" s="160"/>
      <c r="IFL29" s="160"/>
      <c r="IFM29" s="160"/>
      <c r="IFN29" s="160"/>
      <c r="IFO29" s="160"/>
      <c r="IFP29" s="160"/>
      <c r="IFQ29" s="160"/>
      <c r="IFR29" s="160"/>
      <c r="IFS29" s="160"/>
      <c r="IFT29" s="160"/>
      <c r="IFU29" s="160"/>
      <c r="IFV29" s="160"/>
      <c r="IFW29" s="160"/>
      <c r="IFX29" s="160"/>
      <c r="IFY29" s="160"/>
      <c r="IFZ29" s="160"/>
      <c r="IGA29" s="160"/>
      <c r="IGB29" s="160"/>
      <c r="IGC29" s="160"/>
      <c r="IGD29" s="160"/>
      <c r="IGE29" s="160"/>
      <c r="IGF29" s="160"/>
      <c r="IGG29" s="160"/>
      <c r="IGH29" s="160"/>
      <c r="IGI29" s="160"/>
      <c r="IGJ29" s="160"/>
      <c r="IGK29" s="160"/>
      <c r="IGL29" s="160"/>
      <c r="IGM29" s="160"/>
      <c r="IGN29" s="160"/>
      <c r="IGO29" s="160"/>
      <c r="IGP29" s="160"/>
      <c r="IGQ29" s="160"/>
      <c r="IGR29" s="160"/>
      <c r="IGS29" s="160"/>
      <c r="IGT29" s="160"/>
      <c r="IGU29" s="160"/>
      <c r="IGV29" s="160"/>
      <c r="IGW29" s="160"/>
      <c r="IGX29" s="160"/>
      <c r="IGY29" s="160"/>
      <c r="IGZ29" s="160"/>
      <c r="IHA29" s="160"/>
      <c r="IHB29" s="160"/>
      <c r="IHC29" s="160"/>
      <c r="IHD29" s="160"/>
      <c r="IHE29" s="160"/>
      <c r="IHF29" s="160"/>
      <c r="IHG29" s="160"/>
      <c r="IHH29" s="160"/>
      <c r="IHI29" s="160"/>
      <c r="IHJ29" s="160"/>
      <c r="IHK29" s="160"/>
      <c r="IHL29" s="160"/>
      <c r="IHM29" s="160"/>
      <c r="IHN29" s="160"/>
      <c r="IHO29" s="160"/>
      <c r="IHP29" s="160"/>
      <c r="IHQ29" s="160"/>
      <c r="IHR29" s="160"/>
      <c r="IHS29" s="160"/>
      <c r="IHT29" s="160"/>
      <c r="IHU29" s="160"/>
      <c r="IHV29" s="160"/>
      <c r="IHW29" s="160"/>
      <c r="IHX29" s="160"/>
      <c r="IHY29" s="160"/>
      <c r="IHZ29" s="160"/>
      <c r="IIA29" s="160"/>
      <c r="IIB29" s="160"/>
      <c r="IIC29" s="160"/>
      <c r="IID29" s="160"/>
      <c r="IIE29" s="160"/>
      <c r="IIF29" s="160"/>
      <c r="IIG29" s="160"/>
      <c r="IIH29" s="160"/>
      <c r="III29" s="160"/>
      <c r="IIJ29" s="160"/>
      <c r="IIK29" s="160"/>
      <c r="IIL29" s="160"/>
      <c r="IIM29" s="160"/>
      <c r="IIN29" s="160"/>
      <c r="IIO29" s="160"/>
      <c r="IIP29" s="160"/>
      <c r="IIQ29" s="160"/>
      <c r="IIR29" s="160"/>
      <c r="IIS29" s="160"/>
      <c r="IIT29" s="160"/>
      <c r="IIU29" s="160"/>
      <c r="IIV29" s="160"/>
      <c r="IIW29" s="160"/>
      <c r="IIX29" s="160"/>
      <c r="IIY29" s="160"/>
      <c r="IIZ29" s="160"/>
      <c r="IJA29" s="160"/>
      <c r="IJB29" s="160"/>
      <c r="IJC29" s="160"/>
      <c r="IJD29" s="160"/>
      <c r="IJE29" s="160"/>
      <c r="IJF29" s="160"/>
      <c r="IJG29" s="160"/>
      <c r="IJH29" s="160"/>
      <c r="IJI29" s="160"/>
      <c r="IJJ29" s="160"/>
      <c r="IJK29" s="160"/>
      <c r="IJL29" s="160"/>
      <c r="IJM29" s="160"/>
      <c r="IJN29" s="160"/>
      <c r="IJO29" s="160"/>
      <c r="IJP29" s="160"/>
      <c r="IJQ29" s="160"/>
      <c r="IJR29" s="160"/>
      <c r="IJS29" s="160"/>
      <c r="IJT29" s="160"/>
      <c r="IJU29" s="160"/>
      <c r="IJV29" s="160"/>
      <c r="IJW29" s="160"/>
      <c r="IJX29" s="160"/>
      <c r="IJY29" s="160"/>
      <c r="IJZ29" s="160"/>
      <c r="IKA29" s="160"/>
      <c r="IKB29" s="160"/>
      <c r="IKC29" s="160"/>
      <c r="IKD29" s="160"/>
      <c r="IKE29" s="160"/>
      <c r="IKF29" s="160"/>
      <c r="IKG29" s="160"/>
      <c r="IKH29" s="160"/>
      <c r="IKI29" s="160"/>
      <c r="IKJ29" s="160"/>
      <c r="IKK29" s="160"/>
      <c r="IKL29" s="160"/>
      <c r="IKM29" s="160"/>
      <c r="IKN29" s="160"/>
      <c r="IKO29" s="160"/>
      <c r="IKP29" s="160"/>
      <c r="IKQ29" s="160"/>
      <c r="IKR29" s="160"/>
      <c r="IKS29" s="160"/>
      <c r="IKT29" s="160"/>
      <c r="IKU29" s="160"/>
      <c r="IKV29" s="160"/>
      <c r="IKW29" s="160"/>
      <c r="IKX29" s="160"/>
      <c r="IKY29" s="160"/>
      <c r="IKZ29" s="160"/>
      <c r="ILA29" s="160"/>
      <c r="ILB29" s="160"/>
      <c r="ILC29" s="160"/>
      <c r="ILD29" s="160"/>
      <c r="ILE29" s="160"/>
      <c r="ILF29" s="160"/>
      <c r="ILG29" s="160"/>
      <c r="ILH29" s="160"/>
      <c r="ILI29" s="160"/>
      <c r="ILJ29" s="160"/>
      <c r="ILK29" s="160"/>
      <c r="ILL29" s="160"/>
      <c r="ILM29" s="160"/>
      <c r="ILN29" s="160"/>
      <c r="ILO29" s="160"/>
      <c r="ILP29" s="160"/>
      <c r="ILQ29" s="160"/>
      <c r="ILR29" s="160"/>
      <c r="ILS29" s="160"/>
      <c r="ILT29" s="160"/>
      <c r="ILU29" s="160"/>
      <c r="ILV29" s="160"/>
      <c r="ILW29" s="160"/>
      <c r="ILX29" s="160"/>
      <c r="ILY29" s="160"/>
      <c r="ILZ29" s="160"/>
      <c r="IMA29" s="160"/>
      <c r="IMB29" s="160"/>
      <c r="IMC29" s="160"/>
      <c r="IMD29" s="160"/>
      <c r="IME29" s="160"/>
      <c r="IMF29" s="160"/>
      <c r="IMG29" s="160"/>
      <c r="IMH29" s="160"/>
      <c r="IMI29" s="160"/>
      <c r="IMJ29" s="160"/>
      <c r="IMK29" s="160"/>
      <c r="IML29" s="160"/>
      <c r="IMM29" s="160"/>
      <c r="IMN29" s="160"/>
      <c r="IMO29" s="160"/>
      <c r="IMP29" s="160"/>
      <c r="IMQ29" s="160"/>
      <c r="IMR29" s="160"/>
      <c r="IMS29" s="160"/>
      <c r="IMT29" s="160"/>
      <c r="IMU29" s="160"/>
      <c r="IMV29" s="160"/>
      <c r="IMW29" s="160"/>
      <c r="IMX29" s="160"/>
      <c r="IMY29" s="160"/>
      <c r="IMZ29" s="160"/>
      <c r="INA29" s="160"/>
      <c r="INB29" s="160"/>
      <c r="INC29" s="160"/>
      <c r="IND29" s="160"/>
      <c r="INE29" s="160"/>
      <c r="INF29" s="160"/>
      <c r="ING29" s="160"/>
      <c r="INH29" s="160"/>
      <c r="INI29" s="160"/>
      <c r="INJ29" s="160"/>
      <c r="INK29" s="160"/>
      <c r="INL29" s="160"/>
      <c r="INM29" s="160"/>
      <c r="INN29" s="160"/>
      <c r="INO29" s="160"/>
      <c r="INP29" s="160"/>
      <c r="INQ29" s="160"/>
      <c r="INR29" s="160"/>
      <c r="INS29" s="160"/>
      <c r="INT29" s="160"/>
      <c r="INU29" s="160"/>
      <c r="INV29" s="160"/>
      <c r="INW29" s="160"/>
      <c r="INX29" s="160"/>
      <c r="INY29" s="160"/>
      <c r="INZ29" s="160"/>
      <c r="IOA29" s="160"/>
      <c r="IOB29" s="160"/>
      <c r="IOC29" s="160"/>
      <c r="IOD29" s="160"/>
      <c r="IOE29" s="160"/>
      <c r="IOF29" s="160"/>
      <c r="IOG29" s="160"/>
      <c r="IOH29" s="160"/>
      <c r="IOI29" s="160"/>
      <c r="IOJ29" s="160"/>
      <c r="IOK29" s="160"/>
      <c r="IOL29" s="160"/>
      <c r="IOM29" s="160"/>
      <c r="ION29" s="160"/>
      <c r="IOO29" s="160"/>
      <c r="IOP29" s="160"/>
      <c r="IOQ29" s="160"/>
      <c r="IOR29" s="160"/>
      <c r="IOS29" s="160"/>
      <c r="IOT29" s="160"/>
      <c r="IOU29" s="160"/>
      <c r="IOV29" s="160"/>
      <c r="IOW29" s="160"/>
      <c r="IOX29" s="160"/>
      <c r="IOY29" s="160"/>
      <c r="IOZ29" s="160"/>
      <c r="IPA29" s="160"/>
      <c r="IPB29" s="160"/>
      <c r="IPC29" s="160"/>
      <c r="IPD29" s="160"/>
      <c r="IPE29" s="160"/>
      <c r="IPF29" s="160"/>
      <c r="IPG29" s="160"/>
      <c r="IPH29" s="160"/>
      <c r="IPI29" s="160"/>
      <c r="IPJ29" s="160"/>
      <c r="IPK29" s="160"/>
      <c r="IPL29" s="160"/>
      <c r="IPM29" s="160"/>
      <c r="IPN29" s="160"/>
      <c r="IPO29" s="160"/>
      <c r="IPP29" s="160"/>
      <c r="IPQ29" s="160"/>
      <c r="IPR29" s="160"/>
      <c r="IPS29" s="160"/>
      <c r="IPT29" s="160"/>
      <c r="IPU29" s="160"/>
      <c r="IPV29" s="160"/>
      <c r="IPW29" s="160"/>
      <c r="IPX29" s="160"/>
      <c r="IPY29" s="160"/>
      <c r="IPZ29" s="160"/>
      <c r="IQA29" s="160"/>
      <c r="IQB29" s="160"/>
      <c r="IQC29" s="160"/>
      <c r="IQD29" s="160"/>
      <c r="IQE29" s="160"/>
      <c r="IQF29" s="160"/>
      <c r="IQG29" s="160"/>
      <c r="IQH29" s="160"/>
      <c r="IQI29" s="160"/>
      <c r="IQJ29" s="160"/>
      <c r="IQK29" s="160"/>
      <c r="IQL29" s="160"/>
      <c r="IQM29" s="160"/>
      <c r="IQN29" s="160"/>
      <c r="IQO29" s="160"/>
      <c r="IQP29" s="160"/>
      <c r="IQQ29" s="160"/>
      <c r="IQR29" s="160"/>
      <c r="IQS29" s="160"/>
      <c r="IQT29" s="160"/>
      <c r="IQU29" s="160"/>
      <c r="IQV29" s="160"/>
      <c r="IQW29" s="160"/>
      <c r="IQX29" s="160"/>
      <c r="IQY29" s="160"/>
      <c r="IQZ29" s="160"/>
      <c r="IRA29" s="160"/>
      <c r="IRB29" s="160"/>
      <c r="IRC29" s="160"/>
      <c r="IRD29" s="160"/>
      <c r="IRE29" s="160"/>
      <c r="IRF29" s="160"/>
      <c r="IRG29" s="160"/>
      <c r="IRH29" s="160"/>
      <c r="IRI29" s="160"/>
      <c r="IRJ29" s="160"/>
      <c r="IRK29" s="160"/>
      <c r="IRL29" s="160"/>
      <c r="IRM29" s="160"/>
      <c r="IRN29" s="160"/>
      <c r="IRO29" s="160"/>
      <c r="IRP29" s="160"/>
      <c r="IRQ29" s="160"/>
      <c r="IRR29" s="160"/>
      <c r="IRS29" s="160"/>
      <c r="IRT29" s="160"/>
      <c r="IRU29" s="160"/>
      <c r="IRV29" s="160"/>
      <c r="IRW29" s="160"/>
      <c r="IRX29" s="160"/>
      <c r="IRY29" s="160"/>
      <c r="IRZ29" s="160"/>
      <c r="ISA29" s="160"/>
      <c r="ISB29" s="160"/>
      <c r="ISC29" s="160"/>
      <c r="ISD29" s="160"/>
      <c r="ISE29" s="160"/>
      <c r="ISF29" s="160"/>
      <c r="ISG29" s="160"/>
      <c r="ISH29" s="160"/>
      <c r="ISI29" s="160"/>
      <c r="ISJ29" s="160"/>
      <c r="ISK29" s="160"/>
      <c r="ISL29" s="160"/>
      <c r="ISM29" s="160"/>
      <c r="ISN29" s="160"/>
      <c r="ISO29" s="160"/>
      <c r="ISP29" s="160"/>
      <c r="ISQ29" s="160"/>
      <c r="ISR29" s="160"/>
      <c r="ISS29" s="160"/>
      <c r="IST29" s="160"/>
      <c r="ISU29" s="160"/>
      <c r="ISV29" s="160"/>
      <c r="ISW29" s="160"/>
      <c r="ISX29" s="160"/>
      <c r="ISY29" s="160"/>
      <c r="ISZ29" s="160"/>
      <c r="ITA29" s="160"/>
      <c r="ITB29" s="160"/>
      <c r="ITC29" s="160"/>
      <c r="ITD29" s="160"/>
      <c r="ITE29" s="160"/>
      <c r="ITF29" s="160"/>
      <c r="ITG29" s="160"/>
      <c r="ITH29" s="160"/>
      <c r="ITI29" s="160"/>
      <c r="ITJ29" s="160"/>
      <c r="ITK29" s="160"/>
      <c r="ITL29" s="160"/>
      <c r="ITM29" s="160"/>
      <c r="ITN29" s="160"/>
      <c r="ITO29" s="160"/>
      <c r="ITP29" s="160"/>
      <c r="ITQ29" s="160"/>
      <c r="ITR29" s="160"/>
      <c r="ITS29" s="160"/>
      <c r="ITT29" s="160"/>
      <c r="ITU29" s="160"/>
      <c r="ITV29" s="160"/>
      <c r="ITW29" s="160"/>
      <c r="ITX29" s="160"/>
      <c r="ITY29" s="160"/>
      <c r="ITZ29" s="160"/>
      <c r="IUA29" s="160"/>
      <c r="IUB29" s="160"/>
      <c r="IUC29" s="160"/>
      <c r="IUD29" s="160"/>
      <c r="IUE29" s="160"/>
      <c r="IUF29" s="160"/>
      <c r="IUG29" s="160"/>
      <c r="IUH29" s="160"/>
      <c r="IUI29" s="160"/>
      <c r="IUJ29" s="160"/>
      <c r="IUK29" s="160"/>
      <c r="IUL29" s="160"/>
      <c r="IUM29" s="160"/>
      <c r="IUN29" s="160"/>
      <c r="IUO29" s="160"/>
      <c r="IUP29" s="160"/>
      <c r="IUQ29" s="160"/>
      <c r="IUR29" s="160"/>
      <c r="IUS29" s="160"/>
      <c r="IUT29" s="160"/>
      <c r="IUU29" s="160"/>
      <c r="IUV29" s="160"/>
      <c r="IUW29" s="160"/>
      <c r="IUX29" s="160"/>
      <c r="IUY29" s="160"/>
      <c r="IUZ29" s="160"/>
      <c r="IVA29" s="160"/>
      <c r="IVB29" s="160"/>
      <c r="IVC29" s="160"/>
      <c r="IVD29" s="160"/>
      <c r="IVE29" s="160"/>
      <c r="IVF29" s="160"/>
      <c r="IVG29" s="160"/>
      <c r="IVH29" s="160"/>
      <c r="IVI29" s="160"/>
      <c r="IVJ29" s="160"/>
      <c r="IVK29" s="160"/>
      <c r="IVL29" s="160"/>
      <c r="IVM29" s="160"/>
      <c r="IVN29" s="160"/>
      <c r="IVO29" s="160"/>
      <c r="IVP29" s="160"/>
      <c r="IVQ29" s="160"/>
      <c r="IVR29" s="160"/>
      <c r="IVS29" s="160"/>
      <c r="IVT29" s="160"/>
      <c r="IVU29" s="160"/>
      <c r="IVV29" s="160"/>
      <c r="IVW29" s="160"/>
      <c r="IVX29" s="160"/>
      <c r="IVY29" s="160"/>
      <c r="IVZ29" s="160"/>
      <c r="IWA29" s="160"/>
      <c r="IWB29" s="160"/>
      <c r="IWC29" s="160"/>
      <c r="IWD29" s="160"/>
      <c r="IWE29" s="160"/>
      <c r="IWF29" s="160"/>
      <c r="IWG29" s="160"/>
      <c r="IWH29" s="160"/>
      <c r="IWI29" s="160"/>
      <c r="IWJ29" s="160"/>
      <c r="IWK29" s="160"/>
      <c r="IWL29" s="160"/>
      <c r="IWM29" s="160"/>
      <c r="IWN29" s="160"/>
      <c r="IWO29" s="160"/>
      <c r="IWP29" s="160"/>
      <c r="IWQ29" s="160"/>
      <c r="IWR29" s="160"/>
      <c r="IWS29" s="160"/>
      <c r="IWT29" s="160"/>
      <c r="IWU29" s="160"/>
      <c r="IWV29" s="160"/>
      <c r="IWW29" s="160"/>
      <c r="IWX29" s="160"/>
      <c r="IWY29" s="160"/>
      <c r="IWZ29" s="160"/>
      <c r="IXA29" s="160"/>
      <c r="IXB29" s="160"/>
      <c r="IXC29" s="160"/>
      <c r="IXD29" s="160"/>
      <c r="IXE29" s="160"/>
      <c r="IXF29" s="160"/>
      <c r="IXG29" s="160"/>
      <c r="IXH29" s="160"/>
      <c r="IXI29" s="160"/>
      <c r="IXJ29" s="160"/>
      <c r="IXK29" s="160"/>
      <c r="IXL29" s="160"/>
      <c r="IXM29" s="160"/>
      <c r="IXN29" s="160"/>
      <c r="IXO29" s="160"/>
      <c r="IXP29" s="160"/>
      <c r="IXQ29" s="160"/>
      <c r="IXR29" s="160"/>
      <c r="IXS29" s="160"/>
      <c r="IXT29" s="160"/>
      <c r="IXU29" s="160"/>
      <c r="IXV29" s="160"/>
      <c r="IXW29" s="160"/>
      <c r="IXX29" s="160"/>
      <c r="IXY29" s="160"/>
      <c r="IXZ29" s="160"/>
      <c r="IYA29" s="160"/>
      <c r="IYB29" s="160"/>
      <c r="IYC29" s="160"/>
      <c r="IYD29" s="160"/>
      <c r="IYE29" s="160"/>
      <c r="IYF29" s="160"/>
      <c r="IYG29" s="160"/>
      <c r="IYH29" s="160"/>
      <c r="IYI29" s="160"/>
      <c r="IYJ29" s="160"/>
      <c r="IYK29" s="160"/>
      <c r="IYL29" s="160"/>
      <c r="IYM29" s="160"/>
      <c r="IYN29" s="160"/>
      <c r="IYO29" s="160"/>
      <c r="IYP29" s="160"/>
      <c r="IYQ29" s="160"/>
      <c r="IYR29" s="160"/>
      <c r="IYS29" s="160"/>
      <c r="IYT29" s="160"/>
      <c r="IYU29" s="160"/>
      <c r="IYV29" s="160"/>
      <c r="IYW29" s="160"/>
      <c r="IYX29" s="160"/>
      <c r="IYY29" s="160"/>
      <c r="IYZ29" s="160"/>
      <c r="IZA29" s="160"/>
      <c r="IZB29" s="160"/>
      <c r="IZC29" s="160"/>
      <c r="IZD29" s="160"/>
      <c r="IZE29" s="160"/>
      <c r="IZF29" s="160"/>
      <c r="IZG29" s="160"/>
      <c r="IZH29" s="160"/>
      <c r="IZI29" s="160"/>
      <c r="IZJ29" s="160"/>
      <c r="IZK29" s="160"/>
      <c r="IZL29" s="160"/>
      <c r="IZM29" s="160"/>
      <c r="IZN29" s="160"/>
      <c r="IZO29" s="160"/>
      <c r="IZP29" s="160"/>
      <c r="IZQ29" s="160"/>
      <c r="IZR29" s="160"/>
      <c r="IZS29" s="160"/>
      <c r="IZT29" s="160"/>
      <c r="IZU29" s="160"/>
      <c r="IZV29" s="160"/>
      <c r="IZW29" s="160"/>
      <c r="IZX29" s="160"/>
      <c r="IZY29" s="160"/>
      <c r="IZZ29" s="160"/>
      <c r="JAA29" s="160"/>
      <c r="JAB29" s="160"/>
      <c r="JAC29" s="160"/>
      <c r="JAD29" s="160"/>
      <c r="JAE29" s="160"/>
      <c r="JAF29" s="160"/>
      <c r="JAG29" s="160"/>
      <c r="JAH29" s="160"/>
      <c r="JAI29" s="160"/>
      <c r="JAJ29" s="160"/>
      <c r="JAK29" s="160"/>
      <c r="JAL29" s="160"/>
      <c r="JAM29" s="160"/>
      <c r="JAN29" s="160"/>
      <c r="JAO29" s="160"/>
      <c r="JAP29" s="160"/>
      <c r="JAQ29" s="160"/>
      <c r="JAR29" s="160"/>
      <c r="JAS29" s="160"/>
      <c r="JAT29" s="160"/>
      <c r="JAU29" s="160"/>
      <c r="JAV29" s="160"/>
      <c r="JAW29" s="160"/>
      <c r="JAX29" s="160"/>
      <c r="JAY29" s="160"/>
      <c r="JAZ29" s="160"/>
      <c r="JBA29" s="160"/>
      <c r="JBB29" s="160"/>
      <c r="JBC29" s="160"/>
      <c r="JBD29" s="160"/>
      <c r="JBE29" s="160"/>
      <c r="JBF29" s="160"/>
      <c r="JBG29" s="160"/>
      <c r="JBH29" s="160"/>
      <c r="JBI29" s="160"/>
      <c r="JBJ29" s="160"/>
      <c r="JBK29" s="160"/>
      <c r="JBL29" s="160"/>
      <c r="JBM29" s="160"/>
      <c r="JBN29" s="160"/>
      <c r="JBO29" s="160"/>
      <c r="JBP29" s="160"/>
      <c r="JBQ29" s="160"/>
      <c r="JBR29" s="160"/>
      <c r="JBS29" s="160"/>
      <c r="JBT29" s="160"/>
      <c r="JBU29" s="160"/>
      <c r="JBV29" s="160"/>
      <c r="JBW29" s="160"/>
      <c r="JBX29" s="160"/>
      <c r="JBY29" s="160"/>
      <c r="JBZ29" s="160"/>
      <c r="JCA29" s="160"/>
      <c r="JCB29" s="160"/>
      <c r="JCC29" s="160"/>
      <c r="JCD29" s="160"/>
      <c r="JCE29" s="160"/>
      <c r="JCF29" s="160"/>
      <c r="JCG29" s="160"/>
      <c r="JCH29" s="160"/>
      <c r="JCI29" s="160"/>
      <c r="JCJ29" s="160"/>
      <c r="JCK29" s="160"/>
      <c r="JCL29" s="160"/>
      <c r="JCM29" s="160"/>
      <c r="JCN29" s="160"/>
      <c r="JCO29" s="160"/>
      <c r="JCP29" s="160"/>
      <c r="JCQ29" s="160"/>
      <c r="JCR29" s="160"/>
      <c r="JCS29" s="160"/>
      <c r="JCT29" s="160"/>
      <c r="JCU29" s="160"/>
      <c r="JCV29" s="160"/>
      <c r="JCW29" s="160"/>
      <c r="JCX29" s="160"/>
      <c r="JCY29" s="160"/>
      <c r="JCZ29" s="160"/>
      <c r="JDA29" s="160"/>
      <c r="JDB29" s="160"/>
      <c r="JDC29" s="160"/>
      <c r="JDD29" s="160"/>
      <c r="JDE29" s="160"/>
      <c r="JDF29" s="160"/>
      <c r="JDG29" s="160"/>
      <c r="JDH29" s="160"/>
      <c r="JDI29" s="160"/>
      <c r="JDJ29" s="160"/>
      <c r="JDK29" s="160"/>
      <c r="JDL29" s="160"/>
      <c r="JDM29" s="160"/>
      <c r="JDN29" s="160"/>
      <c r="JDO29" s="160"/>
      <c r="JDP29" s="160"/>
      <c r="JDQ29" s="160"/>
      <c r="JDR29" s="160"/>
      <c r="JDS29" s="160"/>
      <c r="JDT29" s="160"/>
      <c r="JDU29" s="160"/>
      <c r="JDV29" s="160"/>
      <c r="JDW29" s="160"/>
      <c r="JDX29" s="160"/>
      <c r="JDY29" s="160"/>
      <c r="JDZ29" s="160"/>
      <c r="JEA29" s="160"/>
      <c r="JEB29" s="160"/>
      <c r="JEC29" s="160"/>
      <c r="JED29" s="160"/>
      <c r="JEE29" s="160"/>
      <c r="JEF29" s="160"/>
      <c r="JEG29" s="160"/>
      <c r="JEH29" s="160"/>
      <c r="JEI29" s="160"/>
      <c r="JEJ29" s="160"/>
      <c r="JEK29" s="160"/>
      <c r="JEL29" s="160"/>
      <c r="JEM29" s="160"/>
      <c r="JEN29" s="160"/>
      <c r="JEO29" s="160"/>
      <c r="JEP29" s="160"/>
      <c r="JEQ29" s="160"/>
      <c r="JER29" s="160"/>
      <c r="JES29" s="160"/>
      <c r="JET29" s="160"/>
      <c r="JEU29" s="160"/>
      <c r="JEV29" s="160"/>
      <c r="JEW29" s="160"/>
      <c r="JEX29" s="160"/>
      <c r="JEY29" s="160"/>
      <c r="JEZ29" s="160"/>
      <c r="JFA29" s="160"/>
      <c r="JFB29" s="160"/>
      <c r="JFC29" s="160"/>
      <c r="JFD29" s="160"/>
      <c r="JFE29" s="160"/>
      <c r="JFF29" s="160"/>
      <c r="JFG29" s="160"/>
      <c r="JFH29" s="160"/>
      <c r="JFI29" s="160"/>
      <c r="JFJ29" s="160"/>
      <c r="JFK29" s="160"/>
      <c r="JFL29" s="160"/>
      <c r="JFM29" s="160"/>
      <c r="JFN29" s="160"/>
      <c r="JFO29" s="160"/>
      <c r="JFP29" s="160"/>
      <c r="JFQ29" s="160"/>
      <c r="JFR29" s="160"/>
      <c r="JFS29" s="160"/>
      <c r="JFT29" s="160"/>
      <c r="JFU29" s="160"/>
      <c r="JFV29" s="160"/>
      <c r="JFW29" s="160"/>
      <c r="JFX29" s="160"/>
      <c r="JFY29" s="160"/>
      <c r="JFZ29" s="160"/>
      <c r="JGA29" s="160"/>
      <c r="JGB29" s="160"/>
      <c r="JGC29" s="160"/>
      <c r="JGD29" s="160"/>
      <c r="JGE29" s="160"/>
      <c r="JGF29" s="160"/>
      <c r="JGG29" s="160"/>
      <c r="JGH29" s="160"/>
      <c r="JGI29" s="160"/>
      <c r="JGJ29" s="160"/>
      <c r="JGK29" s="160"/>
      <c r="JGL29" s="160"/>
      <c r="JGM29" s="160"/>
      <c r="JGN29" s="160"/>
      <c r="JGO29" s="160"/>
      <c r="JGP29" s="160"/>
      <c r="JGQ29" s="160"/>
      <c r="JGR29" s="160"/>
      <c r="JGS29" s="160"/>
      <c r="JGT29" s="160"/>
      <c r="JGU29" s="160"/>
      <c r="JGV29" s="160"/>
      <c r="JGW29" s="160"/>
      <c r="JGX29" s="160"/>
      <c r="JGY29" s="160"/>
      <c r="JGZ29" s="160"/>
      <c r="JHA29" s="160"/>
      <c r="JHB29" s="160"/>
      <c r="JHC29" s="160"/>
      <c r="JHD29" s="160"/>
      <c r="JHE29" s="160"/>
      <c r="JHF29" s="160"/>
      <c r="JHG29" s="160"/>
      <c r="JHH29" s="160"/>
      <c r="JHI29" s="160"/>
      <c r="JHJ29" s="160"/>
      <c r="JHK29" s="160"/>
      <c r="JHL29" s="160"/>
      <c r="JHM29" s="160"/>
      <c r="JHN29" s="160"/>
      <c r="JHO29" s="160"/>
      <c r="JHP29" s="160"/>
      <c r="JHQ29" s="160"/>
      <c r="JHR29" s="160"/>
      <c r="JHS29" s="160"/>
      <c r="JHT29" s="160"/>
      <c r="JHU29" s="160"/>
      <c r="JHV29" s="160"/>
      <c r="JHW29" s="160"/>
      <c r="JHX29" s="160"/>
      <c r="JHY29" s="160"/>
      <c r="JHZ29" s="160"/>
      <c r="JIA29" s="160"/>
      <c r="JIB29" s="160"/>
      <c r="JIC29" s="160"/>
      <c r="JID29" s="160"/>
      <c r="JIE29" s="160"/>
      <c r="JIF29" s="160"/>
      <c r="JIG29" s="160"/>
      <c r="JIH29" s="160"/>
      <c r="JII29" s="160"/>
      <c r="JIJ29" s="160"/>
      <c r="JIK29" s="160"/>
      <c r="JIL29" s="160"/>
      <c r="JIM29" s="160"/>
      <c r="JIN29" s="160"/>
      <c r="JIO29" s="160"/>
      <c r="JIP29" s="160"/>
      <c r="JIQ29" s="160"/>
      <c r="JIR29" s="160"/>
      <c r="JIS29" s="160"/>
      <c r="JIT29" s="160"/>
      <c r="JIU29" s="160"/>
      <c r="JIV29" s="160"/>
      <c r="JIW29" s="160"/>
      <c r="JIX29" s="160"/>
      <c r="JIY29" s="160"/>
      <c r="JIZ29" s="160"/>
      <c r="JJA29" s="160"/>
      <c r="JJB29" s="160"/>
      <c r="JJC29" s="160"/>
      <c r="JJD29" s="160"/>
      <c r="JJE29" s="160"/>
      <c r="JJF29" s="160"/>
      <c r="JJG29" s="160"/>
      <c r="JJH29" s="160"/>
      <c r="JJI29" s="160"/>
      <c r="JJJ29" s="160"/>
      <c r="JJK29" s="160"/>
      <c r="JJL29" s="160"/>
      <c r="JJM29" s="160"/>
      <c r="JJN29" s="160"/>
      <c r="JJO29" s="160"/>
      <c r="JJP29" s="160"/>
      <c r="JJQ29" s="160"/>
      <c r="JJR29" s="160"/>
      <c r="JJS29" s="160"/>
      <c r="JJT29" s="160"/>
      <c r="JJU29" s="160"/>
      <c r="JJV29" s="160"/>
      <c r="JJW29" s="160"/>
      <c r="JJX29" s="160"/>
      <c r="JJY29" s="160"/>
      <c r="JJZ29" s="160"/>
      <c r="JKA29" s="160"/>
      <c r="JKB29" s="160"/>
      <c r="JKC29" s="160"/>
      <c r="JKD29" s="160"/>
      <c r="JKE29" s="160"/>
      <c r="JKF29" s="160"/>
      <c r="JKG29" s="160"/>
      <c r="JKH29" s="160"/>
      <c r="JKI29" s="160"/>
      <c r="JKJ29" s="160"/>
      <c r="JKK29" s="160"/>
      <c r="JKL29" s="160"/>
      <c r="JKM29" s="160"/>
      <c r="JKN29" s="160"/>
      <c r="JKO29" s="160"/>
      <c r="JKP29" s="160"/>
      <c r="JKQ29" s="160"/>
      <c r="JKR29" s="160"/>
      <c r="JKS29" s="160"/>
      <c r="JKT29" s="160"/>
      <c r="JKU29" s="160"/>
      <c r="JKV29" s="160"/>
      <c r="JKW29" s="160"/>
      <c r="JKX29" s="160"/>
      <c r="JKY29" s="160"/>
      <c r="JKZ29" s="160"/>
      <c r="JLA29" s="160"/>
      <c r="JLB29" s="160"/>
      <c r="JLC29" s="160"/>
      <c r="JLD29" s="160"/>
      <c r="JLE29" s="160"/>
      <c r="JLF29" s="160"/>
      <c r="JLG29" s="160"/>
      <c r="JLH29" s="160"/>
      <c r="JLI29" s="160"/>
      <c r="JLJ29" s="160"/>
      <c r="JLK29" s="160"/>
      <c r="JLL29" s="160"/>
      <c r="JLM29" s="160"/>
      <c r="JLN29" s="160"/>
      <c r="JLO29" s="160"/>
      <c r="JLP29" s="160"/>
      <c r="JLQ29" s="160"/>
      <c r="JLR29" s="160"/>
      <c r="JLS29" s="160"/>
      <c r="JLT29" s="160"/>
      <c r="JLU29" s="160"/>
      <c r="JLV29" s="160"/>
      <c r="JLW29" s="160"/>
      <c r="JLX29" s="160"/>
      <c r="JLY29" s="160"/>
      <c r="JLZ29" s="160"/>
      <c r="JMA29" s="160"/>
      <c r="JMB29" s="160"/>
      <c r="JMC29" s="160"/>
      <c r="JMD29" s="160"/>
      <c r="JME29" s="160"/>
      <c r="JMF29" s="160"/>
      <c r="JMG29" s="160"/>
      <c r="JMH29" s="160"/>
      <c r="JMI29" s="160"/>
      <c r="JMJ29" s="160"/>
      <c r="JMK29" s="160"/>
      <c r="JML29" s="160"/>
      <c r="JMM29" s="160"/>
      <c r="JMN29" s="160"/>
      <c r="JMO29" s="160"/>
      <c r="JMP29" s="160"/>
      <c r="JMQ29" s="160"/>
      <c r="JMR29" s="160"/>
      <c r="JMS29" s="160"/>
      <c r="JMT29" s="160"/>
      <c r="JMU29" s="160"/>
      <c r="JMV29" s="160"/>
      <c r="JMW29" s="160"/>
      <c r="JMX29" s="160"/>
      <c r="JMY29" s="160"/>
      <c r="JMZ29" s="160"/>
      <c r="JNA29" s="160"/>
      <c r="JNB29" s="160"/>
      <c r="JNC29" s="160"/>
      <c r="JND29" s="160"/>
      <c r="JNE29" s="160"/>
      <c r="JNF29" s="160"/>
      <c r="JNG29" s="160"/>
      <c r="JNH29" s="160"/>
      <c r="JNI29" s="160"/>
      <c r="JNJ29" s="160"/>
      <c r="JNK29" s="160"/>
      <c r="JNL29" s="160"/>
      <c r="JNM29" s="160"/>
      <c r="JNN29" s="160"/>
      <c r="JNO29" s="160"/>
      <c r="JNP29" s="160"/>
      <c r="JNQ29" s="160"/>
      <c r="JNR29" s="160"/>
      <c r="JNS29" s="160"/>
      <c r="JNT29" s="160"/>
      <c r="JNU29" s="160"/>
      <c r="JNV29" s="160"/>
      <c r="JNW29" s="160"/>
      <c r="JNX29" s="160"/>
      <c r="JNY29" s="160"/>
      <c r="JNZ29" s="160"/>
      <c r="JOA29" s="160"/>
      <c r="JOB29" s="160"/>
      <c r="JOC29" s="160"/>
      <c r="JOD29" s="160"/>
      <c r="JOE29" s="160"/>
      <c r="JOF29" s="160"/>
      <c r="JOG29" s="160"/>
      <c r="JOH29" s="160"/>
      <c r="JOI29" s="160"/>
      <c r="JOJ29" s="160"/>
      <c r="JOK29" s="160"/>
      <c r="JOL29" s="160"/>
      <c r="JOM29" s="160"/>
      <c r="JON29" s="160"/>
      <c r="JOO29" s="160"/>
      <c r="JOP29" s="160"/>
      <c r="JOQ29" s="160"/>
      <c r="JOR29" s="160"/>
      <c r="JOS29" s="160"/>
      <c r="JOT29" s="160"/>
      <c r="JOU29" s="160"/>
      <c r="JOV29" s="160"/>
      <c r="JOW29" s="160"/>
      <c r="JOX29" s="160"/>
      <c r="JOY29" s="160"/>
      <c r="JOZ29" s="160"/>
      <c r="JPA29" s="160"/>
      <c r="JPB29" s="160"/>
      <c r="JPC29" s="160"/>
      <c r="JPD29" s="160"/>
      <c r="JPE29" s="160"/>
      <c r="JPF29" s="160"/>
      <c r="JPG29" s="160"/>
      <c r="JPH29" s="160"/>
      <c r="JPI29" s="160"/>
      <c r="JPJ29" s="160"/>
      <c r="JPK29" s="160"/>
      <c r="JPL29" s="160"/>
      <c r="JPM29" s="160"/>
      <c r="JPN29" s="160"/>
      <c r="JPO29" s="160"/>
      <c r="JPP29" s="160"/>
      <c r="JPQ29" s="160"/>
      <c r="JPR29" s="160"/>
      <c r="JPS29" s="160"/>
      <c r="JPT29" s="160"/>
      <c r="JPU29" s="160"/>
      <c r="JPV29" s="160"/>
      <c r="JPW29" s="160"/>
      <c r="JPX29" s="160"/>
      <c r="JPY29" s="160"/>
      <c r="JPZ29" s="160"/>
      <c r="JQA29" s="160"/>
      <c r="JQB29" s="160"/>
      <c r="JQC29" s="160"/>
      <c r="JQD29" s="160"/>
      <c r="JQE29" s="160"/>
      <c r="JQF29" s="160"/>
      <c r="JQG29" s="160"/>
      <c r="JQH29" s="160"/>
      <c r="JQI29" s="160"/>
      <c r="JQJ29" s="160"/>
      <c r="JQK29" s="160"/>
      <c r="JQL29" s="160"/>
      <c r="JQM29" s="160"/>
      <c r="JQN29" s="160"/>
      <c r="JQO29" s="160"/>
      <c r="JQP29" s="160"/>
      <c r="JQQ29" s="160"/>
      <c r="JQR29" s="160"/>
      <c r="JQS29" s="160"/>
      <c r="JQT29" s="160"/>
      <c r="JQU29" s="160"/>
      <c r="JQV29" s="160"/>
      <c r="JQW29" s="160"/>
      <c r="JQX29" s="160"/>
      <c r="JQY29" s="160"/>
      <c r="JQZ29" s="160"/>
      <c r="JRA29" s="160"/>
      <c r="JRB29" s="160"/>
      <c r="JRC29" s="160"/>
      <c r="JRD29" s="160"/>
      <c r="JRE29" s="160"/>
      <c r="JRF29" s="160"/>
      <c r="JRG29" s="160"/>
      <c r="JRH29" s="160"/>
      <c r="JRI29" s="160"/>
      <c r="JRJ29" s="160"/>
      <c r="JRK29" s="160"/>
      <c r="JRL29" s="160"/>
      <c r="JRM29" s="160"/>
      <c r="JRN29" s="160"/>
      <c r="JRO29" s="160"/>
      <c r="JRP29" s="160"/>
      <c r="JRQ29" s="160"/>
      <c r="JRR29" s="160"/>
      <c r="JRS29" s="160"/>
      <c r="JRT29" s="160"/>
      <c r="JRU29" s="160"/>
      <c r="JRV29" s="160"/>
      <c r="JRW29" s="160"/>
      <c r="JRX29" s="160"/>
      <c r="JRY29" s="160"/>
      <c r="JRZ29" s="160"/>
      <c r="JSA29" s="160"/>
      <c r="JSB29" s="160"/>
      <c r="JSC29" s="160"/>
      <c r="JSD29" s="160"/>
      <c r="JSE29" s="160"/>
      <c r="JSF29" s="160"/>
      <c r="JSG29" s="160"/>
      <c r="JSH29" s="160"/>
      <c r="JSI29" s="160"/>
      <c r="JSJ29" s="160"/>
      <c r="JSK29" s="160"/>
      <c r="JSL29" s="160"/>
      <c r="JSM29" s="160"/>
      <c r="JSN29" s="160"/>
      <c r="JSO29" s="160"/>
      <c r="JSP29" s="160"/>
      <c r="JSQ29" s="160"/>
      <c r="JSR29" s="160"/>
      <c r="JSS29" s="160"/>
      <c r="JST29" s="160"/>
      <c r="JSU29" s="160"/>
      <c r="JSV29" s="160"/>
      <c r="JSW29" s="160"/>
      <c r="JSX29" s="160"/>
      <c r="JSY29" s="160"/>
      <c r="JSZ29" s="160"/>
      <c r="JTA29" s="160"/>
      <c r="JTB29" s="160"/>
      <c r="JTC29" s="160"/>
      <c r="JTD29" s="160"/>
      <c r="JTE29" s="160"/>
      <c r="JTF29" s="160"/>
      <c r="JTG29" s="160"/>
      <c r="JTH29" s="160"/>
      <c r="JTI29" s="160"/>
      <c r="JTJ29" s="160"/>
      <c r="JTK29" s="160"/>
      <c r="JTL29" s="160"/>
      <c r="JTM29" s="160"/>
      <c r="JTN29" s="160"/>
      <c r="JTO29" s="160"/>
      <c r="JTP29" s="160"/>
      <c r="JTQ29" s="160"/>
      <c r="JTR29" s="160"/>
      <c r="JTS29" s="160"/>
      <c r="JTT29" s="160"/>
      <c r="JTU29" s="160"/>
      <c r="JTV29" s="160"/>
      <c r="JTW29" s="160"/>
      <c r="JTX29" s="160"/>
      <c r="JTY29" s="160"/>
      <c r="JTZ29" s="160"/>
      <c r="JUA29" s="160"/>
      <c r="JUB29" s="160"/>
      <c r="JUC29" s="160"/>
      <c r="JUD29" s="160"/>
      <c r="JUE29" s="160"/>
      <c r="JUF29" s="160"/>
      <c r="JUG29" s="160"/>
      <c r="JUH29" s="160"/>
      <c r="JUI29" s="160"/>
      <c r="JUJ29" s="160"/>
      <c r="JUK29" s="160"/>
      <c r="JUL29" s="160"/>
      <c r="JUM29" s="160"/>
      <c r="JUN29" s="160"/>
      <c r="JUO29" s="160"/>
      <c r="JUP29" s="160"/>
      <c r="JUQ29" s="160"/>
      <c r="JUR29" s="160"/>
      <c r="JUS29" s="160"/>
      <c r="JUT29" s="160"/>
      <c r="JUU29" s="160"/>
      <c r="JUV29" s="160"/>
      <c r="JUW29" s="160"/>
      <c r="JUX29" s="160"/>
      <c r="JUY29" s="160"/>
      <c r="JUZ29" s="160"/>
      <c r="JVA29" s="160"/>
      <c r="JVB29" s="160"/>
      <c r="JVC29" s="160"/>
      <c r="JVD29" s="160"/>
      <c r="JVE29" s="160"/>
      <c r="JVF29" s="160"/>
      <c r="JVG29" s="160"/>
      <c r="JVH29" s="160"/>
      <c r="JVI29" s="160"/>
      <c r="JVJ29" s="160"/>
      <c r="JVK29" s="160"/>
      <c r="JVL29" s="160"/>
      <c r="JVM29" s="160"/>
      <c r="JVN29" s="160"/>
      <c r="JVO29" s="160"/>
      <c r="JVP29" s="160"/>
      <c r="JVQ29" s="160"/>
      <c r="JVR29" s="160"/>
      <c r="JVS29" s="160"/>
      <c r="JVT29" s="160"/>
      <c r="JVU29" s="160"/>
      <c r="JVV29" s="160"/>
      <c r="JVW29" s="160"/>
      <c r="JVX29" s="160"/>
      <c r="JVY29" s="160"/>
      <c r="JVZ29" s="160"/>
      <c r="JWA29" s="160"/>
      <c r="JWB29" s="160"/>
      <c r="JWC29" s="160"/>
      <c r="JWD29" s="160"/>
      <c r="JWE29" s="160"/>
      <c r="JWF29" s="160"/>
      <c r="JWG29" s="160"/>
      <c r="JWH29" s="160"/>
      <c r="JWI29" s="160"/>
      <c r="JWJ29" s="160"/>
      <c r="JWK29" s="160"/>
      <c r="JWL29" s="160"/>
      <c r="JWM29" s="160"/>
      <c r="JWN29" s="160"/>
      <c r="JWO29" s="160"/>
      <c r="JWP29" s="160"/>
      <c r="JWQ29" s="160"/>
      <c r="JWR29" s="160"/>
      <c r="JWS29" s="160"/>
      <c r="JWT29" s="160"/>
      <c r="JWU29" s="160"/>
      <c r="JWV29" s="160"/>
      <c r="JWW29" s="160"/>
      <c r="JWX29" s="160"/>
      <c r="JWY29" s="160"/>
      <c r="JWZ29" s="160"/>
      <c r="JXA29" s="160"/>
      <c r="JXB29" s="160"/>
      <c r="JXC29" s="160"/>
      <c r="JXD29" s="160"/>
      <c r="JXE29" s="160"/>
      <c r="JXF29" s="160"/>
      <c r="JXG29" s="160"/>
      <c r="JXH29" s="160"/>
      <c r="JXI29" s="160"/>
      <c r="JXJ29" s="160"/>
      <c r="JXK29" s="160"/>
      <c r="JXL29" s="160"/>
      <c r="JXM29" s="160"/>
      <c r="JXN29" s="160"/>
      <c r="JXO29" s="160"/>
      <c r="JXP29" s="160"/>
      <c r="JXQ29" s="160"/>
      <c r="JXR29" s="160"/>
      <c r="JXS29" s="160"/>
      <c r="JXT29" s="160"/>
      <c r="JXU29" s="160"/>
      <c r="JXV29" s="160"/>
      <c r="JXW29" s="160"/>
      <c r="JXX29" s="160"/>
      <c r="JXY29" s="160"/>
      <c r="JXZ29" s="160"/>
      <c r="JYA29" s="160"/>
      <c r="JYB29" s="160"/>
      <c r="JYC29" s="160"/>
      <c r="JYD29" s="160"/>
      <c r="JYE29" s="160"/>
      <c r="JYF29" s="160"/>
      <c r="JYG29" s="160"/>
      <c r="JYH29" s="160"/>
      <c r="JYI29" s="160"/>
      <c r="JYJ29" s="160"/>
      <c r="JYK29" s="160"/>
      <c r="JYL29" s="160"/>
      <c r="JYM29" s="160"/>
      <c r="JYN29" s="160"/>
      <c r="JYO29" s="160"/>
      <c r="JYP29" s="160"/>
      <c r="JYQ29" s="160"/>
      <c r="JYR29" s="160"/>
      <c r="JYS29" s="160"/>
      <c r="JYT29" s="160"/>
      <c r="JYU29" s="160"/>
      <c r="JYV29" s="160"/>
      <c r="JYW29" s="160"/>
      <c r="JYX29" s="160"/>
      <c r="JYY29" s="160"/>
      <c r="JYZ29" s="160"/>
      <c r="JZA29" s="160"/>
      <c r="JZB29" s="160"/>
      <c r="JZC29" s="160"/>
      <c r="JZD29" s="160"/>
      <c r="JZE29" s="160"/>
      <c r="JZF29" s="160"/>
      <c r="JZG29" s="160"/>
      <c r="JZH29" s="160"/>
      <c r="JZI29" s="160"/>
      <c r="JZJ29" s="160"/>
      <c r="JZK29" s="160"/>
      <c r="JZL29" s="160"/>
      <c r="JZM29" s="160"/>
      <c r="JZN29" s="160"/>
      <c r="JZO29" s="160"/>
      <c r="JZP29" s="160"/>
      <c r="JZQ29" s="160"/>
      <c r="JZR29" s="160"/>
      <c r="JZS29" s="160"/>
      <c r="JZT29" s="160"/>
      <c r="JZU29" s="160"/>
      <c r="JZV29" s="160"/>
      <c r="JZW29" s="160"/>
      <c r="JZX29" s="160"/>
      <c r="JZY29" s="160"/>
      <c r="JZZ29" s="160"/>
      <c r="KAA29" s="160"/>
      <c r="KAB29" s="160"/>
      <c r="KAC29" s="160"/>
      <c r="KAD29" s="160"/>
      <c r="KAE29" s="160"/>
      <c r="KAF29" s="160"/>
      <c r="KAG29" s="160"/>
      <c r="KAH29" s="160"/>
      <c r="KAI29" s="160"/>
      <c r="KAJ29" s="160"/>
      <c r="KAK29" s="160"/>
      <c r="KAL29" s="160"/>
      <c r="KAM29" s="160"/>
      <c r="KAN29" s="160"/>
      <c r="KAO29" s="160"/>
      <c r="KAP29" s="160"/>
      <c r="KAQ29" s="160"/>
      <c r="KAR29" s="160"/>
      <c r="KAS29" s="160"/>
      <c r="KAT29" s="160"/>
      <c r="KAU29" s="160"/>
      <c r="KAV29" s="160"/>
      <c r="KAW29" s="160"/>
      <c r="KAX29" s="160"/>
      <c r="KAY29" s="160"/>
      <c r="KAZ29" s="160"/>
      <c r="KBA29" s="160"/>
      <c r="KBB29" s="160"/>
      <c r="KBC29" s="160"/>
      <c r="KBD29" s="160"/>
      <c r="KBE29" s="160"/>
      <c r="KBF29" s="160"/>
      <c r="KBG29" s="160"/>
      <c r="KBH29" s="160"/>
      <c r="KBI29" s="160"/>
      <c r="KBJ29" s="160"/>
      <c r="KBK29" s="160"/>
      <c r="KBL29" s="160"/>
      <c r="KBM29" s="160"/>
      <c r="KBN29" s="160"/>
      <c r="KBO29" s="160"/>
      <c r="KBP29" s="160"/>
      <c r="KBQ29" s="160"/>
      <c r="KBR29" s="160"/>
      <c r="KBS29" s="160"/>
      <c r="KBT29" s="160"/>
      <c r="KBU29" s="160"/>
      <c r="KBV29" s="160"/>
      <c r="KBW29" s="160"/>
      <c r="KBX29" s="160"/>
      <c r="KBY29" s="160"/>
      <c r="KBZ29" s="160"/>
      <c r="KCA29" s="160"/>
      <c r="KCB29" s="160"/>
      <c r="KCC29" s="160"/>
      <c r="KCD29" s="160"/>
      <c r="KCE29" s="160"/>
      <c r="KCF29" s="160"/>
      <c r="KCG29" s="160"/>
      <c r="KCH29" s="160"/>
      <c r="KCI29" s="160"/>
      <c r="KCJ29" s="160"/>
      <c r="KCK29" s="160"/>
      <c r="KCL29" s="160"/>
      <c r="KCM29" s="160"/>
      <c r="KCN29" s="160"/>
      <c r="KCO29" s="160"/>
      <c r="KCP29" s="160"/>
      <c r="KCQ29" s="160"/>
      <c r="KCR29" s="160"/>
      <c r="KCS29" s="160"/>
      <c r="KCT29" s="160"/>
      <c r="KCU29" s="160"/>
      <c r="KCV29" s="160"/>
      <c r="KCW29" s="160"/>
      <c r="KCX29" s="160"/>
      <c r="KCY29" s="160"/>
      <c r="KCZ29" s="160"/>
      <c r="KDA29" s="160"/>
      <c r="KDB29" s="160"/>
      <c r="KDC29" s="160"/>
      <c r="KDD29" s="160"/>
      <c r="KDE29" s="160"/>
      <c r="KDF29" s="160"/>
      <c r="KDG29" s="160"/>
      <c r="KDH29" s="160"/>
      <c r="KDI29" s="160"/>
      <c r="KDJ29" s="160"/>
      <c r="KDK29" s="160"/>
      <c r="KDL29" s="160"/>
      <c r="KDM29" s="160"/>
      <c r="KDN29" s="160"/>
      <c r="KDO29" s="160"/>
      <c r="KDP29" s="160"/>
      <c r="KDQ29" s="160"/>
      <c r="KDR29" s="160"/>
      <c r="KDS29" s="160"/>
      <c r="KDT29" s="160"/>
      <c r="KDU29" s="160"/>
      <c r="KDV29" s="160"/>
      <c r="KDW29" s="160"/>
      <c r="KDX29" s="160"/>
      <c r="KDY29" s="160"/>
      <c r="KDZ29" s="160"/>
      <c r="KEA29" s="160"/>
      <c r="KEB29" s="160"/>
      <c r="KEC29" s="160"/>
      <c r="KED29" s="160"/>
      <c r="KEE29" s="160"/>
      <c r="KEF29" s="160"/>
      <c r="KEG29" s="160"/>
      <c r="KEH29" s="160"/>
      <c r="KEI29" s="160"/>
      <c r="KEJ29" s="160"/>
      <c r="KEK29" s="160"/>
      <c r="KEL29" s="160"/>
      <c r="KEM29" s="160"/>
      <c r="KEN29" s="160"/>
      <c r="KEO29" s="160"/>
      <c r="KEP29" s="160"/>
      <c r="KEQ29" s="160"/>
      <c r="KER29" s="160"/>
      <c r="KES29" s="160"/>
      <c r="KET29" s="160"/>
      <c r="KEU29" s="160"/>
      <c r="KEV29" s="160"/>
      <c r="KEW29" s="160"/>
      <c r="KEX29" s="160"/>
      <c r="KEY29" s="160"/>
      <c r="KEZ29" s="160"/>
      <c r="KFA29" s="160"/>
      <c r="KFB29" s="160"/>
      <c r="KFC29" s="160"/>
      <c r="KFD29" s="160"/>
      <c r="KFE29" s="160"/>
      <c r="KFF29" s="160"/>
      <c r="KFG29" s="160"/>
      <c r="KFH29" s="160"/>
      <c r="KFI29" s="160"/>
      <c r="KFJ29" s="160"/>
      <c r="KFK29" s="160"/>
      <c r="KFL29" s="160"/>
      <c r="KFM29" s="160"/>
      <c r="KFN29" s="160"/>
      <c r="KFO29" s="160"/>
      <c r="KFP29" s="160"/>
      <c r="KFQ29" s="160"/>
      <c r="KFR29" s="160"/>
      <c r="KFS29" s="160"/>
      <c r="KFT29" s="160"/>
      <c r="KFU29" s="160"/>
      <c r="KFV29" s="160"/>
      <c r="KFW29" s="160"/>
      <c r="KFX29" s="160"/>
      <c r="KFY29" s="160"/>
      <c r="KFZ29" s="160"/>
      <c r="KGA29" s="160"/>
      <c r="KGB29" s="160"/>
      <c r="KGC29" s="160"/>
      <c r="KGD29" s="160"/>
      <c r="KGE29" s="160"/>
      <c r="KGF29" s="160"/>
      <c r="KGG29" s="160"/>
      <c r="KGH29" s="160"/>
      <c r="KGI29" s="160"/>
      <c r="KGJ29" s="160"/>
      <c r="KGK29" s="160"/>
      <c r="KGL29" s="160"/>
      <c r="KGM29" s="160"/>
      <c r="KGN29" s="160"/>
      <c r="KGO29" s="160"/>
      <c r="KGP29" s="160"/>
      <c r="KGQ29" s="160"/>
      <c r="KGR29" s="160"/>
      <c r="KGS29" s="160"/>
      <c r="KGT29" s="160"/>
      <c r="KGU29" s="160"/>
      <c r="KGV29" s="160"/>
      <c r="KGW29" s="160"/>
      <c r="KGX29" s="160"/>
      <c r="KGY29" s="160"/>
      <c r="KGZ29" s="160"/>
      <c r="KHA29" s="160"/>
      <c r="KHB29" s="160"/>
      <c r="KHC29" s="160"/>
      <c r="KHD29" s="160"/>
      <c r="KHE29" s="160"/>
      <c r="KHF29" s="160"/>
      <c r="KHG29" s="160"/>
      <c r="KHH29" s="160"/>
      <c r="KHI29" s="160"/>
      <c r="KHJ29" s="160"/>
      <c r="KHK29" s="160"/>
      <c r="KHL29" s="160"/>
      <c r="KHM29" s="160"/>
      <c r="KHN29" s="160"/>
      <c r="KHO29" s="160"/>
      <c r="KHP29" s="160"/>
      <c r="KHQ29" s="160"/>
      <c r="KHR29" s="160"/>
      <c r="KHS29" s="160"/>
      <c r="KHT29" s="160"/>
      <c r="KHU29" s="160"/>
      <c r="KHV29" s="160"/>
      <c r="KHW29" s="160"/>
      <c r="KHX29" s="160"/>
      <c r="KHY29" s="160"/>
      <c r="KHZ29" s="160"/>
      <c r="KIA29" s="160"/>
      <c r="KIB29" s="160"/>
      <c r="KIC29" s="160"/>
      <c r="KID29" s="160"/>
      <c r="KIE29" s="160"/>
      <c r="KIF29" s="160"/>
      <c r="KIG29" s="160"/>
      <c r="KIH29" s="160"/>
      <c r="KII29" s="160"/>
      <c r="KIJ29" s="160"/>
      <c r="KIK29" s="160"/>
      <c r="KIL29" s="160"/>
      <c r="KIM29" s="160"/>
      <c r="KIN29" s="160"/>
      <c r="KIO29" s="160"/>
      <c r="KIP29" s="160"/>
      <c r="KIQ29" s="160"/>
      <c r="KIR29" s="160"/>
      <c r="KIS29" s="160"/>
      <c r="KIT29" s="160"/>
      <c r="KIU29" s="160"/>
      <c r="KIV29" s="160"/>
      <c r="KIW29" s="160"/>
      <c r="KIX29" s="160"/>
      <c r="KIY29" s="160"/>
      <c r="KIZ29" s="160"/>
      <c r="KJA29" s="160"/>
      <c r="KJB29" s="160"/>
      <c r="KJC29" s="160"/>
      <c r="KJD29" s="160"/>
      <c r="KJE29" s="160"/>
      <c r="KJF29" s="160"/>
      <c r="KJG29" s="160"/>
      <c r="KJH29" s="160"/>
      <c r="KJI29" s="160"/>
      <c r="KJJ29" s="160"/>
      <c r="KJK29" s="160"/>
      <c r="KJL29" s="160"/>
      <c r="KJM29" s="160"/>
      <c r="KJN29" s="160"/>
      <c r="KJO29" s="160"/>
      <c r="KJP29" s="160"/>
      <c r="KJQ29" s="160"/>
      <c r="KJR29" s="160"/>
      <c r="KJS29" s="160"/>
      <c r="KJT29" s="160"/>
      <c r="KJU29" s="160"/>
      <c r="KJV29" s="160"/>
      <c r="KJW29" s="160"/>
      <c r="KJX29" s="160"/>
      <c r="KJY29" s="160"/>
      <c r="KJZ29" s="160"/>
      <c r="KKA29" s="160"/>
      <c r="KKB29" s="160"/>
      <c r="KKC29" s="160"/>
      <c r="KKD29" s="160"/>
      <c r="KKE29" s="160"/>
      <c r="KKF29" s="160"/>
      <c r="KKG29" s="160"/>
      <c r="KKH29" s="160"/>
      <c r="KKI29" s="160"/>
      <c r="KKJ29" s="160"/>
      <c r="KKK29" s="160"/>
      <c r="KKL29" s="160"/>
      <c r="KKM29" s="160"/>
      <c r="KKN29" s="160"/>
      <c r="KKO29" s="160"/>
      <c r="KKP29" s="160"/>
      <c r="KKQ29" s="160"/>
      <c r="KKR29" s="160"/>
      <c r="KKS29" s="160"/>
      <c r="KKT29" s="160"/>
      <c r="KKU29" s="160"/>
      <c r="KKV29" s="160"/>
      <c r="KKW29" s="160"/>
      <c r="KKX29" s="160"/>
      <c r="KKY29" s="160"/>
      <c r="KKZ29" s="160"/>
      <c r="KLA29" s="160"/>
      <c r="KLB29" s="160"/>
      <c r="KLC29" s="160"/>
      <c r="KLD29" s="160"/>
      <c r="KLE29" s="160"/>
      <c r="KLF29" s="160"/>
      <c r="KLG29" s="160"/>
      <c r="KLH29" s="160"/>
      <c r="KLI29" s="160"/>
      <c r="KLJ29" s="160"/>
      <c r="KLK29" s="160"/>
      <c r="KLL29" s="160"/>
      <c r="KLM29" s="160"/>
      <c r="KLN29" s="160"/>
      <c r="KLO29" s="160"/>
      <c r="KLP29" s="160"/>
      <c r="KLQ29" s="160"/>
      <c r="KLR29" s="160"/>
      <c r="KLS29" s="160"/>
      <c r="KLT29" s="160"/>
      <c r="KLU29" s="160"/>
      <c r="KLV29" s="160"/>
      <c r="KLW29" s="160"/>
      <c r="KLX29" s="160"/>
      <c r="KLY29" s="160"/>
      <c r="KLZ29" s="160"/>
      <c r="KMA29" s="160"/>
      <c r="KMB29" s="160"/>
      <c r="KMC29" s="160"/>
      <c r="KMD29" s="160"/>
      <c r="KME29" s="160"/>
      <c r="KMF29" s="160"/>
      <c r="KMG29" s="160"/>
      <c r="KMH29" s="160"/>
      <c r="KMI29" s="160"/>
      <c r="KMJ29" s="160"/>
      <c r="KMK29" s="160"/>
      <c r="KML29" s="160"/>
      <c r="KMM29" s="160"/>
      <c r="KMN29" s="160"/>
      <c r="KMO29" s="160"/>
      <c r="KMP29" s="160"/>
      <c r="KMQ29" s="160"/>
      <c r="KMR29" s="160"/>
      <c r="KMS29" s="160"/>
      <c r="KMT29" s="160"/>
      <c r="KMU29" s="160"/>
      <c r="KMV29" s="160"/>
      <c r="KMW29" s="160"/>
      <c r="KMX29" s="160"/>
      <c r="KMY29" s="160"/>
      <c r="KMZ29" s="160"/>
      <c r="KNA29" s="160"/>
      <c r="KNB29" s="160"/>
      <c r="KNC29" s="160"/>
      <c r="KND29" s="160"/>
      <c r="KNE29" s="160"/>
      <c r="KNF29" s="160"/>
      <c r="KNG29" s="160"/>
      <c r="KNH29" s="160"/>
      <c r="KNI29" s="160"/>
      <c r="KNJ29" s="160"/>
      <c r="KNK29" s="160"/>
      <c r="KNL29" s="160"/>
      <c r="KNM29" s="160"/>
      <c r="KNN29" s="160"/>
      <c r="KNO29" s="160"/>
      <c r="KNP29" s="160"/>
      <c r="KNQ29" s="160"/>
      <c r="KNR29" s="160"/>
      <c r="KNS29" s="160"/>
      <c r="KNT29" s="160"/>
      <c r="KNU29" s="160"/>
      <c r="KNV29" s="160"/>
      <c r="KNW29" s="160"/>
      <c r="KNX29" s="160"/>
      <c r="KNY29" s="160"/>
      <c r="KNZ29" s="160"/>
      <c r="KOA29" s="160"/>
      <c r="KOB29" s="160"/>
      <c r="KOC29" s="160"/>
      <c r="KOD29" s="160"/>
      <c r="KOE29" s="160"/>
      <c r="KOF29" s="160"/>
      <c r="KOG29" s="160"/>
      <c r="KOH29" s="160"/>
      <c r="KOI29" s="160"/>
      <c r="KOJ29" s="160"/>
      <c r="KOK29" s="160"/>
      <c r="KOL29" s="160"/>
      <c r="KOM29" s="160"/>
      <c r="KON29" s="160"/>
      <c r="KOO29" s="160"/>
      <c r="KOP29" s="160"/>
      <c r="KOQ29" s="160"/>
      <c r="KOR29" s="160"/>
      <c r="KOS29" s="160"/>
      <c r="KOT29" s="160"/>
      <c r="KOU29" s="160"/>
      <c r="KOV29" s="160"/>
      <c r="KOW29" s="160"/>
      <c r="KOX29" s="160"/>
      <c r="KOY29" s="160"/>
      <c r="KOZ29" s="160"/>
      <c r="KPA29" s="160"/>
      <c r="KPB29" s="160"/>
      <c r="KPC29" s="160"/>
      <c r="KPD29" s="160"/>
      <c r="KPE29" s="160"/>
      <c r="KPF29" s="160"/>
      <c r="KPG29" s="160"/>
      <c r="KPH29" s="160"/>
      <c r="KPI29" s="160"/>
      <c r="KPJ29" s="160"/>
      <c r="KPK29" s="160"/>
      <c r="KPL29" s="160"/>
      <c r="KPM29" s="160"/>
      <c r="KPN29" s="160"/>
      <c r="KPO29" s="160"/>
      <c r="KPP29" s="160"/>
      <c r="KPQ29" s="160"/>
      <c r="KPR29" s="160"/>
      <c r="KPS29" s="160"/>
      <c r="KPT29" s="160"/>
      <c r="KPU29" s="160"/>
      <c r="KPV29" s="160"/>
      <c r="KPW29" s="160"/>
      <c r="KPX29" s="160"/>
      <c r="KPY29" s="160"/>
      <c r="KPZ29" s="160"/>
      <c r="KQA29" s="160"/>
      <c r="KQB29" s="160"/>
      <c r="KQC29" s="160"/>
      <c r="KQD29" s="160"/>
      <c r="KQE29" s="160"/>
      <c r="KQF29" s="160"/>
      <c r="KQG29" s="160"/>
      <c r="KQH29" s="160"/>
      <c r="KQI29" s="160"/>
      <c r="KQJ29" s="160"/>
      <c r="KQK29" s="160"/>
      <c r="KQL29" s="160"/>
      <c r="KQM29" s="160"/>
      <c r="KQN29" s="160"/>
      <c r="KQO29" s="160"/>
      <c r="KQP29" s="160"/>
      <c r="KQQ29" s="160"/>
      <c r="KQR29" s="160"/>
      <c r="KQS29" s="160"/>
      <c r="KQT29" s="160"/>
      <c r="KQU29" s="160"/>
      <c r="KQV29" s="160"/>
      <c r="KQW29" s="160"/>
      <c r="KQX29" s="160"/>
      <c r="KQY29" s="160"/>
      <c r="KQZ29" s="160"/>
      <c r="KRA29" s="160"/>
      <c r="KRB29" s="160"/>
      <c r="KRC29" s="160"/>
      <c r="KRD29" s="160"/>
      <c r="KRE29" s="160"/>
      <c r="KRF29" s="160"/>
      <c r="KRG29" s="160"/>
      <c r="KRH29" s="160"/>
      <c r="KRI29" s="160"/>
      <c r="KRJ29" s="160"/>
      <c r="KRK29" s="160"/>
      <c r="KRL29" s="160"/>
      <c r="KRM29" s="160"/>
      <c r="KRN29" s="160"/>
      <c r="KRO29" s="160"/>
      <c r="KRP29" s="160"/>
      <c r="KRQ29" s="160"/>
      <c r="KRR29" s="160"/>
      <c r="KRS29" s="160"/>
      <c r="KRT29" s="160"/>
      <c r="KRU29" s="160"/>
      <c r="KRV29" s="160"/>
      <c r="KRW29" s="160"/>
      <c r="KRX29" s="160"/>
      <c r="KRY29" s="160"/>
      <c r="KRZ29" s="160"/>
      <c r="KSA29" s="160"/>
      <c r="KSB29" s="160"/>
      <c r="KSC29" s="160"/>
      <c r="KSD29" s="160"/>
      <c r="KSE29" s="160"/>
      <c r="KSF29" s="160"/>
      <c r="KSG29" s="160"/>
      <c r="KSH29" s="160"/>
      <c r="KSI29" s="160"/>
      <c r="KSJ29" s="160"/>
      <c r="KSK29" s="160"/>
      <c r="KSL29" s="160"/>
      <c r="KSM29" s="160"/>
      <c r="KSN29" s="160"/>
      <c r="KSO29" s="160"/>
      <c r="KSP29" s="160"/>
      <c r="KSQ29" s="160"/>
      <c r="KSR29" s="160"/>
      <c r="KSS29" s="160"/>
      <c r="KST29" s="160"/>
      <c r="KSU29" s="160"/>
      <c r="KSV29" s="160"/>
      <c r="KSW29" s="160"/>
      <c r="KSX29" s="160"/>
      <c r="KSY29" s="160"/>
      <c r="KSZ29" s="160"/>
      <c r="KTA29" s="160"/>
      <c r="KTB29" s="160"/>
      <c r="KTC29" s="160"/>
      <c r="KTD29" s="160"/>
      <c r="KTE29" s="160"/>
      <c r="KTF29" s="160"/>
      <c r="KTG29" s="160"/>
      <c r="KTH29" s="160"/>
      <c r="KTI29" s="160"/>
      <c r="KTJ29" s="160"/>
      <c r="KTK29" s="160"/>
      <c r="KTL29" s="160"/>
      <c r="KTM29" s="160"/>
      <c r="KTN29" s="160"/>
      <c r="KTO29" s="160"/>
      <c r="KTP29" s="160"/>
      <c r="KTQ29" s="160"/>
      <c r="KTR29" s="160"/>
      <c r="KTS29" s="160"/>
      <c r="KTT29" s="160"/>
      <c r="KTU29" s="160"/>
      <c r="KTV29" s="160"/>
      <c r="KTW29" s="160"/>
      <c r="KTX29" s="160"/>
      <c r="KTY29" s="160"/>
      <c r="KTZ29" s="160"/>
      <c r="KUA29" s="160"/>
      <c r="KUB29" s="160"/>
      <c r="KUC29" s="160"/>
      <c r="KUD29" s="160"/>
      <c r="KUE29" s="160"/>
      <c r="KUF29" s="160"/>
      <c r="KUG29" s="160"/>
      <c r="KUH29" s="160"/>
      <c r="KUI29" s="160"/>
      <c r="KUJ29" s="160"/>
      <c r="KUK29" s="160"/>
      <c r="KUL29" s="160"/>
      <c r="KUM29" s="160"/>
      <c r="KUN29" s="160"/>
      <c r="KUO29" s="160"/>
      <c r="KUP29" s="160"/>
      <c r="KUQ29" s="160"/>
      <c r="KUR29" s="160"/>
      <c r="KUS29" s="160"/>
      <c r="KUT29" s="160"/>
      <c r="KUU29" s="160"/>
      <c r="KUV29" s="160"/>
      <c r="KUW29" s="160"/>
      <c r="KUX29" s="160"/>
      <c r="KUY29" s="160"/>
      <c r="KUZ29" s="160"/>
      <c r="KVA29" s="160"/>
      <c r="KVB29" s="160"/>
      <c r="KVC29" s="160"/>
      <c r="KVD29" s="160"/>
      <c r="KVE29" s="160"/>
      <c r="KVF29" s="160"/>
      <c r="KVG29" s="160"/>
      <c r="KVH29" s="160"/>
      <c r="KVI29" s="160"/>
      <c r="KVJ29" s="160"/>
      <c r="KVK29" s="160"/>
      <c r="KVL29" s="160"/>
      <c r="KVM29" s="160"/>
      <c r="KVN29" s="160"/>
      <c r="KVO29" s="160"/>
      <c r="KVP29" s="160"/>
      <c r="KVQ29" s="160"/>
      <c r="KVR29" s="160"/>
      <c r="KVS29" s="160"/>
      <c r="KVT29" s="160"/>
      <c r="KVU29" s="160"/>
      <c r="KVV29" s="160"/>
      <c r="KVW29" s="160"/>
      <c r="KVX29" s="160"/>
      <c r="KVY29" s="160"/>
      <c r="KVZ29" s="160"/>
      <c r="KWA29" s="160"/>
      <c r="KWB29" s="160"/>
      <c r="KWC29" s="160"/>
      <c r="KWD29" s="160"/>
      <c r="KWE29" s="160"/>
      <c r="KWF29" s="160"/>
      <c r="KWG29" s="160"/>
      <c r="KWH29" s="160"/>
      <c r="KWI29" s="160"/>
      <c r="KWJ29" s="160"/>
      <c r="KWK29" s="160"/>
      <c r="KWL29" s="160"/>
      <c r="KWM29" s="160"/>
      <c r="KWN29" s="160"/>
      <c r="KWO29" s="160"/>
      <c r="KWP29" s="160"/>
      <c r="KWQ29" s="160"/>
      <c r="KWR29" s="160"/>
      <c r="KWS29" s="160"/>
      <c r="KWT29" s="160"/>
      <c r="KWU29" s="160"/>
      <c r="KWV29" s="160"/>
      <c r="KWW29" s="160"/>
      <c r="KWX29" s="160"/>
      <c r="KWY29" s="160"/>
      <c r="KWZ29" s="160"/>
      <c r="KXA29" s="160"/>
      <c r="KXB29" s="160"/>
      <c r="KXC29" s="160"/>
      <c r="KXD29" s="160"/>
      <c r="KXE29" s="160"/>
      <c r="KXF29" s="160"/>
      <c r="KXG29" s="160"/>
      <c r="KXH29" s="160"/>
      <c r="KXI29" s="160"/>
      <c r="KXJ29" s="160"/>
      <c r="KXK29" s="160"/>
      <c r="KXL29" s="160"/>
      <c r="KXM29" s="160"/>
      <c r="KXN29" s="160"/>
      <c r="KXO29" s="160"/>
      <c r="KXP29" s="160"/>
      <c r="KXQ29" s="160"/>
      <c r="KXR29" s="160"/>
      <c r="KXS29" s="160"/>
      <c r="KXT29" s="160"/>
      <c r="KXU29" s="160"/>
      <c r="KXV29" s="160"/>
      <c r="KXW29" s="160"/>
      <c r="KXX29" s="160"/>
      <c r="KXY29" s="160"/>
      <c r="KXZ29" s="160"/>
      <c r="KYA29" s="160"/>
      <c r="KYB29" s="160"/>
      <c r="KYC29" s="160"/>
      <c r="KYD29" s="160"/>
      <c r="KYE29" s="160"/>
      <c r="KYF29" s="160"/>
      <c r="KYG29" s="160"/>
      <c r="KYH29" s="160"/>
      <c r="KYI29" s="160"/>
      <c r="KYJ29" s="160"/>
      <c r="KYK29" s="160"/>
      <c r="KYL29" s="160"/>
      <c r="KYM29" s="160"/>
      <c r="KYN29" s="160"/>
      <c r="KYO29" s="160"/>
      <c r="KYP29" s="160"/>
      <c r="KYQ29" s="160"/>
      <c r="KYR29" s="160"/>
      <c r="KYS29" s="160"/>
      <c r="KYT29" s="160"/>
      <c r="KYU29" s="160"/>
      <c r="KYV29" s="160"/>
      <c r="KYW29" s="160"/>
      <c r="KYX29" s="160"/>
      <c r="KYY29" s="160"/>
      <c r="KYZ29" s="160"/>
      <c r="KZA29" s="160"/>
      <c r="KZB29" s="160"/>
      <c r="KZC29" s="160"/>
      <c r="KZD29" s="160"/>
      <c r="KZE29" s="160"/>
      <c r="KZF29" s="160"/>
      <c r="KZG29" s="160"/>
      <c r="KZH29" s="160"/>
      <c r="KZI29" s="160"/>
      <c r="KZJ29" s="160"/>
      <c r="KZK29" s="160"/>
      <c r="KZL29" s="160"/>
      <c r="KZM29" s="160"/>
      <c r="KZN29" s="160"/>
      <c r="KZO29" s="160"/>
      <c r="KZP29" s="160"/>
      <c r="KZQ29" s="160"/>
      <c r="KZR29" s="160"/>
      <c r="KZS29" s="160"/>
      <c r="KZT29" s="160"/>
      <c r="KZU29" s="160"/>
      <c r="KZV29" s="160"/>
      <c r="KZW29" s="160"/>
      <c r="KZX29" s="160"/>
      <c r="KZY29" s="160"/>
      <c r="KZZ29" s="160"/>
      <c r="LAA29" s="160"/>
      <c r="LAB29" s="160"/>
      <c r="LAC29" s="160"/>
      <c r="LAD29" s="160"/>
      <c r="LAE29" s="160"/>
      <c r="LAF29" s="160"/>
      <c r="LAG29" s="160"/>
      <c r="LAH29" s="160"/>
      <c r="LAI29" s="160"/>
      <c r="LAJ29" s="160"/>
      <c r="LAK29" s="160"/>
      <c r="LAL29" s="160"/>
      <c r="LAM29" s="160"/>
      <c r="LAN29" s="160"/>
      <c r="LAO29" s="160"/>
      <c r="LAP29" s="160"/>
      <c r="LAQ29" s="160"/>
      <c r="LAR29" s="160"/>
      <c r="LAS29" s="160"/>
      <c r="LAT29" s="160"/>
      <c r="LAU29" s="160"/>
      <c r="LAV29" s="160"/>
      <c r="LAW29" s="160"/>
      <c r="LAX29" s="160"/>
      <c r="LAY29" s="160"/>
      <c r="LAZ29" s="160"/>
      <c r="LBA29" s="160"/>
      <c r="LBB29" s="160"/>
      <c r="LBC29" s="160"/>
      <c r="LBD29" s="160"/>
      <c r="LBE29" s="160"/>
      <c r="LBF29" s="160"/>
      <c r="LBG29" s="160"/>
      <c r="LBH29" s="160"/>
      <c r="LBI29" s="160"/>
      <c r="LBJ29" s="160"/>
      <c r="LBK29" s="160"/>
      <c r="LBL29" s="160"/>
      <c r="LBM29" s="160"/>
      <c r="LBN29" s="160"/>
      <c r="LBO29" s="160"/>
      <c r="LBP29" s="160"/>
      <c r="LBQ29" s="160"/>
      <c r="LBR29" s="160"/>
      <c r="LBS29" s="160"/>
      <c r="LBT29" s="160"/>
      <c r="LBU29" s="160"/>
      <c r="LBV29" s="160"/>
      <c r="LBW29" s="160"/>
      <c r="LBX29" s="160"/>
      <c r="LBY29" s="160"/>
      <c r="LBZ29" s="160"/>
      <c r="LCA29" s="160"/>
      <c r="LCB29" s="160"/>
      <c r="LCC29" s="160"/>
      <c r="LCD29" s="160"/>
      <c r="LCE29" s="160"/>
      <c r="LCF29" s="160"/>
      <c r="LCG29" s="160"/>
      <c r="LCH29" s="160"/>
      <c r="LCI29" s="160"/>
      <c r="LCJ29" s="160"/>
      <c r="LCK29" s="160"/>
      <c r="LCL29" s="160"/>
      <c r="LCM29" s="160"/>
      <c r="LCN29" s="160"/>
      <c r="LCO29" s="160"/>
      <c r="LCP29" s="160"/>
      <c r="LCQ29" s="160"/>
      <c r="LCR29" s="160"/>
      <c r="LCS29" s="160"/>
      <c r="LCT29" s="160"/>
      <c r="LCU29" s="160"/>
      <c r="LCV29" s="160"/>
      <c r="LCW29" s="160"/>
      <c r="LCX29" s="160"/>
      <c r="LCY29" s="160"/>
      <c r="LCZ29" s="160"/>
      <c r="LDA29" s="160"/>
      <c r="LDB29" s="160"/>
      <c r="LDC29" s="160"/>
      <c r="LDD29" s="160"/>
      <c r="LDE29" s="160"/>
      <c r="LDF29" s="160"/>
      <c r="LDG29" s="160"/>
      <c r="LDH29" s="160"/>
      <c r="LDI29" s="160"/>
      <c r="LDJ29" s="160"/>
      <c r="LDK29" s="160"/>
      <c r="LDL29" s="160"/>
      <c r="LDM29" s="160"/>
      <c r="LDN29" s="160"/>
      <c r="LDO29" s="160"/>
      <c r="LDP29" s="160"/>
      <c r="LDQ29" s="160"/>
      <c r="LDR29" s="160"/>
      <c r="LDS29" s="160"/>
      <c r="LDT29" s="160"/>
      <c r="LDU29" s="160"/>
      <c r="LDV29" s="160"/>
      <c r="LDW29" s="160"/>
      <c r="LDX29" s="160"/>
      <c r="LDY29" s="160"/>
      <c r="LDZ29" s="160"/>
      <c r="LEA29" s="160"/>
      <c r="LEB29" s="160"/>
      <c r="LEC29" s="160"/>
      <c r="LED29" s="160"/>
      <c r="LEE29" s="160"/>
      <c r="LEF29" s="160"/>
      <c r="LEG29" s="160"/>
      <c r="LEH29" s="160"/>
      <c r="LEI29" s="160"/>
      <c r="LEJ29" s="160"/>
      <c r="LEK29" s="160"/>
      <c r="LEL29" s="160"/>
      <c r="LEM29" s="160"/>
      <c r="LEN29" s="160"/>
      <c r="LEO29" s="160"/>
      <c r="LEP29" s="160"/>
      <c r="LEQ29" s="160"/>
      <c r="LER29" s="160"/>
      <c r="LES29" s="160"/>
      <c r="LET29" s="160"/>
      <c r="LEU29" s="160"/>
      <c r="LEV29" s="160"/>
      <c r="LEW29" s="160"/>
      <c r="LEX29" s="160"/>
      <c r="LEY29" s="160"/>
      <c r="LEZ29" s="160"/>
      <c r="LFA29" s="160"/>
      <c r="LFB29" s="160"/>
      <c r="LFC29" s="160"/>
      <c r="LFD29" s="160"/>
      <c r="LFE29" s="160"/>
      <c r="LFF29" s="160"/>
      <c r="LFG29" s="160"/>
      <c r="LFH29" s="160"/>
      <c r="LFI29" s="160"/>
      <c r="LFJ29" s="160"/>
      <c r="LFK29" s="160"/>
      <c r="LFL29" s="160"/>
      <c r="LFM29" s="160"/>
      <c r="LFN29" s="160"/>
      <c r="LFO29" s="160"/>
      <c r="LFP29" s="160"/>
      <c r="LFQ29" s="160"/>
      <c r="LFR29" s="160"/>
      <c r="LFS29" s="160"/>
      <c r="LFT29" s="160"/>
      <c r="LFU29" s="160"/>
      <c r="LFV29" s="160"/>
      <c r="LFW29" s="160"/>
      <c r="LFX29" s="160"/>
      <c r="LFY29" s="160"/>
      <c r="LFZ29" s="160"/>
      <c r="LGA29" s="160"/>
      <c r="LGB29" s="160"/>
      <c r="LGC29" s="160"/>
      <c r="LGD29" s="160"/>
      <c r="LGE29" s="160"/>
      <c r="LGF29" s="160"/>
      <c r="LGG29" s="160"/>
      <c r="LGH29" s="160"/>
      <c r="LGI29" s="160"/>
      <c r="LGJ29" s="160"/>
      <c r="LGK29" s="160"/>
      <c r="LGL29" s="160"/>
      <c r="LGM29" s="160"/>
      <c r="LGN29" s="160"/>
      <c r="LGO29" s="160"/>
      <c r="LGP29" s="160"/>
      <c r="LGQ29" s="160"/>
      <c r="LGR29" s="160"/>
      <c r="LGS29" s="160"/>
      <c r="LGT29" s="160"/>
      <c r="LGU29" s="160"/>
      <c r="LGV29" s="160"/>
      <c r="LGW29" s="160"/>
      <c r="LGX29" s="160"/>
      <c r="LGY29" s="160"/>
      <c r="LGZ29" s="160"/>
      <c r="LHA29" s="160"/>
      <c r="LHB29" s="160"/>
      <c r="LHC29" s="160"/>
      <c r="LHD29" s="160"/>
      <c r="LHE29" s="160"/>
      <c r="LHF29" s="160"/>
      <c r="LHG29" s="160"/>
      <c r="LHH29" s="160"/>
      <c r="LHI29" s="160"/>
      <c r="LHJ29" s="160"/>
      <c r="LHK29" s="160"/>
      <c r="LHL29" s="160"/>
      <c r="LHM29" s="160"/>
      <c r="LHN29" s="160"/>
      <c r="LHO29" s="160"/>
      <c r="LHP29" s="160"/>
      <c r="LHQ29" s="160"/>
      <c r="LHR29" s="160"/>
      <c r="LHS29" s="160"/>
      <c r="LHT29" s="160"/>
      <c r="LHU29" s="160"/>
      <c r="LHV29" s="160"/>
      <c r="LHW29" s="160"/>
      <c r="LHX29" s="160"/>
      <c r="LHY29" s="160"/>
      <c r="LHZ29" s="160"/>
      <c r="LIA29" s="160"/>
      <c r="LIB29" s="160"/>
      <c r="LIC29" s="160"/>
      <c r="LID29" s="160"/>
      <c r="LIE29" s="160"/>
      <c r="LIF29" s="160"/>
      <c r="LIG29" s="160"/>
      <c r="LIH29" s="160"/>
      <c r="LII29" s="160"/>
      <c r="LIJ29" s="160"/>
      <c r="LIK29" s="160"/>
      <c r="LIL29" s="160"/>
      <c r="LIM29" s="160"/>
      <c r="LIN29" s="160"/>
      <c r="LIO29" s="160"/>
      <c r="LIP29" s="160"/>
      <c r="LIQ29" s="160"/>
      <c r="LIR29" s="160"/>
      <c r="LIS29" s="160"/>
      <c r="LIT29" s="160"/>
      <c r="LIU29" s="160"/>
      <c r="LIV29" s="160"/>
      <c r="LIW29" s="160"/>
      <c r="LIX29" s="160"/>
      <c r="LIY29" s="160"/>
      <c r="LIZ29" s="160"/>
      <c r="LJA29" s="160"/>
      <c r="LJB29" s="160"/>
      <c r="LJC29" s="160"/>
      <c r="LJD29" s="160"/>
      <c r="LJE29" s="160"/>
      <c r="LJF29" s="160"/>
      <c r="LJG29" s="160"/>
      <c r="LJH29" s="160"/>
      <c r="LJI29" s="160"/>
      <c r="LJJ29" s="160"/>
      <c r="LJK29" s="160"/>
      <c r="LJL29" s="160"/>
      <c r="LJM29" s="160"/>
      <c r="LJN29" s="160"/>
      <c r="LJO29" s="160"/>
      <c r="LJP29" s="160"/>
      <c r="LJQ29" s="160"/>
      <c r="LJR29" s="160"/>
      <c r="LJS29" s="160"/>
      <c r="LJT29" s="160"/>
      <c r="LJU29" s="160"/>
      <c r="LJV29" s="160"/>
      <c r="LJW29" s="160"/>
      <c r="LJX29" s="160"/>
      <c r="LJY29" s="160"/>
      <c r="LJZ29" s="160"/>
      <c r="LKA29" s="160"/>
      <c r="LKB29" s="160"/>
      <c r="LKC29" s="160"/>
      <c r="LKD29" s="160"/>
      <c r="LKE29" s="160"/>
      <c r="LKF29" s="160"/>
      <c r="LKG29" s="160"/>
      <c r="LKH29" s="160"/>
      <c r="LKI29" s="160"/>
      <c r="LKJ29" s="160"/>
      <c r="LKK29" s="160"/>
      <c r="LKL29" s="160"/>
      <c r="LKM29" s="160"/>
      <c r="LKN29" s="160"/>
      <c r="LKO29" s="160"/>
      <c r="LKP29" s="160"/>
      <c r="LKQ29" s="160"/>
      <c r="LKR29" s="160"/>
      <c r="LKS29" s="160"/>
      <c r="LKT29" s="160"/>
      <c r="LKU29" s="160"/>
      <c r="LKV29" s="160"/>
      <c r="LKW29" s="160"/>
      <c r="LKX29" s="160"/>
      <c r="LKY29" s="160"/>
      <c r="LKZ29" s="160"/>
      <c r="LLA29" s="160"/>
      <c r="LLB29" s="160"/>
      <c r="LLC29" s="160"/>
      <c r="LLD29" s="160"/>
      <c r="LLE29" s="160"/>
      <c r="LLF29" s="160"/>
      <c r="LLG29" s="160"/>
      <c r="LLH29" s="160"/>
      <c r="LLI29" s="160"/>
      <c r="LLJ29" s="160"/>
      <c r="LLK29" s="160"/>
      <c r="LLL29" s="160"/>
      <c r="LLM29" s="160"/>
      <c r="LLN29" s="160"/>
      <c r="LLO29" s="160"/>
      <c r="LLP29" s="160"/>
      <c r="LLQ29" s="160"/>
      <c r="LLR29" s="160"/>
      <c r="LLS29" s="160"/>
      <c r="LLT29" s="160"/>
      <c r="LLU29" s="160"/>
      <c r="LLV29" s="160"/>
      <c r="LLW29" s="160"/>
      <c r="LLX29" s="160"/>
      <c r="LLY29" s="160"/>
      <c r="LLZ29" s="160"/>
      <c r="LMA29" s="160"/>
      <c r="LMB29" s="160"/>
      <c r="LMC29" s="160"/>
      <c r="LMD29" s="160"/>
      <c r="LME29" s="160"/>
      <c r="LMF29" s="160"/>
      <c r="LMG29" s="160"/>
      <c r="LMH29" s="160"/>
      <c r="LMI29" s="160"/>
      <c r="LMJ29" s="160"/>
      <c r="LMK29" s="160"/>
      <c r="LML29" s="160"/>
      <c r="LMM29" s="160"/>
      <c r="LMN29" s="160"/>
      <c r="LMO29" s="160"/>
      <c r="LMP29" s="160"/>
      <c r="LMQ29" s="160"/>
      <c r="LMR29" s="160"/>
      <c r="LMS29" s="160"/>
      <c r="LMT29" s="160"/>
      <c r="LMU29" s="160"/>
      <c r="LMV29" s="160"/>
      <c r="LMW29" s="160"/>
      <c r="LMX29" s="160"/>
      <c r="LMY29" s="160"/>
      <c r="LMZ29" s="160"/>
      <c r="LNA29" s="160"/>
      <c r="LNB29" s="160"/>
      <c r="LNC29" s="160"/>
      <c r="LND29" s="160"/>
      <c r="LNE29" s="160"/>
      <c r="LNF29" s="160"/>
      <c r="LNG29" s="160"/>
      <c r="LNH29" s="160"/>
      <c r="LNI29" s="160"/>
      <c r="LNJ29" s="160"/>
      <c r="LNK29" s="160"/>
      <c r="LNL29" s="160"/>
      <c r="LNM29" s="160"/>
      <c r="LNN29" s="160"/>
      <c r="LNO29" s="160"/>
      <c r="LNP29" s="160"/>
      <c r="LNQ29" s="160"/>
      <c r="LNR29" s="160"/>
      <c r="LNS29" s="160"/>
      <c r="LNT29" s="160"/>
      <c r="LNU29" s="160"/>
      <c r="LNV29" s="160"/>
      <c r="LNW29" s="160"/>
      <c r="LNX29" s="160"/>
      <c r="LNY29" s="160"/>
      <c r="LNZ29" s="160"/>
      <c r="LOA29" s="160"/>
      <c r="LOB29" s="160"/>
      <c r="LOC29" s="160"/>
      <c r="LOD29" s="160"/>
      <c r="LOE29" s="160"/>
      <c r="LOF29" s="160"/>
      <c r="LOG29" s="160"/>
      <c r="LOH29" s="160"/>
      <c r="LOI29" s="160"/>
      <c r="LOJ29" s="160"/>
      <c r="LOK29" s="160"/>
      <c r="LOL29" s="160"/>
      <c r="LOM29" s="160"/>
      <c r="LON29" s="160"/>
      <c r="LOO29" s="160"/>
      <c r="LOP29" s="160"/>
      <c r="LOQ29" s="160"/>
      <c r="LOR29" s="160"/>
      <c r="LOS29" s="160"/>
      <c r="LOT29" s="160"/>
      <c r="LOU29" s="160"/>
      <c r="LOV29" s="160"/>
      <c r="LOW29" s="160"/>
      <c r="LOX29" s="160"/>
      <c r="LOY29" s="160"/>
      <c r="LOZ29" s="160"/>
      <c r="LPA29" s="160"/>
      <c r="LPB29" s="160"/>
      <c r="LPC29" s="160"/>
      <c r="LPD29" s="160"/>
      <c r="LPE29" s="160"/>
      <c r="LPF29" s="160"/>
      <c r="LPG29" s="160"/>
      <c r="LPH29" s="160"/>
      <c r="LPI29" s="160"/>
      <c r="LPJ29" s="160"/>
      <c r="LPK29" s="160"/>
      <c r="LPL29" s="160"/>
      <c r="LPM29" s="160"/>
      <c r="LPN29" s="160"/>
      <c r="LPO29" s="160"/>
      <c r="LPP29" s="160"/>
      <c r="LPQ29" s="160"/>
      <c r="LPR29" s="160"/>
      <c r="LPS29" s="160"/>
      <c r="LPT29" s="160"/>
      <c r="LPU29" s="160"/>
      <c r="LPV29" s="160"/>
      <c r="LPW29" s="160"/>
      <c r="LPX29" s="160"/>
      <c r="LPY29" s="160"/>
      <c r="LPZ29" s="160"/>
      <c r="LQA29" s="160"/>
      <c r="LQB29" s="160"/>
      <c r="LQC29" s="160"/>
      <c r="LQD29" s="160"/>
      <c r="LQE29" s="160"/>
      <c r="LQF29" s="160"/>
      <c r="LQG29" s="160"/>
      <c r="LQH29" s="160"/>
      <c r="LQI29" s="160"/>
      <c r="LQJ29" s="160"/>
      <c r="LQK29" s="160"/>
      <c r="LQL29" s="160"/>
      <c r="LQM29" s="160"/>
      <c r="LQN29" s="160"/>
      <c r="LQO29" s="160"/>
      <c r="LQP29" s="160"/>
      <c r="LQQ29" s="160"/>
      <c r="LQR29" s="160"/>
      <c r="LQS29" s="160"/>
      <c r="LQT29" s="160"/>
      <c r="LQU29" s="160"/>
      <c r="LQV29" s="160"/>
      <c r="LQW29" s="160"/>
      <c r="LQX29" s="160"/>
      <c r="LQY29" s="160"/>
      <c r="LQZ29" s="160"/>
      <c r="LRA29" s="160"/>
      <c r="LRB29" s="160"/>
      <c r="LRC29" s="160"/>
      <c r="LRD29" s="160"/>
      <c r="LRE29" s="160"/>
      <c r="LRF29" s="160"/>
      <c r="LRG29" s="160"/>
      <c r="LRH29" s="160"/>
      <c r="LRI29" s="160"/>
      <c r="LRJ29" s="160"/>
      <c r="LRK29" s="160"/>
      <c r="LRL29" s="160"/>
      <c r="LRM29" s="160"/>
      <c r="LRN29" s="160"/>
      <c r="LRO29" s="160"/>
      <c r="LRP29" s="160"/>
      <c r="LRQ29" s="160"/>
      <c r="LRR29" s="160"/>
      <c r="LRS29" s="160"/>
      <c r="LRT29" s="160"/>
      <c r="LRU29" s="160"/>
      <c r="LRV29" s="160"/>
      <c r="LRW29" s="160"/>
      <c r="LRX29" s="160"/>
      <c r="LRY29" s="160"/>
      <c r="LRZ29" s="160"/>
      <c r="LSA29" s="160"/>
      <c r="LSB29" s="160"/>
      <c r="LSC29" s="160"/>
      <c r="LSD29" s="160"/>
      <c r="LSE29" s="160"/>
      <c r="LSF29" s="160"/>
      <c r="LSG29" s="160"/>
      <c r="LSH29" s="160"/>
      <c r="LSI29" s="160"/>
      <c r="LSJ29" s="160"/>
      <c r="LSK29" s="160"/>
      <c r="LSL29" s="160"/>
      <c r="LSM29" s="160"/>
      <c r="LSN29" s="160"/>
      <c r="LSO29" s="160"/>
      <c r="LSP29" s="160"/>
      <c r="LSQ29" s="160"/>
      <c r="LSR29" s="160"/>
      <c r="LSS29" s="160"/>
      <c r="LST29" s="160"/>
      <c r="LSU29" s="160"/>
      <c r="LSV29" s="160"/>
      <c r="LSW29" s="160"/>
      <c r="LSX29" s="160"/>
      <c r="LSY29" s="160"/>
      <c r="LSZ29" s="160"/>
      <c r="LTA29" s="160"/>
      <c r="LTB29" s="160"/>
      <c r="LTC29" s="160"/>
      <c r="LTD29" s="160"/>
      <c r="LTE29" s="160"/>
      <c r="LTF29" s="160"/>
      <c r="LTG29" s="160"/>
      <c r="LTH29" s="160"/>
      <c r="LTI29" s="160"/>
      <c r="LTJ29" s="160"/>
      <c r="LTK29" s="160"/>
      <c r="LTL29" s="160"/>
      <c r="LTM29" s="160"/>
      <c r="LTN29" s="160"/>
      <c r="LTO29" s="160"/>
      <c r="LTP29" s="160"/>
      <c r="LTQ29" s="160"/>
      <c r="LTR29" s="160"/>
      <c r="LTS29" s="160"/>
      <c r="LTT29" s="160"/>
      <c r="LTU29" s="160"/>
      <c r="LTV29" s="160"/>
      <c r="LTW29" s="160"/>
      <c r="LTX29" s="160"/>
      <c r="LTY29" s="160"/>
      <c r="LTZ29" s="160"/>
      <c r="LUA29" s="160"/>
      <c r="LUB29" s="160"/>
      <c r="LUC29" s="160"/>
      <c r="LUD29" s="160"/>
      <c r="LUE29" s="160"/>
      <c r="LUF29" s="160"/>
      <c r="LUG29" s="160"/>
      <c r="LUH29" s="160"/>
      <c r="LUI29" s="160"/>
      <c r="LUJ29" s="160"/>
      <c r="LUK29" s="160"/>
      <c r="LUL29" s="160"/>
      <c r="LUM29" s="160"/>
      <c r="LUN29" s="160"/>
      <c r="LUO29" s="160"/>
      <c r="LUP29" s="160"/>
      <c r="LUQ29" s="160"/>
      <c r="LUR29" s="160"/>
      <c r="LUS29" s="160"/>
      <c r="LUT29" s="160"/>
      <c r="LUU29" s="160"/>
      <c r="LUV29" s="160"/>
      <c r="LUW29" s="160"/>
      <c r="LUX29" s="160"/>
      <c r="LUY29" s="160"/>
      <c r="LUZ29" s="160"/>
      <c r="LVA29" s="160"/>
      <c r="LVB29" s="160"/>
      <c r="LVC29" s="160"/>
      <c r="LVD29" s="160"/>
      <c r="LVE29" s="160"/>
      <c r="LVF29" s="160"/>
      <c r="LVG29" s="160"/>
      <c r="LVH29" s="160"/>
      <c r="LVI29" s="160"/>
      <c r="LVJ29" s="160"/>
      <c r="LVK29" s="160"/>
      <c r="LVL29" s="160"/>
      <c r="LVM29" s="160"/>
      <c r="LVN29" s="160"/>
      <c r="LVO29" s="160"/>
      <c r="LVP29" s="160"/>
      <c r="LVQ29" s="160"/>
      <c r="LVR29" s="160"/>
      <c r="LVS29" s="160"/>
      <c r="LVT29" s="160"/>
      <c r="LVU29" s="160"/>
      <c r="LVV29" s="160"/>
      <c r="LVW29" s="160"/>
      <c r="LVX29" s="160"/>
      <c r="LVY29" s="160"/>
      <c r="LVZ29" s="160"/>
      <c r="LWA29" s="160"/>
      <c r="LWB29" s="160"/>
      <c r="LWC29" s="160"/>
      <c r="LWD29" s="160"/>
      <c r="LWE29" s="160"/>
      <c r="LWF29" s="160"/>
      <c r="LWG29" s="160"/>
      <c r="LWH29" s="160"/>
      <c r="LWI29" s="160"/>
      <c r="LWJ29" s="160"/>
      <c r="LWK29" s="160"/>
      <c r="LWL29" s="160"/>
      <c r="LWM29" s="160"/>
      <c r="LWN29" s="160"/>
      <c r="LWO29" s="160"/>
      <c r="LWP29" s="160"/>
      <c r="LWQ29" s="160"/>
      <c r="LWR29" s="160"/>
      <c r="LWS29" s="160"/>
      <c r="LWT29" s="160"/>
      <c r="LWU29" s="160"/>
      <c r="LWV29" s="160"/>
      <c r="LWW29" s="160"/>
      <c r="LWX29" s="160"/>
      <c r="LWY29" s="160"/>
      <c r="LWZ29" s="160"/>
      <c r="LXA29" s="160"/>
      <c r="LXB29" s="160"/>
      <c r="LXC29" s="160"/>
      <c r="LXD29" s="160"/>
      <c r="LXE29" s="160"/>
      <c r="LXF29" s="160"/>
      <c r="LXG29" s="160"/>
      <c r="LXH29" s="160"/>
      <c r="LXI29" s="160"/>
      <c r="LXJ29" s="160"/>
      <c r="LXK29" s="160"/>
      <c r="LXL29" s="160"/>
      <c r="LXM29" s="160"/>
      <c r="LXN29" s="160"/>
      <c r="LXO29" s="160"/>
      <c r="LXP29" s="160"/>
      <c r="LXQ29" s="160"/>
      <c r="LXR29" s="160"/>
      <c r="LXS29" s="160"/>
      <c r="LXT29" s="160"/>
      <c r="LXU29" s="160"/>
      <c r="LXV29" s="160"/>
      <c r="LXW29" s="160"/>
      <c r="LXX29" s="160"/>
      <c r="LXY29" s="160"/>
      <c r="LXZ29" s="160"/>
      <c r="LYA29" s="160"/>
      <c r="LYB29" s="160"/>
      <c r="LYC29" s="160"/>
      <c r="LYD29" s="160"/>
      <c r="LYE29" s="160"/>
      <c r="LYF29" s="160"/>
      <c r="LYG29" s="160"/>
      <c r="LYH29" s="160"/>
      <c r="LYI29" s="160"/>
      <c r="LYJ29" s="160"/>
      <c r="LYK29" s="160"/>
      <c r="LYL29" s="160"/>
      <c r="LYM29" s="160"/>
      <c r="LYN29" s="160"/>
      <c r="LYO29" s="160"/>
      <c r="LYP29" s="160"/>
      <c r="LYQ29" s="160"/>
      <c r="LYR29" s="160"/>
      <c r="LYS29" s="160"/>
      <c r="LYT29" s="160"/>
      <c r="LYU29" s="160"/>
      <c r="LYV29" s="160"/>
      <c r="LYW29" s="160"/>
      <c r="LYX29" s="160"/>
      <c r="LYY29" s="160"/>
      <c r="LYZ29" s="160"/>
      <c r="LZA29" s="160"/>
      <c r="LZB29" s="160"/>
      <c r="LZC29" s="160"/>
      <c r="LZD29" s="160"/>
      <c r="LZE29" s="160"/>
      <c r="LZF29" s="160"/>
      <c r="LZG29" s="160"/>
      <c r="LZH29" s="160"/>
      <c r="LZI29" s="160"/>
      <c r="LZJ29" s="160"/>
      <c r="LZK29" s="160"/>
      <c r="LZL29" s="160"/>
      <c r="LZM29" s="160"/>
      <c r="LZN29" s="160"/>
      <c r="LZO29" s="160"/>
      <c r="LZP29" s="160"/>
      <c r="LZQ29" s="160"/>
      <c r="LZR29" s="160"/>
      <c r="LZS29" s="160"/>
      <c r="LZT29" s="160"/>
      <c r="LZU29" s="160"/>
      <c r="LZV29" s="160"/>
      <c r="LZW29" s="160"/>
      <c r="LZX29" s="160"/>
      <c r="LZY29" s="160"/>
      <c r="LZZ29" s="160"/>
      <c r="MAA29" s="160"/>
      <c r="MAB29" s="160"/>
      <c r="MAC29" s="160"/>
      <c r="MAD29" s="160"/>
      <c r="MAE29" s="160"/>
      <c r="MAF29" s="160"/>
      <c r="MAG29" s="160"/>
      <c r="MAH29" s="160"/>
      <c r="MAI29" s="160"/>
      <c r="MAJ29" s="160"/>
      <c r="MAK29" s="160"/>
      <c r="MAL29" s="160"/>
      <c r="MAM29" s="160"/>
      <c r="MAN29" s="160"/>
      <c r="MAO29" s="160"/>
      <c r="MAP29" s="160"/>
      <c r="MAQ29" s="160"/>
      <c r="MAR29" s="160"/>
      <c r="MAS29" s="160"/>
      <c r="MAT29" s="160"/>
      <c r="MAU29" s="160"/>
      <c r="MAV29" s="160"/>
      <c r="MAW29" s="160"/>
      <c r="MAX29" s="160"/>
      <c r="MAY29" s="160"/>
      <c r="MAZ29" s="160"/>
      <c r="MBA29" s="160"/>
      <c r="MBB29" s="160"/>
      <c r="MBC29" s="160"/>
      <c r="MBD29" s="160"/>
      <c r="MBE29" s="160"/>
      <c r="MBF29" s="160"/>
      <c r="MBG29" s="160"/>
      <c r="MBH29" s="160"/>
      <c r="MBI29" s="160"/>
      <c r="MBJ29" s="160"/>
      <c r="MBK29" s="160"/>
      <c r="MBL29" s="160"/>
      <c r="MBM29" s="160"/>
      <c r="MBN29" s="160"/>
      <c r="MBO29" s="160"/>
      <c r="MBP29" s="160"/>
      <c r="MBQ29" s="160"/>
      <c r="MBR29" s="160"/>
      <c r="MBS29" s="160"/>
      <c r="MBT29" s="160"/>
      <c r="MBU29" s="160"/>
      <c r="MBV29" s="160"/>
      <c r="MBW29" s="160"/>
      <c r="MBX29" s="160"/>
      <c r="MBY29" s="160"/>
      <c r="MBZ29" s="160"/>
      <c r="MCA29" s="160"/>
      <c r="MCB29" s="160"/>
      <c r="MCC29" s="160"/>
      <c r="MCD29" s="160"/>
      <c r="MCE29" s="160"/>
      <c r="MCF29" s="160"/>
      <c r="MCG29" s="160"/>
      <c r="MCH29" s="160"/>
      <c r="MCI29" s="160"/>
      <c r="MCJ29" s="160"/>
      <c r="MCK29" s="160"/>
      <c r="MCL29" s="160"/>
      <c r="MCM29" s="160"/>
      <c r="MCN29" s="160"/>
      <c r="MCO29" s="160"/>
      <c r="MCP29" s="160"/>
      <c r="MCQ29" s="160"/>
      <c r="MCR29" s="160"/>
      <c r="MCS29" s="160"/>
      <c r="MCT29" s="160"/>
      <c r="MCU29" s="160"/>
      <c r="MCV29" s="160"/>
      <c r="MCW29" s="160"/>
      <c r="MCX29" s="160"/>
      <c r="MCY29" s="160"/>
      <c r="MCZ29" s="160"/>
      <c r="MDA29" s="160"/>
      <c r="MDB29" s="160"/>
      <c r="MDC29" s="160"/>
      <c r="MDD29" s="160"/>
      <c r="MDE29" s="160"/>
      <c r="MDF29" s="160"/>
      <c r="MDG29" s="160"/>
      <c r="MDH29" s="160"/>
      <c r="MDI29" s="160"/>
      <c r="MDJ29" s="160"/>
      <c r="MDK29" s="160"/>
      <c r="MDL29" s="160"/>
      <c r="MDM29" s="160"/>
      <c r="MDN29" s="160"/>
      <c r="MDO29" s="160"/>
      <c r="MDP29" s="160"/>
      <c r="MDQ29" s="160"/>
      <c r="MDR29" s="160"/>
      <c r="MDS29" s="160"/>
      <c r="MDT29" s="160"/>
      <c r="MDU29" s="160"/>
      <c r="MDV29" s="160"/>
      <c r="MDW29" s="160"/>
      <c r="MDX29" s="160"/>
      <c r="MDY29" s="160"/>
      <c r="MDZ29" s="160"/>
      <c r="MEA29" s="160"/>
      <c r="MEB29" s="160"/>
      <c r="MEC29" s="160"/>
      <c r="MED29" s="160"/>
      <c r="MEE29" s="160"/>
      <c r="MEF29" s="160"/>
      <c r="MEG29" s="160"/>
      <c r="MEH29" s="160"/>
      <c r="MEI29" s="160"/>
      <c r="MEJ29" s="160"/>
      <c r="MEK29" s="160"/>
      <c r="MEL29" s="160"/>
      <c r="MEM29" s="160"/>
      <c r="MEN29" s="160"/>
      <c r="MEO29" s="160"/>
      <c r="MEP29" s="160"/>
      <c r="MEQ29" s="160"/>
      <c r="MER29" s="160"/>
      <c r="MES29" s="160"/>
      <c r="MET29" s="160"/>
      <c r="MEU29" s="160"/>
      <c r="MEV29" s="160"/>
      <c r="MEW29" s="160"/>
      <c r="MEX29" s="160"/>
      <c r="MEY29" s="160"/>
      <c r="MEZ29" s="160"/>
      <c r="MFA29" s="160"/>
      <c r="MFB29" s="160"/>
      <c r="MFC29" s="160"/>
      <c r="MFD29" s="160"/>
      <c r="MFE29" s="160"/>
      <c r="MFF29" s="160"/>
      <c r="MFG29" s="160"/>
      <c r="MFH29" s="160"/>
      <c r="MFI29" s="160"/>
      <c r="MFJ29" s="160"/>
      <c r="MFK29" s="160"/>
      <c r="MFL29" s="160"/>
      <c r="MFM29" s="160"/>
      <c r="MFN29" s="160"/>
      <c r="MFO29" s="160"/>
      <c r="MFP29" s="160"/>
      <c r="MFQ29" s="160"/>
      <c r="MFR29" s="160"/>
      <c r="MFS29" s="160"/>
      <c r="MFT29" s="160"/>
      <c r="MFU29" s="160"/>
      <c r="MFV29" s="160"/>
      <c r="MFW29" s="160"/>
      <c r="MFX29" s="160"/>
      <c r="MFY29" s="160"/>
      <c r="MFZ29" s="160"/>
      <c r="MGA29" s="160"/>
      <c r="MGB29" s="160"/>
      <c r="MGC29" s="160"/>
      <c r="MGD29" s="160"/>
      <c r="MGE29" s="160"/>
      <c r="MGF29" s="160"/>
      <c r="MGG29" s="160"/>
      <c r="MGH29" s="160"/>
      <c r="MGI29" s="160"/>
      <c r="MGJ29" s="160"/>
      <c r="MGK29" s="160"/>
      <c r="MGL29" s="160"/>
      <c r="MGM29" s="160"/>
      <c r="MGN29" s="160"/>
      <c r="MGO29" s="160"/>
      <c r="MGP29" s="160"/>
      <c r="MGQ29" s="160"/>
      <c r="MGR29" s="160"/>
      <c r="MGS29" s="160"/>
      <c r="MGT29" s="160"/>
      <c r="MGU29" s="160"/>
      <c r="MGV29" s="160"/>
      <c r="MGW29" s="160"/>
      <c r="MGX29" s="160"/>
      <c r="MGY29" s="160"/>
      <c r="MGZ29" s="160"/>
      <c r="MHA29" s="160"/>
      <c r="MHB29" s="160"/>
      <c r="MHC29" s="160"/>
      <c r="MHD29" s="160"/>
      <c r="MHE29" s="160"/>
      <c r="MHF29" s="160"/>
      <c r="MHG29" s="160"/>
      <c r="MHH29" s="160"/>
      <c r="MHI29" s="160"/>
      <c r="MHJ29" s="160"/>
      <c r="MHK29" s="160"/>
      <c r="MHL29" s="160"/>
      <c r="MHM29" s="160"/>
      <c r="MHN29" s="160"/>
      <c r="MHO29" s="160"/>
      <c r="MHP29" s="160"/>
      <c r="MHQ29" s="160"/>
      <c r="MHR29" s="160"/>
      <c r="MHS29" s="160"/>
      <c r="MHT29" s="160"/>
      <c r="MHU29" s="160"/>
      <c r="MHV29" s="160"/>
      <c r="MHW29" s="160"/>
      <c r="MHX29" s="160"/>
      <c r="MHY29" s="160"/>
      <c r="MHZ29" s="160"/>
      <c r="MIA29" s="160"/>
      <c r="MIB29" s="160"/>
      <c r="MIC29" s="160"/>
      <c r="MID29" s="160"/>
      <c r="MIE29" s="160"/>
      <c r="MIF29" s="160"/>
      <c r="MIG29" s="160"/>
      <c r="MIH29" s="160"/>
      <c r="MII29" s="160"/>
      <c r="MIJ29" s="160"/>
      <c r="MIK29" s="160"/>
      <c r="MIL29" s="160"/>
      <c r="MIM29" s="160"/>
      <c r="MIN29" s="160"/>
      <c r="MIO29" s="160"/>
      <c r="MIP29" s="160"/>
      <c r="MIQ29" s="160"/>
      <c r="MIR29" s="160"/>
      <c r="MIS29" s="160"/>
      <c r="MIT29" s="160"/>
      <c r="MIU29" s="160"/>
      <c r="MIV29" s="160"/>
      <c r="MIW29" s="160"/>
      <c r="MIX29" s="160"/>
      <c r="MIY29" s="160"/>
      <c r="MIZ29" s="160"/>
      <c r="MJA29" s="160"/>
      <c r="MJB29" s="160"/>
      <c r="MJC29" s="160"/>
      <c r="MJD29" s="160"/>
      <c r="MJE29" s="160"/>
      <c r="MJF29" s="160"/>
      <c r="MJG29" s="160"/>
      <c r="MJH29" s="160"/>
      <c r="MJI29" s="160"/>
      <c r="MJJ29" s="160"/>
      <c r="MJK29" s="160"/>
      <c r="MJL29" s="160"/>
      <c r="MJM29" s="160"/>
      <c r="MJN29" s="160"/>
      <c r="MJO29" s="160"/>
      <c r="MJP29" s="160"/>
      <c r="MJQ29" s="160"/>
      <c r="MJR29" s="160"/>
      <c r="MJS29" s="160"/>
      <c r="MJT29" s="160"/>
      <c r="MJU29" s="160"/>
      <c r="MJV29" s="160"/>
      <c r="MJW29" s="160"/>
      <c r="MJX29" s="160"/>
      <c r="MJY29" s="160"/>
      <c r="MJZ29" s="160"/>
      <c r="MKA29" s="160"/>
      <c r="MKB29" s="160"/>
      <c r="MKC29" s="160"/>
      <c r="MKD29" s="160"/>
      <c r="MKE29" s="160"/>
      <c r="MKF29" s="160"/>
      <c r="MKG29" s="160"/>
      <c r="MKH29" s="160"/>
      <c r="MKI29" s="160"/>
      <c r="MKJ29" s="160"/>
      <c r="MKK29" s="160"/>
      <c r="MKL29" s="160"/>
      <c r="MKM29" s="160"/>
      <c r="MKN29" s="160"/>
      <c r="MKO29" s="160"/>
      <c r="MKP29" s="160"/>
      <c r="MKQ29" s="160"/>
      <c r="MKR29" s="160"/>
      <c r="MKS29" s="160"/>
      <c r="MKT29" s="160"/>
      <c r="MKU29" s="160"/>
      <c r="MKV29" s="160"/>
      <c r="MKW29" s="160"/>
      <c r="MKX29" s="160"/>
      <c r="MKY29" s="160"/>
      <c r="MKZ29" s="160"/>
      <c r="MLA29" s="160"/>
      <c r="MLB29" s="160"/>
      <c r="MLC29" s="160"/>
      <c r="MLD29" s="160"/>
      <c r="MLE29" s="160"/>
      <c r="MLF29" s="160"/>
      <c r="MLG29" s="160"/>
      <c r="MLH29" s="160"/>
      <c r="MLI29" s="160"/>
      <c r="MLJ29" s="160"/>
      <c r="MLK29" s="160"/>
      <c r="MLL29" s="160"/>
      <c r="MLM29" s="160"/>
      <c r="MLN29" s="160"/>
      <c r="MLO29" s="160"/>
      <c r="MLP29" s="160"/>
      <c r="MLQ29" s="160"/>
      <c r="MLR29" s="160"/>
      <c r="MLS29" s="160"/>
      <c r="MLT29" s="160"/>
      <c r="MLU29" s="160"/>
      <c r="MLV29" s="160"/>
      <c r="MLW29" s="160"/>
      <c r="MLX29" s="160"/>
      <c r="MLY29" s="160"/>
      <c r="MLZ29" s="160"/>
      <c r="MMA29" s="160"/>
      <c r="MMB29" s="160"/>
      <c r="MMC29" s="160"/>
      <c r="MMD29" s="160"/>
      <c r="MME29" s="160"/>
      <c r="MMF29" s="160"/>
      <c r="MMG29" s="160"/>
      <c r="MMH29" s="160"/>
      <c r="MMI29" s="160"/>
      <c r="MMJ29" s="160"/>
      <c r="MMK29" s="160"/>
      <c r="MML29" s="160"/>
      <c r="MMM29" s="160"/>
      <c r="MMN29" s="160"/>
      <c r="MMO29" s="160"/>
      <c r="MMP29" s="160"/>
      <c r="MMQ29" s="160"/>
      <c r="MMR29" s="160"/>
      <c r="MMS29" s="160"/>
      <c r="MMT29" s="160"/>
      <c r="MMU29" s="160"/>
      <c r="MMV29" s="160"/>
      <c r="MMW29" s="160"/>
      <c r="MMX29" s="160"/>
      <c r="MMY29" s="160"/>
      <c r="MMZ29" s="160"/>
      <c r="MNA29" s="160"/>
      <c r="MNB29" s="160"/>
      <c r="MNC29" s="160"/>
      <c r="MND29" s="160"/>
      <c r="MNE29" s="160"/>
      <c r="MNF29" s="160"/>
      <c r="MNG29" s="160"/>
      <c r="MNH29" s="160"/>
      <c r="MNI29" s="160"/>
      <c r="MNJ29" s="160"/>
      <c r="MNK29" s="160"/>
      <c r="MNL29" s="160"/>
      <c r="MNM29" s="160"/>
      <c r="MNN29" s="160"/>
      <c r="MNO29" s="160"/>
      <c r="MNP29" s="160"/>
      <c r="MNQ29" s="160"/>
      <c r="MNR29" s="160"/>
      <c r="MNS29" s="160"/>
      <c r="MNT29" s="160"/>
      <c r="MNU29" s="160"/>
      <c r="MNV29" s="160"/>
      <c r="MNW29" s="160"/>
      <c r="MNX29" s="160"/>
      <c r="MNY29" s="160"/>
      <c r="MNZ29" s="160"/>
      <c r="MOA29" s="160"/>
      <c r="MOB29" s="160"/>
      <c r="MOC29" s="160"/>
      <c r="MOD29" s="160"/>
      <c r="MOE29" s="160"/>
      <c r="MOF29" s="160"/>
      <c r="MOG29" s="160"/>
      <c r="MOH29" s="160"/>
      <c r="MOI29" s="160"/>
      <c r="MOJ29" s="160"/>
      <c r="MOK29" s="160"/>
      <c r="MOL29" s="160"/>
      <c r="MOM29" s="160"/>
      <c r="MON29" s="160"/>
      <c r="MOO29" s="160"/>
      <c r="MOP29" s="160"/>
      <c r="MOQ29" s="160"/>
      <c r="MOR29" s="160"/>
      <c r="MOS29" s="160"/>
      <c r="MOT29" s="160"/>
      <c r="MOU29" s="160"/>
      <c r="MOV29" s="160"/>
      <c r="MOW29" s="160"/>
      <c r="MOX29" s="160"/>
      <c r="MOY29" s="160"/>
      <c r="MOZ29" s="160"/>
      <c r="MPA29" s="160"/>
      <c r="MPB29" s="160"/>
      <c r="MPC29" s="160"/>
      <c r="MPD29" s="160"/>
      <c r="MPE29" s="160"/>
      <c r="MPF29" s="160"/>
      <c r="MPG29" s="160"/>
      <c r="MPH29" s="160"/>
      <c r="MPI29" s="160"/>
      <c r="MPJ29" s="160"/>
      <c r="MPK29" s="160"/>
      <c r="MPL29" s="160"/>
      <c r="MPM29" s="160"/>
      <c r="MPN29" s="160"/>
      <c r="MPO29" s="160"/>
      <c r="MPP29" s="160"/>
      <c r="MPQ29" s="160"/>
      <c r="MPR29" s="160"/>
      <c r="MPS29" s="160"/>
      <c r="MPT29" s="160"/>
      <c r="MPU29" s="160"/>
      <c r="MPV29" s="160"/>
      <c r="MPW29" s="160"/>
      <c r="MPX29" s="160"/>
      <c r="MPY29" s="160"/>
      <c r="MPZ29" s="160"/>
      <c r="MQA29" s="160"/>
      <c r="MQB29" s="160"/>
      <c r="MQC29" s="160"/>
      <c r="MQD29" s="160"/>
      <c r="MQE29" s="160"/>
      <c r="MQF29" s="160"/>
      <c r="MQG29" s="160"/>
      <c r="MQH29" s="160"/>
      <c r="MQI29" s="160"/>
      <c r="MQJ29" s="160"/>
      <c r="MQK29" s="160"/>
      <c r="MQL29" s="160"/>
      <c r="MQM29" s="160"/>
      <c r="MQN29" s="160"/>
      <c r="MQO29" s="160"/>
      <c r="MQP29" s="160"/>
      <c r="MQQ29" s="160"/>
      <c r="MQR29" s="160"/>
      <c r="MQS29" s="160"/>
      <c r="MQT29" s="160"/>
      <c r="MQU29" s="160"/>
      <c r="MQV29" s="160"/>
      <c r="MQW29" s="160"/>
      <c r="MQX29" s="160"/>
      <c r="MQY29" s="160"/>
      <c r="MQZ29" s="160"/>
      <c r="MRA29" s="160"/>
      <c r="MRB29" s="160"/>
      <c r="MRC29" s="160"/>
      <c r="MRD29" s="160"/>
      <c r="MRE29" s="160"/>
      <c r="MRF29" s="160"/>
      <c r="MRG29" s="160"/>
      <c r="MRH29" s="160"/>
      <c r="MRI29" s="160"/>
      <c r="MRJ29" s="160"/>
      <c r="MRK29" s="160"/>
      <c r="MRL29" s="160"/>
      <c r="MRM29" s="160"/>
      <c r="MRN29" s="160"/>
      <c r="MRO29" s="160"/>
      <c r="MRP29" s="160"/>
      <c r="MRQ29" s="160"/>
      <c r="MRR29" s="160"/>
      <c r="MRS29" s="160"/>
      <c r="MRT29" s="160"/>
      <c r="MRU29" s="160"/>
      <c r="MRV29" s="160"/>
      <c r="MRW29" s="160"/>
      <c r="MRX29" s="160"/>
      <c r="MRY29" s="160"/>
      <c r="MRZ29" s="160"/>
      <c r="MSA29" s="160"/>
      <c r="MSB29" s="160"/>
      <c r="MSC29" s="160"/>
      <c r="MSD29" s="160"/>
      <c r="MSE29" s="160"/>
      <c r="MSF29" s="160"/>
      <c r="MSG29" s="160"/>
      <c r="MSH29" s="160"/>
      <c r="MSI29" s="160"/>
      <c r="MSJ29" s="160"/>
      <c r="MSK29" s="160"/>
      <c r="MSL29" s="160"/>
      <c r="MSM29" s="160"/>
      <c r="MSN29" s="160"/>
      <c r="MSO29" s="160"/>
      <c r="MSP29" s="160"/>
      <c r="MSQ29" s="160"/>
      <c r="MSR29" s="160"/>
      <c r="MSS29" s="160"/>
      <c r="MST29" s="160"/>
      <c r="MSU29" s="160"/>
      <c r="MSV29" s="160"/>
      <c r="MSW29" s="160"/>
      <c r="MSX29" s="160"/>
      <c r="MSY29" s="160"/>
      <c r="MSZ29" s="160"/>
      <c r="MTA29" s="160"/>
      <c r="MTB29" s="160"/>
      <c r="MTC29" s="160"/>
      <c r="MTD29" s="160"/>
      <c r="MTE29" s="160"/>
      <c r="MTF29" s="160"/>
      <c r="MTG29" s="160"/>
      <c r="MTH29" s="160"/>
      <c r="MTI29" s="160"/>
      <c r="MTJ29" s="160"/>
      <c r="MTK29" s="160"/>
      <c r="MTL29" s="160"/>
      <c r="MTM29" s="160"/>
      <c r="MTN29" s="160"/>
      <c r="MTO29" s="160"/>
      <c r="MTP29" s="160"/>
      <c r="MTQ29" s="160"/>
      <c r="MTR29" s="160"/>
      <c r="MTS29" s="160"/>
      <c r="MTT29" s="160"/>
      <c r="MTU29" s="160"/>
      <c r="MTV29" s="160"/>
      <c r="MTW29" s="160"/>
      <c r="MTX29" s="160"/>
      <c r="MTY29" s="160"/>
      <c r="MTZ29" s="160"/>
      <c r="MUA29" s="160"/>
      <c r="MUB29" s="160"/>
      <c r="MUC29" s="160"/>
      <c r="MUD29" s="160"/>
      <c r="MUE29" s="160"/>
      <c r="MUF29" s="160"/>
      <c r="MUG29" s="160"/>
      <c r="MUH29" s="160"/>
      <c r="MUI29" s="160"/>
      <c r="MUJ29" s="160"/>
      <c r="MUK29" s="160"/>
      <c r="MUL29" s="160"/>
      <c r="MUM29" s="160"/>
      <c r="MUN29" s="160"/>
      <c r="MUO29" s="160"/>
      <c r="MUP29" s="160"/>
      <c r="MUQ29" s="160"/>
      <c r="MUR29" s="160"/>
      <c r="MUS29" s="160"/>
      <c r="MUT29" s="160"/>
      <c r="MUU29" s="160"/>
      <c r="MUV29" s="160"/>
      <c r="MUW29" s="160"/>
      <c r="MUX29" s="160"/>
      <c r="MUY29" s="160"/>
      <c r="MUZ29" s="160"/>
      <c r="MVA29" s="160"/>
      <c r="MVB29" s="160"/>
      <c r="MVC29" s="160"/>
      <c r="MVD29" s="160"/>
      <c r="MVE29" s="160"/>
      <c r="MVF29" s="160"/>
      <c r="MVG29" s="160"/>
      <c r="MVH29" s="160"/>
      <c r="MVI29" s="160"/>
      <c r="MVJ29" s="160"/>
      <c r="MVK29" s="160"/>
      <c r="MVL29" s="160"/>
      <c r="MVM29" s="160"/>
      <c r="MVN29" s="160"/>
      <c r="MVO29" s="160"/>
      <c r="MVP29" s="160"/>
      <c r="MVQ29" s="160"/>
      <c r="MVR29" s="160"/>
      <c r="MVS29" s="160"/>
      <c r="MVT29" s="160"/>
      <c r="MVU29" s="160"/>
      <c r="MVV29" s="160"/>
      <c r="MVW29" s="160"/>
      <c r="MVX29" s="160"/>
      <c r="MVY29" s="160"/>
      <c r="MVZ29" s="160"/>
      <c r="MWA29" s="160"/>
      <c r="MWB29" s="160"/>
      <c r="MWC29" s="160"/>
      <c r="MWD29" s="160"/>
      <c r="MWE29" s="160"/>
      <c r="MWF29" s="160"/>
      <c r="MWG29" s="160"/>
      <c r="MWH29" s="160"/>
      <c r="MWI29" s="160"/>
      <c r="MWJ29" s="160"/>
      <c r="MWK29" s="160"/>
      <c r="MWL29" s="160"/>
      <c r="MWM29" s="160"/>
      <c r="MWN29" s="160"/>
      <c r="MWO29" s="160"/>
      <c r="MWP29" s="160"/>
      <c r="MWQ29" s="160"/>
      <c r="MWR29" s="160"/>
      <c r="MWS29" s="160"/>
      <c r="MWT29" s="160"/>
      <c r="MWU29" s="160"/>
      <c r="MWV29" s="160"/>
      <c r="MWW29" s="160"/>
      <c r="MWX29" s="160"/>
      <c r="MWY29" s="160"/>
      <c r="MWZ29" s="160"/>
      <c r="MXA29" s="160"/>
      <c r="MXB29" s="160"/>
      <c r="MXC29" s="160"/>
      <c r="MXD29" s="160"/>
      <c r="MXE29" s="160"/>
      <c r="MXF29" s="160"/>
      <c r="MXG29" s="160"/>
      <c r="MXH29" s="160"/>
      <c r="MXI29" s="160"/>
      <c r="MXJ29" s="160"/>
      <c r="MXK29" s="160"/>
      <c r="MXL29" s="160"/>
      <c r="MXM29" s="160"/>
      <c r="MXN29" s="160"/>
      <c r="MXO29" s="160"/>
      <c r="MXP29" s="160"/>
      <c r="MXQ29" s="160"/>
      <c r="MXR29" s="160"/>
      <c r="MXS29" s="160"/>
      <c r="MXT29" s="160"/>
      <c r="MXU29" s="160"/>
      <c r="MXV29" s="160"/>
      <c r="MXW29" s="160"/>
      <c r="MXX29" s="160"/>
      <c r="MXY29" s="160"/>
      <c r="MXZ29" s="160"/>
      <c r="MYA29" s="160"/>
      <c r="MYB29" s="160"/>
      <c r="MYC29" s="160"/>
      <c r="MYD29" s="160"/>
      <c r="MYE29" s="160"/>
      <c r="MYF29" s="160"/>
      <c r="MYG29" s="160"/>
      <c r="MYH29" s="160"/>
      <c r="MYI29" s="160"/>
      <c r="MYJ29" s="160"/>
      <c r="MYK29" s="160"/>
      <c r="MYL29" s="160"/>
      <c r="MYM29" s="160"/>
      <c r="MYN29" s="160"/>
      <c r="MYO29" s="160"/>
      <c r="MYP29" s="160"/>
      <c r="MYQ29" s="160"/>
      <c r="MYR29" s="160"/>
      <c r="MYS29" s="160"/>
      <c r="MYT29" s="160"/>
      <c r="MYU29" s="160"/>
      <c r="MYV29" s="160"/>
      <c r="MYW29" s="160"/>
      <c r="MYX29" s="160"/>
      <c r="MYY29" s="160"/>
      <c r="MYZ29" s="160"/>
      <c r="MZA29" s="160"/>
      <c r="MZB29" s="160"/>
      <c r="MZC29" s="160"/>
      <c r="MZD29" s="160"/>
      <c r="MZE29" s="160"/>
      <c r="MZF29" s="160"/>
      <c r="MZG29" s="160"/>
      <c r="MZH29" s="160"/>
      <c r="MZI29" s="160"/>
      <c r="MZJ29" s="160"/>
      <c r="MZK29" s="160"/>
      <c r="MZL29" s="160"/>
      <c r="MZM29" s="160"/>
      <c r="MZN29" s="160"/>
      <c r="MZO29" s="160"/>
      <c r="MZP29" s="160"/>
      <c r="MZQ29" s="160"/>
      <c r="MZR29" s="160"/>
      <c r="MZS29" s="160"/>
      <c r="MZT29" s="160"/>
      <c r="MZU29" s="160"/>
      <c r="MZV29" s="160"/>
      <c r="MZW29" s="160"/>
      <c r="MZX29" s="160"/>
      <c r="MZY29" s="160"/>
      <c r="MZZ29" s="160"/>
      <c r="NAA29" s="160"/>
      <c r="NAB29" s="160"/>
      <c r="NAC29" s="160"/>
      <c r="NAD29" s="160"/>
      <c r="NAE29" s="160"/>
      <c r="NAF29" s="160"/>
      <c r="NAG29" s="160"/>
      <c r="NAH29" s="160"/>
      <c r="NAI29" s="160"/>
      <c r="NAJ29" s="160"/>
      <c r="NAK29" s="160"/>
      <c r="NAL29" s="160"/>
      <c r="NAM29" s="160"/>
      <c r="NAN29" s="160"/>
      <c r="NAO29" s="160"/>
      <c r="NAP29" s="160"/>
      <c r="NAQ29" s="160"/>
      <c r="NAR29" s="160"/>
      <c r="NAS29" s="160"/>
      <c r="NAT29" s="160"/>
      <c r="NAU29" s="160"/>
      <c r="NAV29" s="160"/>
      <c r="NAW29" s="160"/>
      <c r="NAX29" s="160"/>
      <c r="NAY29" s="160"/>
      <c r="NAZ29" s="160"/>
      <c r="NBA29" s="160"/>
      <c r="NBB29" s="160"/>
      <c r="NBC29" s="160"/>
      <c r="NBD29" s="160"/>
      <c r="NBE29" s="160"/>
      <c r="NBF29" s="160"/>
      <c r="NBG29" s="160"/>
      <c r="NBH29" s="160"/>
      <c r="NBI29" s="160"/>
      <c r="NBJ29" s="160"/>
      <c r="NBK29" s="160"/>
      <c r="NBL29" s="160"/>
      <c r="NBM29" s="160"/>
      <c r="NBN29" s="160"/>
      <c r="NBO29" s="160"/>
      <c r="NBP29" s="160"/>
      <c r="NBQ29" s="160"/>
      <c r="NBR29" s="160"/>
      <c r="NBS29" s="160"/>
      <c r="NBT29" s="160"/>
      <c r="NBU29" s="160"/>
      <c r="NBV29" s="160"/>
      <c r="NBW29" s="160"/>
      <c r="NBX29" s="160"/>
      <c r="NBY29" s="160"/>
      <c r="NBZ29" s="160"/>
      <c r="NCA29" s="160"/>
      <c r="NCB29" s="160"/>
      <c r="NCC29" s="160"/>
      <c r="NCD29" s="160"/>
      <c r="NCE29" s="160"/>
      <c r="NCF29" s="160"/>
      <c r="NCG29" s="160"/>
      <c r="NCH29" s="160"/>
      <c r="NCI29" s="160"/>
      <c r="NCJ29" s="160"/>
      <c r="NCK29" s="160"/>
      <c r="NCL29" s="160"/>
      <c r="NCM29" s="160"/>
      <c r="NCN29" s="160"/>
      <c r="NCO29" s="160"/>
      <c r="NCP29" s="160"/>
      <c r="NCQ29" s="160"/>
      <c r="NCR29" s="160"/>
      <c r="NCS29" s="160"/>
      <c r="NCT29" s="160"/>
      <c r="NCU29" s="160"/>
      <c r="NCV29" s="160"/>
      <c r="NCW29" s="160"/>
      <c r="NCX29" s="160"/>
      <c r="NCY29" s="160"/>
      <c r="NCZ29" s="160"/>
      <c r="NDA29" s="160"/>
      <c r="NDB29" s="160"/>
      <c r="NDC29" s="160"/>
      <c r="NDD29" s="160"/>
      <c r="NDE29" s="160"/>
      <c r="NDF29" s="160"/>
      <c r="NDG29" s="160"/>
      <c r="NDH29" s="160"/>
      <c r="NDI29" s="160"/>
      <c r="NDJ29" s="160"/>
      <c r="NDK29" s="160"/>
      <c r="NDL29" s="160"/>
      <c r="NDM29" s="160"/>
      <c r="NDN29" s="160"/>
      <c r="NDO29" s="160"/>
      <c r="NDP29" s="160"/>
      <c r="NDQ29" s="160"/>
      <c r="NDR29" s="160"/>
      <c r="NDS29" s="160"/>
      <c r="NDT29" s="160"/>
      <c r="NDU29" s="160"/>
      <c r="NDV29" s="160"/>
      <c r="NDW29" s="160"/>
      <c r="NDX29" s="160"/>
      <c r="NDY29" s="160"/>
      <c r="NDZ29" s="160"/>
      <c r="NEA29" s="160"/>
      <c r="NEB29" s="160"/>
      <c r="NEC29" s="160"/>
      <c r="NED29" s="160"/>
      <c r="NEE29" s="160"/>
      <c r="NEF29" s="160"/>
      <c r="NEG29" s="160"/>
      <c r="NEH29" s="160"/>
      <c r="NEI29" s="160"/>
      <c r="NEJ29" s="160"/>
      <c r="NEK29" s="160"/>
      <c r="NEL29" s="160"/>
      <c r="NEM29" s="160"/>
      <c r="NEN29" s="160"/>
      <c r="NEO29" s="160"/>
      <c r="NEP29" s="160"/>
      <c r="NEQ29" s="160"/>
      <c r="NER29" s="160"/>
      <c r="NES29" s="160"/>
      <c r="NET29" s="160"/>
      <c r="NEU29" s="160"/>
      <c r="NEV29" s="160"/>
      <c r="NEW29" s="160"/>
      <c r="NEX29" s="160"/>
      <c r="NEY29" s="160"/>
      <c r="NEZ29" s="160"/>
      <c r="NFA29" s="160"/>
      <c r="NFB29" s="160"/>
      <c r="NFC29" s="160"/>
      <c r="NFD29" s="160"/>
      <c r="NFE29" s="160"/>
      <c r="NFF29" s="160"/>
      <c r="NFG29" s="160"/>
      <c r="NFH29" s="160"/>
      <c r="NFI29" s="160"/>
      <c r="NFJ29" s="160"/>
      <c r="NFK29" s="160"/>
      <c r="NFL29" s="160"/>
      <c r="NFM29" s="160"/>
      <c r="NFN29" s="160"/>
      <c r="NFO29" s="160"/>
      <c r="NFP29" s="160"/>
      <c r="NFQ29" s="160"/>
      <c r="NFR29" s="160"/>
      <c r="NFS29" s="160"/>
      <c r="NFT29" s="160"/>
      <c r="NFU29" s="160"/>
      <c r="NFV29" s="160"/>
      <c r="NFW29" s="160"/>
      <c r="NFX29" s="160"/>
      <c r="NFY29" s="160"/>
      <c r="NFZ29" s="160"/>
      <c r="NGA29" s="160"/>
      <c r="NGB29" s="160"/>
      <c r="NGC29" s="160"/>
      <c r="NGD29" s="160"/>
      <c r="NGE29" s="160"/>
      <c r="NGF29" s="160"/>
      <c r="NGG29" s="160"/>
      <c r="NGH29" s="160"/>
      <c r="NGI29" s="160"/>
      <c r="NGJ29" s="160"/>
      <c r="NGK29" s="160"/>
      <c r="NGL29" s="160"/>
      <c r="NGM29" s="160"/>
      <c r="NGN29" s="160"/>
      <c r="NGO29" s="160"/>
      <c r="NGP29" s="160"/>
      <c r="NGQ29" s="160"/>
      <c r="NGR29" s="160"/>
      <c r="NGS29" s="160"/>
      <c r="NGT29" s="160"/>
      <c r="NGU29" s="160"/>
      <c r="NGV29" s="160"/>
      <c r="NGW29" s="160"/>
      <c r="NGX29" s="160"/>
      <c r="NGY29" s="160"/>
      <c r="NGZ29" s="160"/>
      <c r="NHA29" s="160"/>
      <c r="NHB29" s="160"/>
      <c r="NHC29" s="160"/>
      <c r="NHD29" s="160"/>
      <c r="NHE29" s="160"/>
      <c r="NHF29" s="160"/>
      <c r="NHG29" s="160"/>
      <c r="NHH29" s="160"/>
      <c r="NHI29" s="160"/>
      <c r="NHJ29" s="160"/>
      <c r="NHK29" s="160"/>
      <c r="NHL29" s="160"/>
      <c r="NHM29" s="160"/>
      <c r="NHN29" s="160"/>
      <c r="NHO29" s="160"/>
      <c r="NHP29" s="160"/>
      <c r="NHQ29" s="160"/>
      <c r="NHR29" s="160"/>
      <c r="NHS29" s="160"/>
      <c r="NHT29" s="160"/>
      <c r="NHU29" s="160"/>
      <c r="NHV29" s="160"/>
      <c r="NHW29" s="160"/>
      <c r="NHX29" s="160"/>
      <c r="NHY29" s="160"/>
      <c r="NHZ29" s="160"/>
      <c r="NIA29" s="160"/>
      <c r="NIB29" s="160"/>
      <c r="NIC29" s="160"/>
      <c r="NID29" s="160"/>
      <c r="NIE29" s="160"/>
      <c r="NIF29" s="160"/>
      <c r="NIG29" s="160"/>
      <c r="NIH29" s="160"/>
      <c r="NII29" s="160"/>
      <c r="NIJ29" s="160"/>
      <c r="NIK29" s="160"/>
      <c r="NIL29" s="160"/>
      <c r="NIM29" s="160"/>
      <c r="NIN29" s="160"/>
      <c r="NIO29" s="160"/>
      <c r="NIP29" s="160"/>
      <c r="NIQ29" s="160"/>
      <c r="NIR29" s="160"/>
      <c r="NIS29" s="160"/>
      <c r="NIT29" s="160"/>
      <c r="NIU29" s="160"/>
      <c r="NIV29" s="160"/>
      <c r="NIW29" s="160"/>
      <c r="NIX29" s="160"/>
      <c r="NIY29" s="160"/>
      <c r="NIZ29" s="160"/>
      <c r="NJA29" s="160"/>
      <c r="NJB29" s="160"/>
      <c r="NJC29" s="160"/>
      <c r="NJD29" s="160"/>
      <c r="NJE29" s="160"/>
      <c r="NJF29" s="160"/>
      <c r="NJG29" s="160"/>
      <c r="NJH29" s="160"/>
      <c r="NJI29" s="160"/>
      <c r="NJJ29" s="160"/>
      <c r="NJK29" s="160"/>
      <c r="NJL29" s="160"/>
      <c r="NJM29" s="160"/>
      <c r="NJN29" s="160"/>
      <c r="NJO29" s="160"/>
      <c r="NJP29" s="160"/>
      <c r="NJQ29" s="160"/>
      <c r="NJR29" s="160"/>
      <c r="NJS29" s="160"/>
      <c r="NJT29" s="160"/>
      <c r="NJU29" s="160"/>
      <c r="NJV29" s="160"/>
      <c r="NJW29" s="160"/>
      <c r="NJX29" s="160"/>
      <c r="NJY29" s="160"/>
      <c r="NJZ29" s="160"/>
      <c r="NKA29" s="160"/>
      <c r="NKB29" s="160"/>
      <c r="NKC29" s="160"/>
      <c r="NKD29" s="160"/>
      <c r="NKE29" s="160"/>
      <c r="NKF29" s="160"/>
      <c r="NKG29" s="160"/>
      <c r="NKH29" s="160"/>
      <c r="NKI29" s="160"/>
      <c r="NKJ29" s="160"/>
      <c r="NKK29" s="160"/>
      <c r="NKL29" s="160"/>
      <c r="NKM29" s="160"/>
      <c r="NKN29" s="160"/>
      <c r="NKO29" s="160"/>
      <c r="NKP29" s="160"/>
      <c r="NKQ29" s="160"/>
      <c r="NKR29" s="160"/>
      <c r="NKS29" s="160"/>
      <c r="NKT29" s="160"/>
      <c r="NKU29" s="160"/>
      <c r="NKV29" s="160"/>
      <c r="NKW29" s="160"/>
      <c r="NKX29" s="160"/>
      <c r="NKY29" s="160"/>
      <c r="NKZ29" s="160"/>
      <c r="NLA29" s="160"/>
      <c r="NLB29" s="160"/>
      <c r="NLC29" s="160"/>
      <c r="NLD29" s="160"/>
      <c r="NLE29" s="160"/>
      <c r="NLF29" s="160"/>
      <c r="NLG29" s="160"/>
      <c r="NLH29" s="160"/>
      <c r="NLI29" s="160"/>
      <c r="NLJ29" s="160"/>
      <c r="NLK29" s="160"/>
      <c r="NLL29" s="160"/>
      <c r="NLM29" s="160"/>
      <c r="NLN29" s="160"/>
      <c r="NLO29" s="160"/>
      <c r="NLP29" s="160"/>
      <c r="NLQ29" s="160"/>
      <c r="NLR29" s="160"/>
      <c r="NLS29" s="160"/>
      <c r="NLT29" s="160"/>
      <c r="NLU29" s="160"/>
      <c r="NLV29" s="160"/>
      <c r="NLW29" s="160"/>
      <c r="NLX29" s="160"/>
      <c r="NLY29" s="160"/>
      <c r="NLZ29" s="160"/>
      <c r="NMA29" s="160"/>
      <c r="NMB29" s="160"/>
      <c r="NMC29" s="160"/>
      <c r="NMD29" s="160"/>
      <c r="NME29" s="160"/>
      <c r="NMF29" s="160"/>
      <c r="NMG29" s="160"/>
      <c r="NMH29" s="160"/>
      <c r="NMI29" s="160"/>
      <c r="NMJ29" s="160"/>
      <c r="NMK29" s="160"/>
      <c r="NML29" s="160"/>
      <c r="NMM29" s="160"/>
      <c r="NMN29" s="160"/>
      <c r="NMO29" s="160"/>
      <c r="NMP29" s="160"/>
      <c r="NMQ29" s="160"/>
      <c r="NMR29" s="160"/>
      <c r="NMS29" s="160"/>
      <c r="NMT29" s="160"/>
      <c r="NMU29" s="160"/>
      <c r="NMV29" s="160"/>
      <c r="NMW29" s="160"/>
      <c r="NMX29" s="160"/>
      <c r="NMY29" s="160"/>
      <c r="NMZ29" s="160"/>
      <c r="NNA29" s="160"/>
      <c r="NNB29" s="160"/>
      <c r="NNC29" s="160"/>
      <c r="NND29" s="160"/>
      <c r="NNE29" s="160"/>
      <c r="NNF29" s="160"/>
      <c r="NNG29" s="160"/>
      <c r="NNH29" s="160"/>
      <c r="NNI29" s="160"/>
      <c r="NNJ29" s="160"/>
      <c r="NNK29" s="160"/>
      <c r="NNL29" s="160"/>
      <c r="NNM29" s="160"/>
      <c r="NNN29" s="160"/>
      <c r="NNO29" s="160"/>
      <c r="NNP29" s="160"/>
      <c r="NNQ29" s="160"/>
      <c r="NNR29" s="160"/>
      <c r="NNS29" s="160"/>
      <c r="NNT29" s="160"/>
      <c r="NNU29" s="160"/>
      <c r="NNV29" s="160"/>
      <c r="NNW29" s="160"/>
      <c r="NNX29" s="160"/>
      <c r="NNY29" s="160"/>
      <c r="NNZ29" s="160"/>
      <c r="NOA29" s="160"/>
      <c r="NOB29" s="160"/>
      <c r="NOC29" s="160"/>
      <c r="NOD29" s="160"/>
      <c r="NOE29" s="160"/>
      <c r="NOF29" s="160"/>
      <c r="NOG29" s="160"/>
      <c r="NOH29" s="160"/>
      <c r="NOI29" s="160"/>
      <c r="NOJ29" s="160"/>
      <c r="NOK29" s="160"/>
      <c r="NOL29" s="160"/>
      <c r="NOM29" s="160"/>
      <c r="NON29" s="160"/>
      <c r="NOO29" s="160"/>
      <c r="NOP29" s="160"/>
      <c r="NOQ29" s="160"/>
      <c r="NOR29" s="160"/>
      <c r="NOS29" s="160"/>
      <c r="NOT29" s="160"/>
      <c r="NOU29" s="160"/>
      <c r="NOV29" s="160"/>
      <c r="NOW29" s="160"/>
      <c r="NOX29" s="160"/>
      <c r="NOY29" s="160"/>
      <c r="NOZ29" s="160"/>
      <c r="NPA29" s="160"/>
      <c r="NPB29" s="160"/>
      <c r="NPC29" s="160"/>
      <c r="NPD29" s="160"/>
      <c r="NPE29" s="160"/>
      <c r="NPF29" s="160"/>
      <c r="NPG29" s="160"/>
      <c r="NPH29" s="160"/>
      <c r="NPI29" s="160"/>
      <c r="NPJ29" s="160"/>
      <c r="NPK29" s="160"/>
      <c r="NPL29" s="160"/>
      <c r="NPM29" s="160"/>
      <c r="NPN29" s="160"/>
      <c r="NPO29" s="160"/>
      <c r="NPP29" s="160"/>
      <c r="NPQ29" s="160"/>
      <c r="NPR29" s="160"/>
      <c r="NPS29" s="160"/>
      <c r="NPT29" s="160"/>
      <c r="NPU29" s="160"/>
      <c r="NPV29" s="160"/>
      <c r="NPW29" s="160"/>
      <c r="NPX29" s="160"/>
      <c r="NPY29" s="160"/>
      <c r="NPZ29" s="160"/>
      <c r="NQA29" s="160"/>
      <c r="NQB29" s="160"/>
      <c r="NQC29" s="160"/>
      <c r="NQD29" s="160"/>
      <c r="NQE29" s="160"/>
      <c r="NQF29" s="160"/>
      <c r="NQG29" s="160"/>
      <c r="NQH29" s="160"/>
      <c r="NQI29" s="160"/>
      <c r="NQJ29" s="160"/>
      <c r="NQK29" s="160"/>
      <c r="NQL29" s="160"/>
      <c r="NQM29" s="160"/>
      <c r="NQN29" s="160"/>
      <c r="NQO29" s="160"/>
      <c r="NQP29" s="160"/>
      <c r="NQQ29" s="160"/>
      <c r="NQR29" s="160"/>
      <c r="NQS29" s="160"/>
      <c r="NQT29" s="160"/>
      <c r="NQU29" s="160"/>
      <c r="NQV29" s="160"/>
      <c r="NQW29" s="160"/>
      <c r="NQX29" s="160"/>
      <c r="NQY29" s="160"/>
      <c r="NQZ29" s="160"/>
      <c r="NRA29" s="160"/>
      <c r="NRB29" s="160"/>
      <c r="NRC29" s="160"/>
      <c r="NRD29" s="160"/>
      <c r="NRE29" s="160"/>
      <c r="NRF29" s="160"/>
      <c r="NRG29" s="160"/>
      <c r="NRH29" s="160"/>
      <c r="NRI29" s="160"/>
      <c r="NRJ29" s="160"/>
      <c r="NRK29" s="160"/>
      <c r="NRL29" s="160"/>
      <c r="NRM29" s="160"/>
      <c r="NRN29" s="160"/>
      <c r="NRO29" s="160"/>
      <c r="NRP29" s="160"/>
      <c r="NRQ29" s="160"/>
      <c r="NRR29" s="160"/>
      <c r="NRS29" s="160"/>
      <c r="NRT29" s="160"/>
      <c r="NRU29" s="160"/>
      <c r="NRV29" s="160"/>
      <c r="NRW29" s="160"/>
      <c r="NRX29" s="160"/>
      <c r="NRY29" s="160"/>
      <c r="NRZ29" s="160"/>
      <c r="NSA29" s="160"/>
      <c r="NSB29" s="160"/>
      <c r="NSC29" s="160"/>
      <c r="NSD29" s="160"/>
      <c r="NSE29" s="160"/>
      <c r="NSF29" s="160"/>
      <c r="NSG29" s="160"/>
      <c r="NSH29" s="160"/>
      <c r="NSI29" s="160"/>
      <c r="NSJ29" s="160"/>
      <c r="NSK29" s="160"/>
      <c r="NSL29" s="160"/>
      <c r="NSM29" s="160"/>
      <c r="NSN29" s="160"/>
      <c r="NSO29" s="160"/>
      <c r="NSP29" s="160"/>
      <c r="NSQ29" s="160"/>
      <c r="NSR29" s="160"/>
      <c r="NSS29" s="160"/>
      <c r="NST29" s="160"/>
      <c r="NSU29" s="160"/>
      <c r="NSV29" s="160"/>
      <c r="NSW29" s="160"/>
      <c r="NSX29" s="160"/>
      <c r="NSY29" s="160"/>
      <c r="NSZ29" s="160"/>
      <c r="NTA29" s="160"/>
      <c r="NTB29" s="160"/>
      <c r="NTC29" s="160"/>
      <c r="NTD29" s="160"/>
      <c r="NTE29" s="160"/>
      <c r="NTF29" s="160"/>
      <c r="NTG29" s="160"/>
      <c r="NTH29" s="160"/>
      <c r="NTI29" s="160"/>
      <c r="NTJ29" s="160"/>
      <c r="NTK29" s="160"/>
      <c r="NTL29" s="160"/>
      <c r="NTM29" s="160"/>
      <c r="NTN29" s="160"/>
      <c r="NTO29" s="160"/>
      <c r="NTP29" s="160"/>
      <c r="NTQ29" s="160"/>
      <c r="NTR29" s="160"/>
      <c r="NTS29" s="160"/>
      <c r="NTT29" s="160"/>
      <c r="NTU29" s="160"/>
      <c r="NTV29" s="160"/>
      <c r="NTW29" s="160"/>
      <c r="NTX29" s="160"/>
      <c r="NTY29" s="160"/>
      <c r="NTZ29" s="160"/>
      <c r="NUA29" s="160"/>
      <c r="NUB29" s="160"/>
      <c r="NUC29" s="160"/>
      <c r="NUD29" s="160"/>
      <c r="NUE29" s="160"/>
      <c r="NUF29" s="160"/>
      <c r="NUG29" s="160"/>
      <c r="NUH29" s="160"/>
      <c r="NUI29" s="160"/>
      <c r="NUJ29" s="160"/>
      <c r="NUK29" s="160"/>
      <c r="NUL29" s="160"/>
      <c r="NUM29" s="160"/>
      <c r="NUN29" s="160"/>
      <c r="NUO29" s="160"/>
      <c r="NUP29" s="160"/>
      <c r="NUQ29" s="160"/>
      <c r="NUR29" s="160"/>
      <c r="NUS29" s="160"/>
      <c r="NUT29" s="160"/>
      <c r="NUU29" s="160"/>
      <c r="NUV29" s="160"/>
      <c r="NUW29" s="160"/>
      <c r="NUX29" s="160"/>
      <c r="NUY29" s="160"/>
      <c r="NUZ29" s="160"/>
      <c r="NVA29" s="160"/>
      <c r="NVB29" s="160"/>
      <c r="NVC29" s="160"/>
      <c r="NVD29" s="160"/>
      <c r="NVE29" s="160"/>
      <c r="NVF29" s="160"/>
      <c r="NVG29" s="160"/>
      <c r="NVH29" s="160"/>
      <c r="NVI29" s="160"/>
      <c r="NVJ29" s="160"/>
      <c r="NVK29" s="160"/>
      <c r="NVL29" s="160"/>
      <c r="NVM29" s="160"/>
      <c r="NVN29" s="160"/>
      <c r="NVO29" s="160"/>
      <c r="NVP29" s="160"/>
      <c r="NVQ29" s="160"/>
      <c r="NVR29" s="160"/>
      <c r="NVS29" s="160"/>
      <c r="NVT29" s="160"/>
      <c r="NVU29" s="160"/>
      <c r="NVV29" s="160"/>
      <c r="NVW29" s="160"/>
      <c r="NVX29" s="160"/>
      <c r="NVY29" s="160"/>
      <c r="NVZ29" s="160"/>
      <c r="NWA29" s="160"/>
      <c r="NWB29" s="160"/>
      <c r="NWC29" s="160"/>
      <c r="NWD29" s="160"/>
      <c r="NWE29" s="160"/>
      <c r="NWF29" s="160"/>
      <c r="NWG29" s="160"/>
      <c r="NWH29" s="160"/>
      <c r="NWI29" s="160"/>
      <c r="NWJ29" s="160"/>
      <c r="NWK29" s="160"/>
      <c r="NWL29" s="160"/>
      <c r="NWM29" s="160"/>
      <c r="NWN29" s="160"/>
      <c r="NWO29" s="160"/>
      <c r="NWP29" s="160"/>
      <c r="NWQ29" s="160"/>
      <c r="NWR29" s="160"/>
      <c r="NWS29" s="160"/>
      <c r="NWT29" s="160"/>
      <c r="NWU29" s="160"/>
      <c r="NWV29" s="160"/>
      <c r="NWW29" s="160"/>
      <c r="NWX29" s="160"/>
      <c r="NWY29" s="160"/>
      <c r="NWZ29" s="160"/>
      <c r="NXA29" s="160"/>
      <c r="NXB29" s="160"/>
      <c r="NXC29" s="160"/>
      <c r="NXD29" s="160"/>
      <c r="NXE29" s="160"/>
      <c r="NXF29" s="160"/>
      <c r="NXG29" s="160"/>
      <c r="NXH29" s="160"/>
      <c r="NXI29" s="160"/>
      <c r="NXJ29" s="160"/>
      <c r="NXK29" s="160"/>
      <c r="NXL29" s="160"/>
      <c r="NXM29" s="160"/>
      <c r="NXN29" s="160"/>
      <c r="NXO29" s="160"/>
      <c r="NXP29" s="160"/>
      <c r="NXQ29" s="160"/>
      <c r="NXR29" s="160"/>
      <c r="NXS29" s="160"/>
      <c r="NXT29" s="160"/>
      <c r="NXU29" s="160"/>
      <c r="NXV29" s="160"/>
      <c r="NXW29" s="160"/>
      <c r="NXX29" s="160"/>
      <c r="NXY29" s="160"/>
      <c r="NXZ29" s="160"/>
      <c r="NYA29" s="160"/>
      <c r="NYB29" s="160"/>
      <c r="NYC29" s="160"/>
      <c r="NYD29" s="160"/>
      <c r="NYE29" s="160"/>
      <c r="NYF29" s="160"/>
      <c r="NYG29" s="160"/>
      <c r="NYH29" s="160"/>
      <c r="NYI29" s="160"/>
      <c r="NYJ29" s="160"/>
      <c r="NYK29" s="160"/>
      <c r="NYL29" s="160"/>
      <c r="NYM29" s="160"/>
      <c r="NYN29" s="160"/>
      <c r="NYO29" s="160"/>
      <c r="NYP29" s="160"/>
      <c r="NYQ29" s="160"/>
      <c r="NYR29" s="160"/>
      <c r="NYS29" s="160"/>
      <c r="NYT29" s="160"/>
      <c r="NYU29" s="160"/>
      <c r="NYV29" s="160"/>
      <c r="NYW29" s="160"/>
      <c r="NYX29" s="160"/>
      <c r="NYY29" s="160"/>
      <c r="NYZ29" s="160"/>
      <c r="NZA29" s="160"/>
      <c r="NZB29" s="160"/>
      <c r="NZC29" s="160"/>
      <c r="NZD29" s="160"/>
      <c r="NZE29" s="160"/>
      <c r="NZF29" s="160"/>
      <c r="NZG29" s="160"/>
      <c r="NZH29" s="160"/>
      <c r="NZI29" s="160"/>
      <c r="NZJ29" s="160"/>
      <c r="NZK29" s="160"/>
      <c r="NZL29" s="160"/>
      <c r="NZM29" s="160"/>
      <c r="NZN29" s="160"/>
      <c r="NZO29" s="160"/>
      <c r="NZP29" s="160"/>
      <c r="NZQ29" s="160"/>
      <c r="NZR29" s="160"/>
      <c r="NZS29" s="160"/>
      <c r="NZT29" s="160"/>
      <c r="NZU29" s="160"/>
      <c r="NZV29" s="160"/>
      <c r="NZW29" s="160"/>
      <c r="NZX29" s="160"/>
      <c r="NZY29" s="160"/>
      <c r="NZZ29" s="160"/>
      <c r="OAA29" s="160"/>
      <c r="OAB29" s="160"/>
      <c r="OAC29" s="160"/>
      <c r="OAD29" s="160"/>
      <c r="OAE29" s="160"/>
      <c r="OAF29" s="160"/>
      <c r="OAG29" s="160"/>
      <c r="OAH29" s="160"/>
      <c r="OAI29" s="160"/>
      <c r="OAJ29" s="160"/>
      <c r="OAK29" s="160"/>
      <c r="OAL29" s="160"/>
      <c r="OAM29" s="160"/>
      <c r="OAN29" s="160"/>
      <c r="OAO29" s="160"/>
      <c r="OAP29" s="160"/>
      <c r="OAQ29" s="160"/>
      <c r="OAR29" s="160"/>
      <c r="OAS29" s="160"/>
      <c r="OAT29" s="160"/>
      <c r="OAU29" s="160"/>
      <c r="OAV29" s="160"/>
      <c r="OAW29" s="160"/>
      <c r="OAX29" s="160"/>
      <c r="OAY29" s="160"/>
      <c r="OAZ29" s="160"/>
      <c r="OBA29" s="160"/>
      <c r="OBB29" s="160"/>
      <c r="OBC29" s="160"/>
      <c r="OBD29" s="160"/>
      <c r="OBE29" s="160"/>
      <c r="OBF29" s="160"/>
      <c r="OBG29" s="160"/>
      <c r="OBH29" s="160"/>
      <c r="OBI29" s="160"/>
      <c r="OBJ29" s="160"/>
      <c r="OBK29" s="160"/>
      <c r="OBL29" s="160"/>
      <c r="OBM29" s="160"/>
      <c r="OBN29" s="160"/>
      <c r="OBO29" s="160"/>
      <c r="OBP29" s="160"/>
      <c r="OBQ29" s="160"/>
      <c r="OBR29" s="160"/>
      <c r="OBS29" s="160"/>
      <c r="OBT29" s="160"/>
      <c r="OBU29" s="160"/>
      <c r="OBV29" s="160"/>
      <c r="OBW29" s="160"/>
      <c r="OBX29" s="160"/>
      <c r="OBY29" s="160"/>
      <c r="OBZ29" s="160"/>
      <c r="OCA29" s="160"/>
      <c r="OCB29" s="160"/>
      <c r="OCC29" s="160"/>
      <c r="OCD29" s="160"/>
      <c r="OCE29" s="160"/>
      <c r="OCF29" s="160"/>
      <c r="OCG29" s="160"/>
      <c r="OCH29" s="160"/>
      <c r="OCI29" s="160"/>
      <c r="OCJ29" s="160"/>
      <c r="OCK29" s="160"/>
      <c r="OCL29" s="160"/>
      <c r="OCM29" s="160"/>
      <c r="OCN29" s="160"/>
      <c r="OCO29" s="160"/>
      <c r="OCP29" s="160"/>
      <c r="OCQ29" s="160"/>
      <c r="OCR29" s="160"/>
      <c r="OCS29" s="160"/>
      <c r="OCT29" s="160"/>
      <c r="OCU29" s="160"/>
      <c r="OCV29" s="160"/>
      <c r="OCW29" s="160"/>
      <c r="OCX29" s="160"/>
      <c r="OCY29" s="160"/>
      <c r="OCZ29" s="160"/>
      <c r="ODA29" s="160"/>
      <c r="ODB29" s="160"/>
      <c r="ODC29" s="160"/>
      <c r="ODD29" s="160"/>
      <c r="ODE29" s="160"/>
      <c r="ODF29" s="160"/>
      <c r="ODG29" s="160"/>
      <c r="ODH29" s="160"/>
      <c r="ODI29" s="160"/>
      <c r="ODJ29" s="160"/>
      <c r="ODK29" s="160"/>
      <c r="ODL29" s="160"/>
      <c r="ODM29" s="160"/>
      <c r="ODN29" s="160"/>
      <c r="ODO29" s="160"/>
      <c r="ODP29" s="160"/>
      <c r="ODQ29" s="160"/>
      <c r="ODR29" s="160"/>
      <c r="ODS29" s="160"/>
      <c r="ODT29" s="160"/>
      <c r="ODU29" s="160"/>
      <c r="ODV29" s="160"/>
      <c r="ODW29" s="160"/>
      <c r="ODX29" s="160"/>
      <c r="ODY29" s="160"/>
      <c r="ODZ29" s="160"/>
      <c r="OEA29" s="160"/>
      <c r="OEB29" s="160"/>
      <c r="OEC29" s="160"/>
      <c r="OED29" s="160"/>
      <c r="OEE29" s="160"/>
      <c r="OEF29" s="160"/>
      <c r="OEG29" s="160"/>
      <c r="OEH29" s="160"/>
      <c r="OEI29" s="160"/>
      <c r="OEJ29" s="160"/>
      <c r="OEK29" s="160"/>
      <c r="OEL29" s="160"/>
      <c r="OEM29" s="160"/>
      <c r="OEN29" s="160"/>
      <c r="OEO29" s="160"/>
      <c r="OEP29" s="160"/>
      <c r="OEQ29" s="160"/>
      <c r="OER29" s="160"/>
      <c r="OES29" s="160"/>
      <c r="OET29" s="160"/>
      <c r="OEU29" s="160"/>
      <c r="OEV29" s="160"/>
      <c r="OEW29" s="160"/>
      <c r="OEX29" s="160"/>
      <c r="OEY29" s="160"/>
      <c r="OEZ29" s="160"/>
      <c r="OFA29" s="160"/>
      <c r="OFB29" s="160"/>
      <c r="OFC29" s="160"/>
      <c r="OFD29" s="160"/>
      <c r="OFE29" s="160"/>
      <c r="OFF29" s="160"/>
      <c r="OFG29" s="160"/>
      <c r="OFH29" s="160"/>
      <c r="OFI29" s="160"/>
      <c r="OFJ29" s="160"/>
      <c r="OFK29" s="160"/>
      <c r="OFL29" s="160"/>
      <c r="OFM29" s="160"/>
      <c r="OFN29" s="160"/>
      <c r="OFO29" s="160"/>
      <c r="OFP29" s="160"/>
      <c r="OFQ29" s="160"/>
      <c r="OFR29" s="160"/>
      <c r="OFS29" s="160"/>
      <c r="OFT29" s="160"/>
      <c r="OFU29" s="160"/>
      <c r="OFV29" s="160"/>
      <c r="OFW29" s="160"/>
      <c r="OFX29" s="160"/>
      <c r="OFY29" s="160"/>
      <c r="OFZ29" s="160"/>
      <c r="OGA29" s="160"/>
      <c r="OGB29" s="160"/>
      <c r="OGC29" s="160"/>
      <c r="OGD29" s="160"/>
      <c r="OGE29" s="160"/>
      <c r="OGF29" s="160"/>
      <c r="OGG29" s="160"/>
      <c r="OGH29" s="160"/>
      <c r="OGI29" s="160"/>
      <c r="OGJ29" s="160"/>
      <c r="OGK29" s="160"/>
      <c r="OGL29" s="160"/>
      <c r="OGM29" s="160"/>
      <c r="OGN29" s="160"/>
      <c r="OGO29" s="160"/>
      <c r="OGP29" s="160"/>
      <c r="OGQ29" s="160"/>
      <c r="OGR29" s="160"/>
      <c r="OGS29" s="160"/>
      <c r="OGT29" s="160"/>
      <c r="OGU29" s="160"/>
      <c r="OGV29" s="160"/>
      <c r="OGW29" s="160"/>
      <c r="OGX29" s="160"/>
      <c r="OGY29" s="160"/>
      <c r="OGZ29" s="160"/>
      <c r="OHA29" s="160"/>
      <c r="OHB29" s="160"/>
      <c r="OHC29" s="160"/>
      <c r="OHD29" s="160"/>
      <c r="OHE29" s="160"/>
      <c r="OHF29" s="160"/>
      <c r="OHG29" s="160"/>
      <c r="OHH29" s="160"/>
      <c r="OHI29" s="160"/>
      <c r="OHJ29" s="160"/>
      <c r="OHK29" s="160"/>
      <c r="OHL29" s="160"/>
      <c r="OHM29" s="160"/>
      <c r="OHN29" s="160"/>
      <c r="OHO29" s="160"/>
      <c r="OHP29" s="160"/>
      <c r="OHQ29" s="160"/>
      <c r="OHR29" s="160"/>
      <c r="OHS29" s="160"/>
      <c r="OHT29" s="160"/>
      <c r="OHU29" s="160"/>
      <c r="OHV29" s="160"/>
      <c r="OHW29" s="160"/>
      <c r="OHX29" s="160"/>
      <c r="OHY29" s="160"/>
      <c r="OHZ29" s="160"/>
      <c r="OIA29" s="160"/>
      <c r="OIB29" s="160"/>
      <c r="OIC29" s="160"/>
      <c r="OID29" s="160"/>
      <c r="OIE29" s="160"/>
      <c r="OIF29" s="160"/>
      <c r="OIG29" s="160"/>
      <c r="OIH29" s="160"/>
      <c r="OII29" s="160"/>
      <c r="OIJ29" s="160"/>
      <c r="OIK29" s="160"/>
      <c r="OIL29" s="160"/>
      <c r="OIM29" s="160"/>
      <c r="OIN29" s="160"/>
      <c r="OIO29" s="160"/>
      <c r="OIP29" s="160"/>
      <c r="OIQ29" s="160"/>
      <c r="OIR29" s="160"/>
      <c r="OIS29" s="160"/>
      <c r="OIT29" s="160"/>
      <c r="OIU29" s="160"/>
      <c r="OIV29" s="160"/>
      <c r="OIW29" s="160"/>
      <c r="OIX29" s="160"/>
      <c r="OIY29" s="160"/>
      <c r="OIZ29" s="160"/>
      <c r="OJA29" s="160"/>
      <c r="OJB29" s="160"/>
      <c r="OJC29" s="160"/>
      <c r="OJD29" s="160"/>
      <c r="OJE29" s="160"/>
      <c r="OJF29" s="160"/>
      <c r="OJG29" s="160"/>
      <c r="OJH29" s="160"/>
      <c r="OJI29" s="160"/>
      <c r="OJJ29" s="160"/>
      <c r="OJK29" s="160"/>
      <c r="OJL29" s="160"/>
      <c r="OJM29" s="160"/>
      <c r="OJN29" s="160"/>
      <c r="OJO29" s="160"/>
      <c r="OJP29" s="160"/>
      <c r="OJQ29" s="160"/>
      <c r="OJR29" s="160"/>
      <c r="OJS29" s="160"/>
      <c r="OJT29" s="160"/>
      <c r="OJU29" s="160"/>
      <c r="OJV29" s="160"/>
      <c r="OJW29" s="160"/>
      <c r="OJX29" s="160"/>
      <c r="OJY29" s="160"/>
      <c r="OJZ29" s="160"/>
      <c r="OKA29" s="160"/>
      <c r="OKB29" s="160"/>
      <c r="OKC29" s="160"/>
      <c r="OKD29" s="160"/>
      <c r="OKE29" s="160"/>
      <c r="OKF29" s="160"/>
      <c r="OKG29" s="160"/>
      <c r="OKH29" s="160"/>
      <c r="OKI29" s="160"/>
      <c r="OKJ29" s="160"/>
      <c r="OKK29" s="160"/>
      <c r="OKL29" s="160"/>
      <c r="OKM29" s="160"/>
      <c r="OKN29" s="160"/>
      <c r="OKO29" s="160"/>
      <c r="OKP29" s="160"/>
      <c r="OKQ29" s="160"/>
      <c r="OKR29" s="160"/>
      <c r="OKS29" s="160"/>
      <c r="OKT29" s="160"/>
      <c r="OKU29" s="160"/>
      <c r="OKV29" s="160"/>
      <c r="OKW29" s="160"/>
      <c r="OKX29" s="160"/>
      <c r="OKY29" s="160"/>
      <c r="OKZ29" s="160"/>
      <c r="OLA29" s="160"/>
      <c r="OLB29" s="160"/>
      <c r="OLC29" s="160"/>
      <c r="OLD29" s="160"/>
      <c r="OLE29" s="160"/>
      <c r="OLF29" s="160"/>
      <c r="OLG29" s="160"/>
      <c r="OLH29" s="160"/>
      <c r="OLI29" s="160"/>
      <c r="OLJ29" s="160"/>
      <c r="OLK29" s="160"/>
      <c r="OLL29" s="160"/>
      <c r="OLM29" s="160"/>
      <c r="OLN29" s="160"/>
      <c r="OLO29" s="160"/>
      <c r="OLP29" s="160"/>
      <c r="OLQ29" s="160"/>
      <c r="OLR29" s="160"/>
      <c r="OLS29" s="160"/>
      <c r="OLT29" s="160"/>
      <c r="OLU29" s="160"/>
      <c r="OLV29" s="160"/>
      <c r="OLW29" s="160"/>
      <c r="OLX29" s="160"/>
      <c r="OLY29" s="160"/>
      <c r="OLZ29" s="160"/>
      <c r="OMA29" s="160"/>
      <c r="OMB29" s="160"/>
      <c r="OMC29" s="160"/>
      <c r="OMD29" s="160"/>
      <c r="OME29" s="160"/>
      <c r="OMF29" s="160"/>
      <c r="OMG29" s="160"/>
      <c r="OMH29" s="160"/>
      <c r="OMI29" s="160"/>
      <c r="OMJ29" s="160"/>
      <c r="OMK29" s="160"/>
      <c r="OML29" s="160"/>
      <c r="OMM29" s="160"/>
      <c r="OMN29" s="160"/>
      <c r="OMO29" s="160"/>
      <c r="OMP29" s="160"/>
      <c r="OMQ29" s="160"/>
      <c r="OMR29" s="160"/>
      <c r="OMS29" s="160"/>
      <c r="OMT29" s="160"/>
      <c r="OMU29" s="160"/>
      <c r="OMV29" s="160"/>
      <c r="OMW29" s="160"/>
      <c r="OMX29" s="160"/>
      <c r="OMY29" s="160"/>
      <c r="OMZ29" s="160"/>
      <c r="ONA29" s="160"/>
      <c r="ONB29" s="160"/>
      <c r="ONC29" s="160"/>
      <c r="OND29" s="160"/>
      <c r="ONE29" s="160"/>
      <c r="ONF29" s="160"/>
      <c r="ONG29" s="160"/>
      <c r="ONH29" s="160"/>
      <c r="ONI29" s="160"/>
      <c r="ONJ29" s="160"/>
      <c r="ONK29" s="160"/>
      <c r="ONL29" s="160"/>
      <c r="ONM29" s="160"/>
      <c r="ONN29" s="160"/>
      <c r="ONO29" s="160"/>
      <c r="ONP29" s="160"/>
      <c r="ONQ29" s="160"/>
      <c r="ONR29" s="160"/>
      <c r="ONS29" s="160"/>
      <c r="ONT29" s="160"/>
      <c r="ONU29" s="160"/>
      <c r="ONV29" s="160"/>
      <c r="ONW29" s="160"/>
      <c r="ONX29" s="160"/>
      <c r="ONY29" s="160"/>
      <c r="ONZ29" s="160"/>
      <c r="OOA29" s="160"/>
      <c r="OOB29" s="160"/>
      <c r="OOC29" s="160"/>
      <c r="OOD29" s="160"/>
      <c r="OOE29" s="160"/>
      <c r="OOF29" s="160"/>
      <c r="OOG29" s="160"/>
      <c r="OOH29" s="160"/>
      <c r="OOI29" s="160"/>
      <c r="OOJ29" s="160"/>
      <c r="OOK29" s="160"/>
      <c r="OOL29" s="160"/>
      <c r="OOM29" s="160"/>
      <c r="OON29" s="160"/>
      <c r="OOO29" s="160"/>
      <c r="OOP29" s="160"/>
      <c r="OOQ29" s="160"/>
      <c r="OOR29" s="160"/>
      <c r="OOS29" s="160"/>
      <c r="OOT29" s="160"/>
      <c r="OOU29" s="160"/>
      <c r="OOV29" s="160"/>
      <c r="OOW29" s="160"/>
      <c r="OOX29" s="160"/>
      <c r="OOY29" s="160"/>
      <c r="OOZ29" s="160"/>
      <c r="OPA29" s="160"/>
      <c r="OPB29" s="160"/>
      <c r="OPC29" s="160"/>
      <c r="OPD29" s="160"/>
      <c r="OPE29" s="160"/>
      <c r="OPF29" s="160"/>
      <c r="OPG29" s="160"/>
      <c r="OPH29" s="160"/>
      <c r="OPI29" s="160"/>
      <c r="OPJ29" s="160"/>
      <c r="OPK29" s="160"/>
      <c r="OPL29" s="160"/>
      <c r="OPM29" s="160"/>
      <c r="OPN29" s="160"/>
      <c r="OPO29" s="160"/>
      <c r="OPP29" s="160"/>
      <c r="OPQ29" s="160"/>
      <c r="OPR29" s="160"/>
      <c r="OPS29" s="160"/>
      <c r="OPT29" s="160"/>
      <c r="OPU29" s="160"/>
      <c r="OPV29" s="160"/>
      <c r="OPW29" s="160"/>
      <c r="OPX29" s="160"/>
      <c r="OPY29" s="160"/>
      <c r="OPZ29" s="160"/>
      <c r="OQA29" s="160"/>
      <c r="OQB29" s="160"/>
      <c r="OQC29" s="160"/>
      <c r="OQD29" s="160"/>
      <c r="OQE29" s="160"/>
      <c r="OQF29" s="160"/>
      <c r="OQG29" s="160"/>
      <c r="OQH29" s="160"/>
      <c r="OQI29" s="160"/>
      <c r="OQJ29" s="160"/>
      <c r="OQK29" s="160"/>
      <c r="OQL29" s="160"/>
      <c r="OQM29" s="160"/>
      <c r="OQN29" s="160"/>
      <c r="OQO29" s="160"/>
      <c r="OQP29" s="160"/>
      <c r="OQQ29" s="160"/>
      <c r="OQR29" s="160"/>
      <c r="OQS29" s="160"/>
      <c r="OQT29" s="160"/>
      <c r="OQU29" s="160"/>
      <c r="OQV29" s="160"/>
      <c r="OQW29" s="160"/>
      <c r="OQX29" s="160"/>
      <c r="OQY29" s="160"/>
      <c r="OQZ29" s="160"/>
      <c r="ORA29" s="160"/>
      <c r="ORB29" s="160"/>
      <c r="ORC29" s="160"/>
      <c r="ORD29" s="160"/>
      <c r="ORE29" s="160"/>
      <c r="ORF29" s="160"/>
      <c r="ORG29" s="160"/>
      <c r="ORH29" s="160"/>
      <c r="ORI29" s="160"/>
      <c r="ORJ29" s="160"/>
      <c r="ORK29" s="160"/>
      <c r="ORL29" s="160"/>
      <c r="ORM29" s="160"/>
      <c r="ORN29" s="160"/>
      <c r="ORO29" s="160"/>
      <c r="ORP29" s="160"/>
      <c r="ORQ29" s="160"/>
      <c r="ORR29" s="160"/>
      <c r="ORS29" s="160"/>
      <c r="ORT29" s="160"/>
      <c r="ORU29" s="160"/>
      <c r="ORV29" s="160"/>
      <c r="ORW29" s="160"/>
      <c r="ORX29" s="160"/>
      <c r="ORY29" s="160"/>
      <c r="ORZ29" s="160"/>
      <c r="OSA29" s="160"/>
      <c r="OSB29" s="160"/>
      <c r="OSC29" s="160"/>
      <c r="OSD29" s="160"/>
      <c r="OSE29" s="160"/>
      <c r="OSF29" s="160"/>
      <c r="OSG29" s="160"/>
      <c r="OSH29" s="160"/>
      <c r="OSI29" s="160"/>
      <c r="OSJ29" s="160"/>
      <c r="OSK29" s="160"/>
      <c r="OSL29" s="160"/>
      <c r="OSM29" s="160"/>
      <c r="OSN29" s="160"/>
      <c r="OSO29" s="160"/>
      <c r="OSP29" s="160"/>
      <c r="OSQ29" s="160"/>
      <c r="OSR29" s="160"/>
      <c r="OSS29" s="160"/>
      <c r="OST29" s="160"/>
      <c r="OSU29" s="160"/>
      <c r="OSV29" s="160"/>
      <c r="OSW29" s="160"/>
      <c r="OSX29" s="160"/>
      <c r="OSY29" s="160"/>
      <c r="OSZ29" s="160"/>
      <c r="OTA29" s="160"/>
      <c r="OTB29" s="160"/>
      <c r="OTC29" s="160"/>
      <c r="OTD29" s="160"/>
      <c r="OTE29" s="160"/>
      <c r="OTF29" s="160"/>
      <c r="OTG29" s="160"/>
      <c r="OTH29" s="160"/>
      <c r="OTI29" s="160"/>
      <c r="OTJ29" s="160"/>
      <c r="OTK29" s="160"/>
      <c r="OTL29" s="160"/>
      <c r="OTM29" s="160"/>
      <c r="OTN29" s="160"/>
      <c r="OTO29" s="160"/>
      <c r="OTP29" s="160"/>
      <c r="OTQ29" s="160"/>
      <c r="OTR29" s="160"/>
      <c r="OTS29" s="160"/>
      <c r="OTT29" s="160"/>
      <c r="OTU29" s="160"/>
      <c r="OTV29" s="160"/>
      <c r="OTW29" s="160"/>
      <c r="OTX29" s="160"/>
      <c r="OTY29" s="160"/>
      <c r="OTZ29" s="160"/>
      <c r="OUA29" s="160"/>
      <c r="OUB29" s="160"/>
      <c r="OUC29" s="160"/>
      <c r="OUD29" s="160"/>
      <c r="OUE29" s="160"/>
      <c r="OUF29" s="160"/>
      <c r="OUG29" s="160"/>
      <c r="OUH29" s="160"/>
      <c r="OUI29" s="160"/>
      <c r="OUJ29" s="160"/>
      <c r="OUK29" s="160"/>
      <c r="OUL29" s="160"/>
      <c r="OUM29" s="160"/>
      <c r="OUN29" s="160"/>
      <c r="OUO29" s="160"/>
      <c r="OUP29" s="160"/>
      <c r="OUQ29" s="160"/>
      <c r="OUR29" s="160"/>
      <c r="OUS29" s="160"/>
      <c r="OUT29" s="160"/>
      <c r="OUU29" s="160"/>
      <c r="OUV29" s="160"/>
      <c r="OUW29" s="160"/>
      <c r="OUX29" s="160"/>
      <c r="OUY29" s="160"/>
      <c r="OUZ29" s="160"/>
      <c r="OVA29" s="160"/>
      <c r="OVB29" s="160"/>
      <c r="OVC29" s="160"/>
      <c r="OVD29" s="160"/>
      <c r="OVE29" s="160"/>
      <c r="OVF29" s="160"/>
      <c r="OVG29" s="160"/>
      <c r="OVH29" s="160"/>
      <c r="OVI29" s="160"/>
      <c r="OVJ29" s="160"/>
      <c r="OVK29" s="160"/>
      <c r="OVL29" s="160"/>
      <c r="OVM29" s="160"/>
      <c r="OVN29" s="160"/>
      <c r="OVO29" s="160"/>
      <c r="OVP29" s="160"/>
      <c r="OVQ29" s="160"/>
      <c r="OVR29" s="160"/>
      <c r="OVS29" s="160"/>
      <c r="OVT29" s="160"/>
      <c r="OVU29" s="160"/>
      <c r="OVV29" s="160"/>
      <c r="OVW29" s="160"/>
      <c r="OVX29" s="160"/>
      <c r="OVY29" s="160"/>
      <c r="OVZ29" s="160"/>
      <c r="OWA29" s="160"/>
      <c r="OWB29" s="160"/>
      <c r="OWC29" s="160"/>
      <c r="OWD29" s="160"/>
      <c r="OWE29" s="160"/>
      <c r="OWF29" s="160"/>
      <c r="OWG29" s="160"/>
      <c r="OWH29" s="160"/>
      <c r="OWI29" s="160"/>
      <c r="OWJ29" s="160"/>
      <c r="OWK29" s="160"/>
      <c r="OWL29" s="160"/>
      <c r="OWM29" s="160"/>
      <c r="OWN29" s="160"/>
      <c r="OWO29" s="160"/>
      <c r="OWP29" s="160"/>
      <c r="OWQ29" s="160"/>
      <c r="OWR29" s="160"/>
      <c r="OWS29" s="160"/>
      <c r="OWT29" s="160"/>
      <c r="OWU29" s="160"/>
      <c r="OWV29" s="160"/>
      <c r="OWW29" s="160"/>
      <c r="OWX29" s="160"/>
      <c r="OWY29" s="160"/>
      <c r="OWZ29" s="160"/>
      <c r="OXA29" s="160"/>
      <c r="OXB29" s="160"/>
      <c r="OXC29" s="160"/>
      <c r="OXD29" s="160"/>
      <c r="OXE29" s="160"/>
      <c r="OXF29" s="160"/>
      <c r="OXG29" s="160"/>
      <c r="OXH29" s="160"/>
      <c r="OXI29" s="160"/>
      <c r="OXJ29" s="160"/>
      <c r="OXK29" s="160"/>
      <c r="OXL29" s="160"/>
      <c r="OXM29" s="160"/>
      <c r="OXN29" s="160"/>
      <c r="OXO29" s="160"/>
      <c r="OXP29" s="160"/>
      <c r="OXQ29" s="160"/>
      <c r="OXR29" s="160"/>
      <c r="OXS29" s="160"/>
      <c r="OXT29" s="160"/>
      <c r="OXU29" s="160"/>
      <c r="OXV29" s="160"/>
      <c r="OXW29" s="160"/>
      <c r="OXX29" s="160"/>
      <c r="OXY29" s="160"/>
      <c r="OXZ29" s="160"/>
      <c r="OYA29" s="160"/>
      <c r="OYB29" s="160"/>
      <c r="OYC29" s="160"/>
      <c r="OYD29" s="160"/>
      <c r="OYE29" s="160"/>
      <c r="OYF29" s="160"/>
      <c r="OYG29" s="160"/>
      <c r="OYH29" s="160"/>
      <c r="OYI29" s="160"/>
      <c r="OYJ29" s="160"/>
      <c r="OYK29" s="160"/>
      <c r="OYL29" s="160"/>
      <c r="OYM29" s="160"/>
      <c r="OYN29" s="160"/>
      <c r="OYO29" s="160"/>
      <c r="OYP29" s="160"/>
      <c r="OYQ29" s="160"/>
      <c r="OYR29" s="160"/>
      <c r="OYS29" s="160"/>
      <c r="OYT29" s="160"/>
      <c r="OYU29" s="160"/>
      <c r="OYV29" s="160"/>
      <c r="OYW29" s="160"/>
      <c r="OYX29" s="160"/>
      <c r="OYY29" s="160"/>
      <c r="OYZ29" s="160"/>
      <c r="OZA29" s="160"/>
      <c r="OZB29" s="160"/>
      <c r="OZC29" s="160"/>
      <c r="OZD29" s="160"/>
      <c r="OZE29" s="160"/>
      <c r="OZF29" s="160"/>
      <c r="OZG29" s="160"/>
      <c r="OZH29" s="160"/>
      <c r="OZI29" s="160"/>
      <c r="OZJ29" s="160"/>
      <c r="OZK29" s="160"/>
      <c r="OZL29" s="160"/>
      <c r="OZM29" s="160"/>
      <c r="OZN29" s="160"/>
      <c r="OZO29" s="160"/>
      <c r="OZP29" s="160"/>
      <c r="OZQ29" s="160"/>
      <c r="OZR29" s="160"/>
      <c r="OZS29" s="160"/>
      <c r="OZT29" s="160"/>
      <c r="OZU29" s="160"/>
      <c r="OZV29" s="160"/>
      <c r="OZW29" s="160"/>
      <c r="OZX29" s="160"/>
      <c r="OZY29" s="160"/>
      <c r="OZZ29" s="160"/>
      <c r="PAA29" s="160"/>
      <c r="PAB29" s="160"/>
      <c r="PAC29" s="160"/>
      <c r="PAD29" s="160"/>
      <c r="PAE29" s="160"/>
      <c r="PAF29" s="160"/>
      <c r="PAG29" s="160"/>
      <c r="PAH29" s="160"/>
      <c r="PAI29" s="160"/>
      <c r="PAJ29" s="160"/>
      <c r="PAK29" s="160"/>
      <c r="PAL29" s="160"/>
      <c r="PAM29" s="160"/>
      <c r="PAN29" s="160"/>
      <c r="PAO29" s="160"/>
      <c r="PAP29" s="160"/>
      <c r="PAQ29" s="160"/>
      <c r="PAR29" s="160"/>
      <c r="PAS29" s="160"/>
      <c r="PAT29" s="160"/>
      <c r="PAU29" s="160"/>
      <c r="PAV29" s="160"/>
      <c r="PAW29" s="160"/>
      <c r="PAX29" s="160"/>
      <c r="PAY29" s="160"/>
      <c r="PAZ29" s="160"/>
      <c r="PBA29" s="160"/>
      <c r="PBB29" s="160"/>
      <c r="PBC29" s="160"/>
      <c r="PBD29" s="160"/>
      <c r="PBE29" s="160"/>
      <c r="PBF29" s="160"/>
      <c r="PBG29" s="160"/>
      <c r="PBH29" s="160"/>
      <c r="PBI29" s="160"/>
      <c r="PBJ29" s="160"/>
      <c r="PBK29" s="160"/>
      <c r="PBL29" s="160"/>
      <c r="PBM29" s="160"/>
      <c r="PBN29" s="160"/>
      <c r="PBO29" s="160"/>
      <c r="PBP29" s="160"/>
      <c r="PBQ29" s="160"/>
      <c r="PBR29" s="160"/>
      <c r="PBS29" s="160"/>
      <c r="PBT29" s="160"/>
      <c r="PBU29" s="160"/>
      <c r="PBV29" s="160"/>
      <c r="PBW29" s="160"/>
      <c r="PBX29" s="160"/>
      <c r="PBY29" s="160"/>
      <c r="PBZ29" s="160"/>
      <c r="PCA29" s="160"/>
      <c r="PCB29" s="160"/>
      <c r="PCC29" s="160"/>
      <c r="PCD29" s="160"/>
      <c r="PCE29" s="160"/>
      <c r="PCF29" s="160"/>
      <c r="PCG29" s="160"/>
      <c r="PCH29" s="160"/>
      <c r="PCI29" s="160"/>
      <c r="PCJ29" s="160"/>
      <c r="PCK29" s="160"/>
      <c r="PCL29" s="160"/>
      <c r="PCM29" s="160"/>
      <c r="PCN29" s="160"/>
      <c r="PCO29" s="160"/>
      <c r="PCP29" s="160"/>
      <c r="PCQ29" s="160"/>
      <c r="PCR29" s="160"/>
      <c r="PCS29" s="160"/>
      <c r="PCT29" s="160"/>
      <c r="PCU29" s="160"/>
      <c r="PCV29" s="160"/>
      <c r="PCW29" s="160"/>
      <c r="PCX29" s="160"/>
      <c r="PCY29" s="160"/>
      <c r="PCZ29" s="160"/>
      <c r="PDA29" s="160"/>
      <c r="PDB29" s="160"/>
      <c r="PDC29" s="160"/>
      <c r="PDD29" s="160"/>
      <c r="PDE29" s="160"/>
      <c r="PDF29" s="160"/>
      <c r="PDG29" s="160"/>
      <c r="PDH29" s="160"/>
      <c r="PDI29" s="160"/>
      <c r="PDJ29" s="160"/>
      <c r="PDK29" s="160"/>
      <c r="PDL29" s="160"/>
      <c r="PDM29" s="160"/>
      <c r="PDN29" s="160"/>
      <c r="PDO29" s="160"/>
      <c r="PDP29" s="160"/>
      <c r="PDQ29" s="160"/>
      <c r="PDR29" s="160"/>
      <c r="PDS29" s="160"/>
      <c r="PDT29" s="160"/>
      <c r="PDU29" s="160"/>
      <c r="PDV29" s="160"/>
      <c r="PDW29" s="160"/>
      <c r="PDX29" s="160"/>
      <c r="PDY29" s="160"/>
      <c r="PDZ29" s="160"/>
      <c r="PEA29" s="160"/>
      <c r="PEB29" s="160"/>
      <c r="PEC29" s="160"/>
      <c r="PED29" s="160"/>
      <c r="PEE29" s="160"/>
      <c r="PEF29" s="160"/>
      <c r="PEG29" s="160"/>
      <c r="PEH29" s="160"/>
      <c r="PEI29" s="160"/>
      <c r="PEJ29" s="160"/>
      <c r="PEK29" s="160"/>
      <c r="PEL29" s="160"/>
      <c r="PEM29" s="160"/>
      <c r="PEN29" s="160"/>
      <c r="PEO29" s="160"/>
      <c r="PEP29" s="160"/>
      <c r="PEQ29" s="160"/>
      <c r="PER29" s="160"/>
      <c r="PES29" s="160"/>
      <c r="PET29" s="160"/>
      <c r="PEU29" s="160"/>
      <c r="PEV29" s="160"/>
      <c r="PEW29" s="160"/>
      <c r="PEX29" s="160"/>
      <c r="PEY29" s="160"/>
      <c r="PEZ29" s="160"/>
      <c r="PFA29" s="160"/>
      <c r="PFB29" s="160"/>
      <c r="PFC29" s="160"/>
      <c r="PFD29" s="160"/>
      <c r="PFE29" s="160"/>
      <c r="PFF29" s="160"/>
      <c r="PFG29" s="160"/>
      <c r="PFH29" s="160"/>
      <c r="PFI29" s="160"/>
      <c r="PFJ29" s="160"/>
      <c r="PFK29" s="160"/>
      <c r="PFL29" s="160"/>
      <c r="PFM29" s="160"/>
      <c r="PFN29" s="160"/>
      <c r="PFO29" s="160"/>
      <c r="PFP29" s="160"/>
      <c r="PFQ29" s="160"/>
      <c r="PFR29" s="160"/>
      <c r="PFS29" s="160"/>
      <c r="PFT29" s="160"/>
      <c r="PFU29" s="160"/>
      <c r="PFV29" s="160"/>
      <c r="PFW29" s="160"/>
      <c r="PFX29" s="160"/>
      <c r="PFY29" s="160"/>
      <c r="PFZ29" s="160"/>
      <c r="PGA29" s="160"/>
      <c r="PGB29" s="160"/>
      <c r="PGC29" s="160"/>
      <c r="PGD29" s="160"/>
      <c r="PGE29" s="160"/>
      <c r="PGF29" s="160"/>
      <c r="PGG29" s="160"/>
      <c r="PGH29" s="160"/>
      <c r="PGI29" s="160"/>
      <c r="PGJ29" s="160"/>
      <c r="PGK29" s="160"/>
      <c r="PGL29" s="160"/>
      <c r="PGM29" s="160"/>
      <c r="PGN29" s="160"/>
      <c r="PGO29" s="160"/>
      <c r="PGP29" s="160"/>
      <c r="PGQ29" s="160"/>
      <c r="PGR29" s="160"/>
      <c r="PGS29" s="160"/>
      <c r="PGT29" s="160"/>
      <c r="PGU29" s="160"/>
      <c r="PGV29" s="160"/>
      <c r="PGW29" s="160"/>
      <c r="PGX29" s="160"/>
      <c r="PGY29" s="160"/>
      <c r="PGZ29" s="160"/>
      <c r="PHA29" s="160"/>
      <c r="PHB29" s="160"/>
      <c r="PHC29" s="160"/>
      <c r="PHD29" s="160"/>
      <c r="PHE29" s="160"/>
      <c r="PHF29" s="160"/>
      <c r="PHG29" s="160"/>
      <c r="PHH29" s="160"/>
      <c r="PHI29" s="160"/>
      <c r="PHJ29" s="160"/>
      <c r="PHK29" s="160"/>
      <c r="PHL29" s="160"/>
      <c r="PHM29" s="160"/>
      <c r="PHN29" s="160"/>
      <c r="PHO29" s="160"/>
      <c r="PHP29" s="160"/>
      <c r="PHQ29" s="160"/>
      <c r="PHR29" s="160"/>
      <c r="PHS29" s="160"/>
      <c r="PHT29" s="160"/>
      <c r="PHU29" s="160"/>
      <c r="PHV29" s="160"/>
      <c r="PHW29" s="160"/>
      <c r="PHX29" s="160"/>
      <c r="PHY29" s="160"/>
      <c r="PHZ29" s="160"/>
      <c r="PIA29" s="160"/>
      <c r="PIB29" s="160"/>
      <c r="PIC29" s="160"/>
      <c r="PID29" s="160"/>
      <c r="PIE29" s="160"/>
      <c r="PIF29" s="160"/>
      <c r="PIG29" s="160"/>
      <c r="PIH29" s="160"/>
      <c r="PII29" s="160"/>
      <c r="PIJ29" s="160"/>
      <c r="PIK29" s="160"/>
      <c r="PIL29" s="160"/>
      <c r="PIM29" s="160"/>
      <c r="PIN29" s="160"/>
      <c r="PIO29" s="160"/>
      <c r="PIP29" s="160"/>
      <c r="PIQ29" s="160"/>
      <c r="PIR29" s="160"/>
      <c r="PIS29" s="160"/>
      <c r="PIT29" s="160"/>
      <c r="PIU29" s="160"/>
      <c r="PIV29" s="160"/>
      <c r="PIW29" s="160"/>
      <c r="PIX29" s="160"/>
      <c r="PIY29" s="160"/>
      <c r="PIZ29" s="160"/>
      <c r="PJA29" s="160"/>
      <c r="PJB29" s="160"/>
      <c r="PJC29" s="160"/>
      <c r="PJD29" s="160"/>
      <c r="PJE29" s="160"/>
      <c r="PJF29" s="160"/>
      <c r="PJG29" s="160"/>
      <c r="PJH29" s="160"/>
      <c r="PJI29" s="160"/>
      <c r="PJJ29" s="160"/>
      <c r="PJK29" s="160"/>
      <c r="PJL29" s="160"/>
      <c r="PJM29" s="160"/>
      <c r="PJN29" s="160"/>
      <c r="PJO29" s="160"/>
      <c r="PJP29" s="160"/>
      <c r="PJQ29" s="160"/>
      <c r="PJR29" s="160"/>
      <c r="PJS29" s="160"/>
      <c r="PJT29" s="160"/>
      <c r="PJU29" s="160"/>
      <c r="PJV29" s="160"/>
      <c r="PJW29" s="160"/>
      <c r="PJX29" s="160"/>
      <c r="PJY29" s="160"/>
      <c r="PJZ29" s="160"/>
      <c r="PKA29" s="160"/>
      <c r="PKB29" s="160"/>
      <c r="PKC29" s="160"/>
      <c r="PKD29" s="160"/>
      <c r="PKE29" s="160"/>
      <c r="PKF29" s="160"/>
      <c r="PKG29" s="160"/>
      <c r="PKH29" s="160"/>
      <c r="PKI29" s="160"/>
      <c r="PKJ29" s="160"/>
      <c r="PKK29" s="160"/>
      <c r="PKL29" s="160"/>
      <c r="PKM29" s="160"/>
      <c r="PKN29" s="160"/>
      <c r="PKO29" s="160"/>
      <c r="PKP29" s="160"/>
      <c r="PKQ29" s="160"/>
      <c r="PKR29" s="160"/>
      <c r="PKS29" s="160"/>
      <c r="PKT29" s="160"/>
      <c r="PKU29" s="160"/>
      <c r="PKV29" s="160"/>
      <c r="PKW29" s="160"/>
      <c r="PKX29" s="160"/>
      <c r="PKY29" s="160"/>
      <c r="PKZ29" s="160"/>
      <c r="PLA29" s="160"/>
      <c r="PLB29" s="160"/>
      <c r="PLC29" s="160"/>
      <c r="PLD29" s="160"/>
      <c r="PLE29" s="160"/>
      <c r="PLF29" s="160"/>
      <c r="PLG29" s="160"/>
      <c r="PLH29" s="160"/>
      <c r="PLI29" s="160"/>
      <c r="PLJ29" s="160"/>
      <c r="PLK29" s="160"/>
      <c r="PLL29" s="160"/>
      <c r="PLM29" s="160"/>
      <c r="PLN29" s="160"/>
      <c r="PLO29" s="160"/>
      <c r="PLP29" s="160"/>
      <c r="PLQ29" s="160"/>
      <c r="PLR29" s="160"/>
      <c r="PLS29" s="160"/>
      <c r="PLT29" s="160"/>
      <c r="PLU29" s="160"/>
      <c r="PLV29" s="160"/>
      <c r="PLW29" s="160"/>
      <c r="PLX29" s="160"/>
      <c r="PLY29" s="160"/>
      <c r="PLZ29" s="160"/>
      <c r="PMA29" s="160"/>
      <c r="PMB29" s="160"/>
      <c r="PMC29" s="160"/>
      <c r="PMD29" s="160"/>
      <c r="PME29" s="160"/>
      <c r="PMF29" s="160"/>
      <c r="PMG29" s="160"/>
      <c r="PMH29" s="160"/>
      <c r="PMI29" s="160"/>
      <c r="PMJ29" s="160"/>
      <c r="PMK29" s="160"/>
      <c r="PML29" s="160"/>
      <c r="PMM29" s="160"/>
      <c r="PMN29" s="160"/>
      <c r="PMO29" s="160"/>
      <c r="PMP29" s="160"/>
      <c r="PMQ29" s="160"/>
      <c r="PMR29" s="160"/>
      <c r="PMS29" s="160"/>
      <c r="PMT29" s="160"/>
      <c r="PMU29" s="160"/>
      <c r="PMV29" s="160"/>
      <c r="PMW29" s="160"/>
      <c r="PMX29" s="160"/>
      <c r="PMY29" s="160"/>
      <c r="PMZ29" s="160"/>
      <c r="PNA29" s="160"/>
      <c r="PNB29" s="160"/>
      <c r="PNC29" s="160"/>
      <c r="PND29" s="160"/>
      <c r="PNE29" s="160"/>
      <c r="PNF29" s="160"/>
      <c r="PNG29" s="160"/>
      <c r="PNH29" s="160"/>
      <c r="PNI29" s="160"/>
      <c r="PNJ29" s="160"/>
      <c r="PNK29" s="160"/>
      <c r="PNL29" s="160"/>
      <c r="PNM29" s="160"/>
      <c r="PNN29" s="160"/>
      <c r="PNO29" s="160"/>
      <c r="PNP29" s="160"/>
      <c r="PNQ29" s="160"/>
      <c r="PNR29" s="160"/>
      <c r="PNS29" s="160"/>
      <c r="PNT29" s="160"/>
      <c r="PNU29" s="160"/>
      <c r="PNV29" s="160"/>
      <c r="PNW29" s="160"/>
      <c r="PNX29" s="160"/>
      <c r="PNY29" s="160"/>
      <c r="PNZ29" s="160"/>
      <c r="POA29" s="160"/>
      <c r="POB29" s="160"/>
      <c r="POC29" s="160"/>
      <c r="POD29" s="160"/>
      <c r="POE29" s="160"/>
      <c r="POF29" s="160"/>
      <c r="POG29" s="160"/>
      <c r="POH29" s="160"/>
      <c r="POI29" s="160"/>
      <c r="POJ29" s="160"/>
      <c r="POK29" s="160"/>
      <c r="POL29" s="160"/>
      <c r="POM29" s="160"/>
      <c r="PON29" s="160"/>
      <c r="POO29" s="160"/>
      <c r="POP29" s="160"/>
      <c r="POQ29" s="160"/>
      <c r="POR29" s="160"/>
      <c r="POS29" s="160"/>
      <c r="POT29" s="160"/>
      <c r="POU29" s="160"/>
      <c r="POV29" s="160"/>
      <c r="POW29" s="160"/>
      <c r="POX29" s="160"/>
      <c r="POY29" s="160"/>
      <c r="POZ29" s="160"/>
      <c r="PPA29" s="160"/>
      <c r="PPB29" s="160"/>
      <c r="PPC29" s="160"/>
      <c r="PPD29" s="160"/>
      <c r="PPE29" s="160"/>
      <c r="PPF29" s="160"/>
      <c r="PPG29" s="160"/>
      <c r="PPH29" s="160"/>
      <c r="PPI29" s="160"/>
      <c r="PPJ29" s="160"/>
      <c r="PPK29" s="160"/>
      <c r="PPL29" s="160"/>
      <c r="PPM29" s="160"/>
      <c r="PPN29" s="160"/>
      <c r="PPO29" s="160"/>
      <c r="PPP29" s="160"/>
      <c r="PPQ29" s="160"/>
      <c r="PPR29" s="160"/>
      <c r="PPS29" s="160"/>
      <c r="PPT29" s="160"/>
      <c r="PPU29" s="160"/>
      <c r="PPV29" s="160"/>
      <c r="PPW29" s="160"/>
      <c r="PPX29" s="160"/>
      <c r="PPY29" s="160"/>
      <c r="PPZ29" s="160"/>
      <c r="PQA29" s="160"/>
      <c r="PQB29" s="160"/>
      <c r="PQC29" s="160"/>
      <c r="PQD29" s="160"/>
      <c r="PQE29" s="160"/>
      <c r="PQF29" s="160"/>
      <c r="PQG29" s="160"/>
      <c r="PQH29" s="160"/>
      <c r="PQI29" s="160"/>
      <c r="PQJ29" s="160"/>
      <c r="PQK29" s="160"/>
      <c r="PQL29" s="160"/>
      <c r="PQM29" s="160"/>
      <c r="PQN29" s="160"/>
      <c r="PQO29" s="160"/>
      <c r="PQP29" s="160"/>
      <c r="PQQ29" s="160"/>
      <c r="PQR29" s="160"/>
      <c r="PQS29" s="160"/>
      <c r="PQT29" s="160"/>
      <c r="PQU29" s="160"/>
      <c r="PQV29" s="160"/>
      <c r="PQW29" s="160"/>
      <c r="PQX29" s="160"/>
      <c r="PQY29" s="160"/>
      <c r="PQZ29" s="160"/>
      <c r="PRA29" s="160"/>
      <c r="PRB29" s="160"/>
      <c r="PRC29" s="160"/>
      <c r="PRD29" s="160"/>
      <c r="PRE29" s="160"/>
      <c r="PRF29" s="160"/>
      <c r="PRG29" s="160"/>
      <c r="PRH29" s="160"/>
      <c r="PRI29" s="160"/>
      <c r="PRJ29" s="160"/>
      <c r="PRK29" s="160"/>
      <c r="PRL29" s="160"/>
      <c r="PRM29" s="160"/>
      <c r="PRN29" s="160"/>
      <c r="PRO29" s="160"/>
      <c r="PRP29" s="160"/>
      <c r="PRQ29" s="160"/>
      <c r="PRR29" s="160"/>
      <c r="PRS29" s="160"/>
      <c r="PRT29" s="160"/>
      <c r="PRU29" s="160"/>
      <c r="PRV29" s="160"/>
      <c r="PRW29" s="160"/>
      <c r="PRX29" s="160"/>
      <c r="PRY29" s="160"/>
      <c r="PRZ29" s="160"/>
      <c r="PSA29" s="160"/>
      <c r="PSB29" s="160"/>
      <c r="PSC29" s="160"/>
      <c r="PSD29" s="160"/>
      <c r="PSE29" s="160"/>
      <c r="PSF29" s="160"/>
      <c r="PSG29" s="160"/>
      <c r="PSH29" s="160"/>
      <c r="PSI29" s="160"/>
      <c r="PSJ29" s="160"/>
      <c r="PSK29" s="160"/>
      <c r="PSL29" s="160"/>
      <c r="PSM29" s="160"/>
      <c r="PSN29" s="160"/>
      <c r="PSO29" s="160"/>
      <c r="PSP29" s="160"/>
      <c r="PSQ29" s="160"/>
      <c r="PSR29" s="160"/>
      <c r="PSS29" s="160"/>
      <c r="PST29" s="160"/>
      <c r="PSU29" s="160"/>
      <c r="PSV29" s="160"/>
      <c r="PSW29" s="160"/>
      <c r="PSX29" s="160"/>
      <c r="PSY29" s="160"/>
      <c r="PSZ29" s="160"/>
      <c r="PTA29" s="160"/>
      <c r="PTB29" s="160"/>
      <c r="PTC29" s="160"/>
      <c r="PTD29" s="160"/>
      <c r="PTE29" s="160"/>
      <c r="PTF29" s="160"/>
      <c r="PTG29" s="160"/>
      <c r="PTH29" s="160"/>
      <c r="PTI29" s="160"/>
      <c r="PTJ29" s="160"/>
      <c r="PTK29" s="160"/>
      <c r="PTL29" s="160"/>
      <c r="PTM29" s="160"/>
      <c r="PTN29" s="160"/>
      <c r="PTO29" s="160"/>
      <c r="PTP29" s="160"/>
      <c r="PTQ29" s="160"/>
      <c r="PTR29" s="160"/>
      <c r="PTS29" s="160"/>
      <c r="PTT29" s="160"/>
      <c r="PTU29" s="160"/>
      <c r="PTV29" s="160"/>
      <c r="PTW29" s="160"/>
      <c r="PTX29" s="160"/>
      <c r="PTY29" s="160"/>
      <c r="PTZ29" s="160"/>
      <c r="PUA29" s="160"/>
      <c r="PUB29" s="160"/>
      <c r="PUC29" s="160"/>
      <c r="PUD29" s="160"/>
      <c r="PUE29" s="160"/>
      <c r="PUF29" s="160"/>
      <c r="PUG29" s="160"/>
      <c r="PUH29" s="160"/>
      <c r="PUI29" s="160"/>
      <c r="PUJ29" s="160"/>
      <c r="PUK29" s="160"/>
      <c r="PUL29" s="160"/>
      <c r="PUM29" s="160"/>
      <c r="PUN29" s="160"/>
      <c r="PUO29" s="160"/>
      <c r="PUP29" s="160"/>
      <c r="PUQ29" s="160"/>
      <c r="PUR29" s="160"/>
      <c r="PUS29" s="160"/>
      <c r="PUT29" s="160"/>
      <c r="PUU29" s="160"/>
      <c r="PUV29" s="160"/>
      <c r="PUW29" s="160"/>
      <c r="PUX29" s="160"/>
      <c r="PUY29" s="160"/>
      <c r="PUZ29" s="160"/>
      <c r="PVA29" s="160"/>
      <c r="PVB29" s="160"/>
      <c r="PVC29" s="160"/>
      <c r="PVD29" s="160"/>
      <c r="PVE29" s="160"/>
      <c r="PVF29" s="160"/>
      <c r="PVG29" s="160"/>
      <c r="PVH29" s="160"/>
      <c r="PVI29" s="160"/>
      <c r="PVJ29" s="160"/>
      <c r="PVK29" s="160"/>
      <c r="PVL29" s="160"/>
      <c r="PVM29" s="160"/>
      <c r="PVN29" s="160"/>
      <c r="PVO29" s="160"/>
      <c r="PVP29" s="160"/>
      <c r="PVQ29" s="160"/>
      <c r="PVR29" s="160"/>
      <c r="PVS29" s="160"/>
      <c r="PVT29" s="160"/>
      <c r="PVU29" s="160"/>
      <c r="PVV29" s="160"/>
      <c r="PVW29" s="160"/>
      <c r="PVX29" s="160"/>
      <c r="PVY29" s="160"/>
      <c r="PVZ29" s="160"/>
      <c r="PWA29" s="160"/>
      <c r="PWB29" s="160"/>
      <c r="PWC29" s="160"/>
      <c r="PWD29" s="160"/>
      <c r="PWE29" s="160"/>
      <c r="PWF29" s="160"/>
      <c r="PWG29" s="160"/>
      <c r="PWH29" s="160"/>
      <c r="PWI29" s="160"/>
      <c r="PWJ29" s="160"/>
      <c r="PWK29" s="160"/>
      <c r="PWL29" s="160"/>
      <c r="PWM29" s="160"/>
      <c r="PWN29" s="160"/>
      <c r="PWO29" s="160"/>
      <c r="PWP29" s="160"/>
      <c r="PWQ29" s="160"/>
      <c r="PWR29" s="160"/>
      <c r="PWS29" s="160"/>
      <c r="PWT29" s="160"/>
      <c r="PWU29" s="160"/>
      <c r="PWV29" s="160"/>
      <c r="PWW29" s="160"/>
      <c r="PWX29" s="160"/>
      <c r="PWY29" s="160"/>
      <c r="PWZ29" s="160"/>
      <c r="PXA29" s="160"/>
      <c r="PXB29" s="160"/>
      <c r="PXC29" s="160"/>
      <c r="PXD29" s="160"/>
      <c r="PXE29" s="160"/>
      <c r="PXF29" s="160"/>
      <c r="PXG29" s="160"/>
      <c r="PXH29" s="160"/>
      <c r="PXI29" s="160"/>
      <c r="PXJ29" s="160"/>
      <c r="PXK29" s="160"/>
      <c r="PXL29" s="160"/>
      <c r="PXM29" s="160"/>
      <c r="PXN29" s="160"/>
      <c r="PXO29" s="160"/>
      <c r="PXP29" s="160"/>
      <c r="PXQ29" s="160"/>
      <c r="PXR29" s="160"/>
      <c r="PXS29" s="160"/>
      <c r="PXT29" s="160"/>
      <c r="PXU29" s="160"/>
      <c r="PXV29" s="160"/>
      <c r="PXW29" s="160"/>
      <c r="PXX29" s="160"/>
      <c r="PXY29" s="160"/>
      <c r="PXZ29" s="160"/>
      <c r="PYA29" s="160"/>
      <c r="PYB29" s="160"/>
      <c r="PYC29" s="160"/>
      <c r="PYD29" s="160"/>
      <c r="PYE29" s="160"/>
      <c r="PYF29" s="160"/>
      <c r="PYG29" s="160"/>
      <c r="PYH29" s="160"/>
      <c r="PYI29" s="160"/>
      <c r="PYJ29" s="160"/>
      <c r="PYK29" s="160"/>
      <c r="PYL29" s="160"/>
      <c r="PYM29" s="160"/>
      <c r="PYN29" s="160"/>
      <c r="PYO29" s="160"/>
      <c r="PYP29" s="160"/>
      <c r="PYQ29" s="160"/>
      <c r="PYR29" s="160"/>
      <c r="PYS29" s="160"/>
      <c r="PYT29" s="160"/>
      <c r="PYU29" s="160"/>
      <c r="PYV29" s="160"/>
      <c r="PYW29" s="160"/>
      <c r="PYX29" s="160"/>
      <c r="PYY29" s="160"/>
      <c r="PYZ29" s="160"/>
      <c r="PZA29" s="160"/>
      <c r="PZB29" s="160"/>
      <c r="PZC29" s="160"/>
      <c r="PZD29" s="160"/>
      <c r="PZE29" s="160"/>
      <c r="PZF29" s="160"/>
      <c r="PZG29" s="160"/>
      <c r="PZH29" s="160"/>
      <c r="PZI29" s="160"/>
      <c r="PZJ29" s="160"/>
      <c r="PZK29" s="160"/>
      <c r="PZL29" s="160"/>
      <c r="PZM29" s="160"/>
      <c r="PZN29" s="160"/>
      <c r="PZO29" s="160"/>
      <c r="PZP29" s="160"/>
      <c r="PZQ29" s="160"/>
      <c r="PZR29" s="160"/>
      <c r="PZS29" s="160"/>
      <c r="PZT29" s="160"/>
      <c r="PZU29" s="160"/>
      <c r="PZV29" s="160"/>
      <c r="PZW29" s="160"/>
      <c r="PZX29" s="160"/>
      <c r="PZY29" s="160"/>
      <c r="PZZ29" s="160"/>
      <c r="QAA29" s="160"/>
      <c r="QAB29" s="160"/>
      <c r="QAC29" s="160"/>
      <c r="QAD29" s="160"/>
      <c r="QAE29" s="160"/>
      <c r="QAF29" s="160"/>
      <c r="QAG29" s="160"/>
      <c r="QAH29" s="160"/>
      <c r="QAI29" s="160"/>
      <c r="QAJ29" s="160"/>
      <c r="QAK29" s="160"/>
      <c r="QAL29" s="160"/>
      <c r="QAM29" s="160"/>
      <c r="QAN29" s="160"/>
      <c r="QAO29" s="160"/>
      <c r="QAP29" s="160"/>
      <c r="QAQ29" s="160"/>
      <c r="QAR29" s="160"/>
      <c r="QAS29" s="160"/>
      <c r="QAT29" s="160"/>
      <c r="QAU29" s="160"/>
      <c r="QAV29" s="160"/>
      <c r="QAW29" s="160"/>
      <c r="QAX29" s="160"/>
      <c r="QAY29" s="160"/>
      <c r="QAZ29" s="160"/>
      <c r="QBA29" s="160"/>
      <c r="QBB29" s="160"/>
      <c r="QBC29" s="160"/>
      <c r="QBD29" s="160"/>
      <c r="QBE29" s="160"/>
      <c r="QBF29" s="160"/>
      <c r="QBG29" s="160"/>
      <c r="QBH29" s="160"/>
      <c r="QBI29" s="160"/>
      <c r="QBJ29" s="160"/>
      <c r="QBK29" s="160"/>
      <c r="QBL29" s="160"/>
      <c r="QBM29" s="160"/>
      <c r="QBN29" s="160"/>
      <c r="QBO29" s="160"/>
      <c r="QBP29" s="160"/>
      <c r="QBQ29" s="160"/>
      <c r="QBR29" s="160"/>
      <c r="QBS29" s="160"/>
      <c r="QBT29" s="160"/>
      <c r="QBU29" s="160"/>
      <c r="QBV29" s="160"/>
      <c r="QBW29" s="160"/>
      <c r="QBX29" s="160"/>
      <c r="QBY29" s="160"/>
      <c r="QBZ29" s="160"/>
      <c r="QCA29" s="160"/>
      <c r="QCB29" s="160"/>
      <c r="QCC29" s="160"/>
      <c r="QCD29" s="160"/>
      <c r="QCE29" s="160"/>
      <c r="QCF29" s="160"/>
      <c r="QCG29" s="160"/>
      <c r="QCH29" s="160"/>
      <c r="QCI29" s="160"/>
      <c r="QCJ29" s="160"/>
      <c r="QCK29" s="160"/>
      <c r="QCL29" s="160"/>
      <c r="QCM29" s="160"/>
      <c r="QCN29" s="160"/>
      <c r="QCO29" s="160"/>
      <c r="QCP29" s="160"/>
      <c r="QCQ29" s="160"/>
      <c r="QCR29" s="160"/>
      <c r="QCS29" s="160"/>
      <c r="QCT29" s="160"/>
      <c r="QCU29" s="160"/>
      <c r="QCV29" s="160"/>
      <c r="QCW29" s="160"/>
      <c r="QCX29" s="160"/>
      <c r="QCY29" s="160"/>
      <c r="QCZ29" s="160"/>
      <c r="QDA29" s="160"/>
      <c r="QDB29" s="160"/>
      <c r="QDC29" s="160"/>
      <c r="QDD29" s="160"/>
      <c r="QDE29" s="160"/>
      <c r="QDF29" s="160"/>
      <c r="QDG29" s="160"/>
      <c r="QDH29" s="160"/>
      <c r="QDI29" s="160"/>
      <c r="QDJ29" s="160"/>
      <c r="QDK29" s="160"/>
      <c r="QDL29" s="160"/>
      <c r="QDM29" s="160"/>
      <c r="QDN29" s="160"/>
      <c r="QDO29" s="160"/>
      <c r="QDP29" s="160"/>
      <c r="QDQ29" s="160"/>
      <c r="QDR29" s="160"/>
      <c r="QDS29" s="160"/>
      <c r="QDT29" s="160"/>
      <c r="QDU29" s="160"/>
      <c r="QDV29" s="160"/>
      <c r="QDW29" s="160"/>
      <c r="QDX29" s="160"/>
      <c r="QDY29" s="160"/>
      <c r="QDZ29" s="160"/>
      <c r="QEA29" s="160"/>
      <c r="QEB29" s="160"/>
      <c r="QEC29" s="160"/>
      <c r="QED29" s="160"/>
      <c r="QEE29" s="160"/>
      <c r="QEF29" s="160"/>
      <c r="QEG29" s="160"/>
      <c r="QEH29" s="160"/>
      <c r="QEI29" s="160"/>
      <c r="QEJ29" s="160"/>
      <c r="QEK29" s="160"/>
      <c r="QEL29" s="160"/>
      <c r="QEM29" s="160"/>
      <c r="QEN29" s="160"/>
      <c r="QEO29" s="160"/>
      <c r="QEP29" s="160"/>
      <c r="QEQ29" s="160"/>
      <c r="QER29" s="160"/>
      <c r="QES29" s="160"/>
      <c r="QET29" s="160"/>
      <c r="QEU29" s="160"/>
      <c r="QEV29" s="160"/>
      <c r="QEW29" s="160"/>
      <c r="QEX29" s="160"/>
      <c r="QEY29" s="160"/>
      <c r="QEZ29" s="160"/>
      <c r="QFA29" s="160"/>
      <c r="QFB29" s="160"/>
      <c r="QFC29" s="160"/>
      <c r="QFD29" s="160"/>
      <c r="QFE29" s="160"/>
      <c r="QFF29" s="160"/>
      <c r="QFG29" s="160"/>
      <c r="QFH29" s="160"/>
      <c r="QFI29" s="160"/>
      <c r="QFJ29" s="160"/>
      <c r="QFK29" s="160"/>
      <c r="QFL29" s="160"/>
      <c r="QFM29" s="160"/>
      <c r="QFN29" s="160"/>
      <c r="QFO29" s="160"/>
      <c r="QFP29" s="160"/>
      <c r="QFQ29" s="160"/>
      <c r="QFR29" s="160"/>
      <c r="QFS29" s="160"/>
      <c r="QFT29" s="160"/>
      <c r="QFU29" s="160"/>
      <c r="QFV29" s="160"/>
      <c r="QFW29" s="160"/>
      <c r="QFX29" s="160"/>
      <c r="QFY29" s="160"/>
      <c r="QFZ29" s="160"/>
      <c r="QGA29" s="160"/>
      <c r="QGB29" s="160"/>
      <c r="QGC29" s="160"/>
      <c r="QGD29" s="160"/>
      <c r="QGE29" s="160"/>
      <c r="QGF29" s="160"/>
      <c r="QGG29" s="160"/>
      <c r="QGH29" s="160"/>
      <c r="QGI29" s="160"/>
      <c r="QGJ29" s="160"/>
      <c r="QGK29" s="160"/>
      <c r="QGL29" s="160"/>
      <c r="QGM29" s="160"/>
      <c r="QGN29" s="160"/>
      <c r="QGO29" s="160"/>
      <c r="QGP29" s="160"/>
      <c r="QGQ29" s="160"/>
      <c r="QGR29" s="160"/>
      <c r="QGS29" s="160"/>
      <c r="QGT29" s="160"/>
      <c r="QGU29" s="160"/>
      <c r="QGV29" s="160"/>
      <c r="QGW29" s="160"/>
      <c r="QGX29" s="160"/>
      <c r="QGY29" s="160"/>
      <c r="QGZ29" s="160"/>
      <c r="QHA29" s="160"/>
      <c r="QHB29" s="160"/>
      <c r="QHC29" s="160"/>
      <c r="QHD29" s="160"/>
      <c r="QHE29" s="160"/>
      <c r="QHF29" s="160"/>
      <c r="QHG29" s="160"/>
      <c r="QHH29" s="160"/>
      <c r="QHI29" s="160"/>
      <c r="QHJ29" s="160"/>
      <c r="QHK29" s="160"/>
      <c r="QHL29" s="160"/>
      <c r="QHM29" s="160"/>
      <c r="QHN29" s="160"/>
      <c r="QHO29" s="160"/>
      <c r="QHP29" s="160"/>
      <c r="QHQ29" s="160"/>
      <c r="QHR29" s="160"/>
      <c r="QHS29" s="160"/>
      <c r="QHT29" s="160"/>
      <c r="QHU29" s="160"/>
      <c r="QHV29" s="160"/>
      <c r="QHW29" s="160"/>
      <c r="QHX29" s="160"/>
      <c r="QHY29" s="160"/>
      <c r="QHZ29" s="160"/>
      <c r="QIA29" s="160"/>
      <c r="QIB29" s="160"/>
      <c r="QIC29" s="160"/>
      <c r="QID29" s="160"/>
      <c r="QIE29" s="160"/>
      <c r="QIF29" s="160"/>
      <c r="QIG29" s="160"/>
      <c r="QIH29" s="160"/>
      <c r="QII29" s="160"/>
      <c r="QIJ29" s="160"/>
      <c r="QIK29" s="160"/>
      <c r="QIL29" s="160"/>
      <c r="QIM29" s="160"/>
      <c r="QIN29" s="160"/>
      <c r="QIO29" s="160"/>
      <c r="QIP29" s="160"/>
      <c r="QIQ29" s="160"/>
      <c r="QIR29" s="160"/>
      <c r="QIS29" s="160"/>
      <c r="QIT29" s="160"/>
      <c r="QIU29" s="160"/>
      <c r="QIV29" s="160"/>
      <c r="QIW29" s="160"/>
      <c r="QIX29" s="160"/>
      <c r="QIY29" s="160"/>
      <c r="QIZ29" s="160"/>
      <c r="QJA29" s="160"/>
      <c r="QJB29" s="160"/>
      <c r="QJC29" s="160"/>
      <c r="QJD29" s="160"/>
      <c r="QJE29" s="160"/>
      <c r="QJF29" s="160"/>
      <c r="QJG29" s="160"/>
      <c r="QJH29" s="160"/>
      <c r="QJI29" s="160"/>
      <c r="QJJ29" s="160"/>
      <c r="QJK29" s="160"/>
      <c r="QJL29" s="160"/>
      <c r="QJM29" s="160"/>
      <c r="QJN29" s="160"/>
      <c r="QJO29" s="160"/>
      <c r="QJP29" s="160"/>
      <c r="QJQ29" s="160"/>
      <c r="QJR29" s="160"/>
      <c r="QJS29" s="160"/>
      <c r="QJT29" s="160"/>
      <c r="QJU29" s="160"/>
      <c r="QJV29" s="160"/>
      <c r="QJW29" s="160"/>
      <c r="QJX29" s="160"/>
      <c r="QJY29" s="160"/>
      <c r="QJZ29" s="160"/>
      <c r="QKA29" s="160"/>
      <c r="QKB29" s="160"/>
      <c r="QKC29" s="160"/>
      <c r="QKD29" s="160"/>
      <c r="QKE29" s="160"/>
      <c r="QKF29" s="160"/>
      <c r="QKG29" s="160"/>
      <c r="QKH29" s="160"/>
      <c r="QKI29" s="160"/>
      <c r="QKJ29" s="160"/>
      <c r="QKK29" s="160"/>
      <c r="QKL29" s="160"/>
      <c r="QKM29" s="160"/>
      <c r="QKN29" s="160"/>
      <c r="QKO29" s="160"/>
      <c r="QKP29" s="160"/>
      <c r="QKQ29" s="160"/>
      <c r="QKR29" s="160"/>
      <c r="QKS29" s="160"/>
      <c r="QKT29" s="160"/>
      <c r="QKU29" s="160"/>
      <c r="QKV29" s="160"/>
      <c r="QKW29" s="160"/>
      <c r="QKX29" s="160"/>
      <c r="QKY29" s="160"/>
      <c r="QKZ29" s="160"/>
      <c r="QLA29" s="160"/>
      <c r="QLB29" s="160"/>
      <c r="QLC29" s="160"/>
      <c r="QLD29" s="160"/>
      <c r="QLE29" s="160"/>
      <c r="QLF29" s="160"/>
      <c r="QLG29" s="160"/>
      <c r="QLH29" s="160"/>
      <c r="QLI29" s="160"/>
      <c r="QLJ29" s="160"/>
      <c r="QLK29" s="160"/>
      <c r="QLL29" s="160"/>
      <c r="QLM29" s="160"/>
      <c r="QLN29" s="160"/>
      <c r="QLO29" s="160"/>
      <c r="QLP29" s="160"/>
      <c r="QLQ29" s="160"/>
      <c r="QLR29" s="160"/>
      <c r="QLS29" s="160"/>
      <c r="QLT29" s="160"/>
      <c r="QLU29" s="160"/>
      <c r="QLV29" s="160"/>
      <c r="QLW29" s="160"/>
      <c r="QLX29" s="160"/>
      <c r="QLY29" s="160"/>
      <c r="QLZ29" s="160"/>
      <c r="QMA29" s="160"/>
      <c r="QMB29" s="160"/>
      <c r="QMC29" s="160"/>
      <c r="QMD29" s="160"/>
      <c r="QME29" s="160"/>
      <c r="QMF29" s="160"/>
      <c r="QMG29" s="160"/>
      <c r="QMH29" s="160"/>
      <c r="QMI29" s="160"/>
      <c r="QMJ29" s="160"/>
      <c r="QMK29" s="160"/>
      <c r="QML29" s="160"/>
      <c r="QMM29" s="160"/>
      <c r="QMN29" s="160"/>
      <c r="QMO29" s="160"/>
      <c r="QMP29" s="160"/>
      <c r="QMQ29" s="160"/>
      <c r="QMR29" s="160"/>
      <c r="QMS29" s="160"/>
      <c r="QMT29" s="160"/>
      <c r="QMU29" s="160"/>
      <c r="QMV29" s="160"/>
      <c r="QMW29" s="160"/>
      <c r="QMX29" s="160"/>
      <c r="QMY29" s="160"/>
      <c r="QMZ29" s="160"/>
      <c r="QNA29" s="160"/>
      <c r="QNB29" s="160"/>
      <c r="QNC29" s="160"/>
      <c r="QND29" s="160"/>
      <c r="QNE29" s="160"/>
      <c r="QNF29" s="160"/>
      <c r="QNG29" s="160"/>
      <c r="QNH29" s="160"/>
      <c r="QNI29" s="160"/>
      <c r="QNJ29" s="160"/>
      <c r="QNK29" s="160"/>
      <c r="QNL29" s="160"/>
      <c r="QNM29" s="160"/>
      <c r="QNN29" s="160"/>
      <c r="QNO29" s="160"/>
      <c r="QNP29" s="160"/>
      <c r="QNQ29" s="160"/>
      <c r="QNR29" s="160"/>
      <c r="QNS29" s="160"/>
      <c r="QNT29" s="160"/>
      <c r="QNU29" s="160"/>
      <c r="QNV29" s="160"/>
      <c r="QNW29" s="160"/>
      <c r="QNX29" s="160"/>
      <c r="QNY29" s="160"/>
      <c r="QNZ29" s="160"/>
      <c r="QOA29" s="160"/>
      <c r="QOB29" s="160"/>
      <c r="QOC29" s="160"/>
      <c r="QOD29" s="160"/>
      <c r="QOE29" s="160"/>
      <c r="QOF29" s="160"/>
      <c r="QOG29" s="160"/>
      <c r="QOH29" s="160"/>
      <c r="QOI29" s="160"/>
      <c r="QOJ29" s="160"/>
      <c r="QOK29" s="160"/>
      <c r="QOL29" s="160"/>
      <c r="QOM29" s="160"/>
      <c r="QON29" s="160"/>
      <c r="QOO29" s="160"/>
      <c r="QOP29" s="160"/>
      <c r="QOQ29" s="160"/>
      <c r="QOR29" s="160"/>
      <c r="QOS29" s="160"/>
      <c r="QOT29" s="160"/>
      <c r="QOU29" s="160"/>
      <c r="QOV29" s="160"/>
      <c r="QOW29" s="160"/>
      <c r="QOX29" s="160"/>
      <c r="QOY29" s="160"/>
      <c r="QOZ29" s="160"/>
      <c r="QPA29" s="160"/>
      <c r="QPB29" s="160"/>
      <c r="QPC29" s="160"/>
      <c r="QPD29" s="160"/>
      <c r="QPE29" s="160"/>
      <c r="QPF29" s="160"/>
      <c r="QPG29" s="160"/>
      <c r="QPH29" s="160"/>
      <c r="QPI29" s="160"/>
      <c r="QPJ29" s="160"/>
      <c r="QPK29" s="160"/>
      <c r="QPL29" s="160"/>
      <c r="QPM29" s="160"/>
      <c r="QPN29" s="160"/>
      <c r="QPO29" s="160"/>
      <c r="QPP29" s="160"/>
      <c r="QPQ29" s="160"/>
      <c r="QPR29" s="160"/>
      <c r="QPS29" s="160"/>
      <c r="QPT29" s="160"/>
      <c r="QPU29" s="160"/>
      <c r="QPV29" s="160"/>
      <c r="QPW29" s="160"/>
      <c r="QPX29" s="160"/>
      <c r="QPY29" s="160"/>
      <c r="QPZ29" s="160"/>
      <c r="QQA29" s="160"/>
      <c r="QQB29" s="160"/>
      <c r="QQC29" s="160"/>
      <c r="QQD29" s="160"/>
      <c r="QQE29" s="160"/>
      <c r="QQF29" s="160"/>
      <c r="QQG29" s="160"/>
      <c r="QQH29" s="160"/>
      <c r="QQI29" s="160"/>
      <c r="QQJ29" s="160"/>
      <c r="QQK29" s="160"/>
      <c r="QQL29" s="160"/>
      <c r="QQM29" s="160"/>
      <c r="QQN29" s="160"/>
      <c r="QQO29" s="160"/>
      <c r="QQP29" s="160"/>
      <c r="QQQ29" s="160"/>
      <c r="QQR29" s="160"/>
      <c r="QQS29" s="160"/>
      <c r="QQT29" s="160"/>
      <c r="QQU29" s="160"/>
      <c r="QQV29" s="160"/>
      <c r="QQW29" s="160"/>
      <c r="QQX29" s="160"/>
      <c r="QQY29" s="160"/>
      <c r="QQZ29" s="160"/>
      <c r="QRA29" s="160"/>
      <c r="QRB29" s="160"/>
      <c r="QRC29" s="160"/>
      <c r="QRD29" s="160"/>
      <c r="QRE29" s="160"/>
      <c r="QRF29" s="160"/>
      <c r="QRG29" s="160"/>
      <c r="QRH29" s="160"/>
      <c r="QRI29" s="160"/>
      <c r="QRJ29" s="160"/>
      <c r="QRK29" s="160"/>
      <c r="QRL29" s="160"/>
      <c r="QRM29" s="160"/>
      <c r="QRN29" s="160"/>
      <c r="QRO29" s="160"/>
      <c r="QRP29" s="160"/>
      <c r="QRQ29" s="160"/>
      <c r="QRR29" s="160"/>
      <c r="QRS29" s="160"/>
      <c r="QRT29" s="160"/>
      <c r="QRU29" s="160"/>
      <c r="QRV29" s="160"/>
      <c r="QRW29" s="160"/>
      <c r="QRX29" s="160"/>
      <c r="QRY29" s="160"/>
      <c r="QRZ29" s="160"/>
      <c r="QSA29" s="160"/>
      <c r="QSB29" s="160"/>
      <c r="QSC29" s="160"/>
      <c r="QSD29" s="160"/>
      <c r="QSE29" s="160"/>
      <c r="QSF29" s="160"/>
      <c r="QSG29" s="160"/>
      <c r="QSH29" s="160"/>
      <c r="QSI29" s="160"/>
      <c r="QSJ29" s="160"/>
      <c r="QSK29" s="160"/>
      <c r="QSL29" s="160"/>
      <c r="QSM29" s="160"/>
      <c r="QSN29" s="160"/>
      <c r="QSO29" s="160"/>
      <c r="QSP29" s="160"/>
      <c r="QSQ29" s="160"/>
      <c r="QSR29" s="160"/>
      <c r="QSS29" s="160"/>
      <c r="QST29" s="160"/>
      <c r="QSU29" s="160"/>
      <c r="QSV29" s="160"/>
      <c r="QSW29" s="160"/>
      <c r="QSX29" s="160"/>
      <c r="QSY29" s="160"/>
      <c r="QSZ29" s="160"/>
      <c r="QTA29" s="160"/>
      <c r="QTB29" s="160"/>
      <c r="QTC29" s="160"/>
      <c r="QTD29" s="160"/>
      <c r="QTE29" s="160"/>
      <c r="QTF29" s="160"/>
      <c r="QTG29" s="160"/>
      <c r="QTH29" s="160"/>
      <c r="QTI29" s="160"/>
      <c r="QTJ29" s="160"/>
      <c r="QTK29" s="160"/>
      <c r="QTL29" s="160"/>
      <c r="QTM29" s="160"/>
      <c r="QTN29" s="160"/>
      <c r="QTO29" s="160"/>
      <c r="QTP29" s="160"/>
      <c r="QTQ29" s="160"/>
      <c r="QTR29" s="160"/>
      <c r="QTS29" s="160"/>
      <c r="QTT29" s="160"/>
      <c r="QTU29" s="160"/>
      <c r="QTV29" s="160"/>
      <c r="QTW29" s="160"/>
      <c r="QTX29" s="160"/>
      <c r="QTY29" s="160"/>
      <c r="QTZ29" s="160"/>
      <c r="QUA29" s="160"/>
      <c r="QUB29" s="160"/>
      <c r="QUC29" s="160"/>
      <c r="QUD29" s="160"/>
      <c r="QUE29" s="160"/>
      <c r="QUF29" s="160"/>
      <c r="QUG29" s="160"/>
      <c r="QUH29" s="160"/>
      <c r="QUI29" s="160"/>
      <c r="QUJ29" s="160"/>
      <c r="QUK29" s="160"/>
      <c r="QUL29" s="160"/>
      <c r="QUM29" s="160"/>
      <c r="QUN29" s="160"/>
      <c r="QUO29" s="160"/>
      <c r="QUP29" s="160"/>
      <c r="QUQ29" s="160"/>
      <c r="QUR29" s="160"/>
      <c r="QUS29" s="160"/>
      <c r="QUT29" s="160"/>
      <c r="QUU29" s="160"/>
      <c r="QUV29" s="160"/>
      <c r="QUW29" s="160"/>
      <c r="QUX29" s="160"/>
      <c r="QUY29" s="160"/>
      <c r="QUZ29" s="160"/>
      <c r="QVA29" s="160"/>
      <c r="QVB29" s="160"/>
      <c r="QVC29" s="160"/>
      <c r="QVD29" s="160"/>
      <c r="QVE29" s="160"/>
      <c r="QVF29" s="160"/>
      <c r="QVG29" s="160"/>
      <c r="QVH29" s="160"/>
      <c r="QVI29" s="160"/>
      <c r="QVJ29" s="160"/>
      <c r="QVK29" s="160"/>
      <c r="QVL29" s="160"/>
      <c r="QVM29" s="160"/>
      <c r="QVN29" s="160"/>
      <c r="QVO29" s="160"/>
      <c r="QVP29" s="160"/>
      <c r="QVQ29" s="160"/>
      <c r="QVR29" s="160"/>
      <c r="QVS29" s="160"/>
      <c r="QVT29" s="160"/>
      <c r="QVU29" s="160"/>
      <c r="QVV29" s="160"/>
      <c r="QVW29" s="160"/>
      <c r="QVX29" s="160"/>
      <c r="QVY29" s="160"/>
      <c r="QVZ29" s="160"/>
      <c r="QWA29" s="160"/>
      <c r="QWB29" s="160"/>
      <c r="QWC29" s="160"/>
      <c r="QWD29" s="160"/>
      <c r="QWE29" s="160"/>
      <c r="QWF29" s="160"/>
      <c r="QWG29" s="160"/>
      <c r="QWH29" s="160"/>
      <c r="QWI29" s="160"/>
      <c r="QWJ29" s="160"/>
      <c r="QWK29" s="160"/>
      <c r="QWL29" s="160"/>
      <c r="QWM29" s="160"/>
      <c r="QWN29" s="160"/>
      <c r="QWO29" s="160"/>
      <c r="QWP29" s="160"/>
      <c r="QWQ29" s="160"/>
      <c r="QWR29" s="160"/>
      <c r="QWS29" s="160"/>
      <c r="QWT29" s="160"/>
      <c r="QWU29" s="160"/>
      <c r="QWV29" s="160"/>
      <c r="QWW29" s="160"/>
      <c r="QWX29" s="160"/>
      <c r="QWY29" s="160"/>
      <c r="QWZ29" s="160"/>
      <c r="QXA29" s="160"/>
      <c r="QXB29" s="160"/>
      <c r="QXC29" s="160"/>
      <c r="QXD29" s="160"/>
      <c r="QXE29" s="160"/>
      <c r="QXF29" s="160"/>
      <c r="QXG29" s="160"/>
      <c r="QXH29" s="160"/>
      <c r="QXI29" s="160"/>
      <c r="QXJ29" s="160"/>
      <c r="QXK29" s="160"/>
      <c r="QXL29" s="160"/>
      <c r="QXM29" s="160"/>
      <c r="QXN29" s="160"/>
      <c r="QXO29" s="160"/>
      <c r="QXP29" s="160"/>
      <c r="QXQ29" s="160"/>
      <c r="QXR29" s="160"/>
      <c r="QXS29" s="160"/>
      <c r="QXT29" s="160"/>
      <c r="QXU29" s="160"/>
      <c r="QXV29" s="160"/>
      <c r="QXW29" s="160"/>
      <c r="QXX29" s="160"/>
      <c r="QXY29" s="160"/>
      <c r="QXZ29" s="160"/>
      <c r="QYA29" s="160"/>
      <c r="QYB29" s="160"/>
      <c r="QYC29" s="160"/>
      <c r="QYD29" s="160"/>
      <c r="QYE29" s="160"/>
      <c r="QYF29" s="160"/>
      <c r="QYG29" s="160"/>
      <c r="QYH29" s="160"/>
      <c r="QYI29" s="160"/>
      <c r="QYJ29" s="160"/>
      <c r="QYK29" s="160"/>
      <c r="QYL29" s="160"/>
      <c r="QYM29" s="160"/>
      <c r="QYN29" s="160"/>
      <c r="QYO29" s="160"/>
      <c r="QYP29" s="160"/>
      <c r="QYQ29" s="160"/>
      <c r="QYR29" s="160"/>
      <c r="QYS29" s="160"/>
      <c r="QYT29" s="160"/>
      <c r="QYU29" s="160"/>
      <c r="QYV29" s="160"/>
      <c r="QYW29" s="160"/>
      <c r="QYX29" s="160"/>
      <c r="QYY29" s="160"/>
      <c r="QYZ29" s="160"/>
      <c r="QZA29" s="160"/>
      <c r="QZB29" s="160"/>
      <c r="QZC29" s="160"/>
      <c r="QZD29" s="160"/>
      <c r="QZE29" s="160"/>
      <c r="QZF29" s="160"/>
      <c r="QZG29" s="160"/>
      <c r="QZH29" s="160"/>
      <c r="QZI29" s="160"/>
      <c r="QZJ29" s="160"/>
      <c r="QZK29" s="160"/>
      <c r="QZL29" s="160"/>
      <c r="QZM29" s="160"/>
      <c r="QZN29" s="160"/>
      <c r="QZO29" s="160"/>
      <c r="QZP29" s="160"/>
      <c r="QZQ29" s="160"/>
      <c r="QZR29" s="160"/>
      <c r="QZS29" s="160"/>
      <c r="QZT29" s="160"/>
      <c r="QZU29" s="160"/>
      <c r="QZV29" s="160"/>
      <c r="QZW29" s="160"/>
      <c r="QZX29" s="160"/>
      <c r="QZY29" s="160"/>
      <c r="QZZ29" s="160"/>
      <c r="RAA29" s="160"/>
      <c r="RAB29" s="160"/>
      <c r="RAC29" s="160"/>
      <c r="RAD29" s="160"/>
      <c r="RAE29" s="160"/>
      <c r="RAF29" s="160"/>
      <c r="RAG29" s="160"/>
      <c r="RAH29" s="160"/>
      <c r="RAI29" s="160"/>
      <c r="RAJ29" s="160"/>
      <c r="RAK29" s="160"/>
      <c r="RAL29" s="160"/>
      <c r="RAM29" s="160"/>
      <c r="RAN29" s="160"/>
      <c r="RAO29" s="160"/>
      <c r="RAP29" s="160"/>
      <c r="RAQ29" s="160"/>
      <c r="RAR29" s="160"/>
      <c r="RAS29" s="160"/>
      <c r="RAT29" s="160"/>
      <c r="RAU29" s="160"/>
      <c r="RAV29" s="160"/>
      <c r="RAW29" s="160"/>
      <c r="RAX29" s="160"/>
      <c r="RAY29" s="160"/>
      <c r="RAZ29" s="160"/>
      <c r="RBA29" s="160"/>
      <c r="RBB29" s="160"/>
      <c r="RBC29" s="160"/>
      <c r="RBD29" s="160"/>
      <c r="RBE29" s="160"/>
      <c r="RBF29" s="160"/>
      <c r="RBG29" s="160"/>
      <c r="RBH29" s="160"/>
      <c r="RBI29" s="160"/>
      <c r="RBJ29" s="160"/>
      <c r="RBK29" s="160"/>
      <c r="RBL29" s="160"/>
      <c r="RBM29" s="160"/>
      <c r="RBN29" s="160"/>
      <c r="RBO29" s="160"/>
      <c r="RBP29" s="160"/>
      <c r="RBQ29" s="160"/>
      <c r="RBR29" s="160"/>
      <c r="RBS29" s="160"/>
      <c r="RBT29" s="160"/>
      <c r="RBU29" s="160"/>
      <c r="RBV29" s="160"/>
      <c r="RBW29" s="160"/>
      <c r="RBX29" s="160"/>
      <c r="RBY29" s="160"/>
      <c r="RBZ29" s="160"/>
      <c r="RCA29" s="160"/>
      <c r="RCB29" s="160"/>
      <c r="RCC29" s="160"/>
      <c r="RCD29" s="160"/>
      <c r="RCE29" s="160"/>
      <c r="RCF29" s="160"/>
      <c r="RCG29" s="160"/>
      <c r="RCH29" s="160"/>
      <c r="RCI29" s="160"/>
      <c r="RCJ29" s="160"/>
      <c r="RCK29" s="160"/>
      <c r="RCL29" s="160"/>
      <c r="RCM29" s="160"/>
      <c r="RCN29" s="160"/>
      <c r="RCO29" s="160"/>
      <c r="RCP29" s="160"/>
      <c r="RCQ29" s="160"/>
      <c r="RCR29" s="160"/>
      <c r="RCS29" s="160"/>
      <c r="RCT29" s="160"/>
      <c r="RCU29" s="160"/>
      <c r="RCV29" s="160"/>
      <c r="RCW29" s="160"/>
      <c r="RCX29" s="160"/>
      <c r="RCY29" s="160"/>
      <c r="RCZ29" s="160"/>
      <c r="RDA29" s="160"/>
      <c r="RDB29" s="160"/>
      <c r="RDC29" s="160"/>
      <c r="RDD29" s="160"/>
      <c r="RDE29" s="160"/>
      <c r="RDF29" s="160"/>
      <c r="RDG29" s="160"/>
      <c r="RDH29" s="160"/>
      <c r="RDI29" s="160"/>
      <c r="RDJ29" s="160"/>
      <c r="RDK29" s="160"/>
      <c r="RDL29" s="160"/>
      <c r="RDM29" s="160"/>
      <c r="RDN29" s="160"/>
      <c r="RDO29" s="160"/>
      <c r="RDP29" s="160"/>
      <c r="RDQ29" s="160"/>
      <c r="RDR29" s="160"/>
      <c r="RDS29" s="160"/>
      <c r="RDT29" s="160"/>
      <c r="RDU29" s="160"/>
      <c r="RDV29" s="160"/>
      <c r="RDW29" s="160"/>
      <c r="RDX29" s="160"/>
      <c r="RDY29" s="160"/>
      <c r="RDZ29" s="160"/>
      <c r="REA29" s="160"/>
      <c r="REB29" s="160"/>
      <c r="REC29" s="160"/>
      <c r="RED29" s="160"/>
      <c r="REE29" s="160"/>
      <c r="REF29" s="160"/>
      <c r="REG29" s="160"/>
      <c r="REH29" s="160"/>
      <c r="REI29" s="160"/>
      <c r="REJ29" s="160"/>
      <c r="REK29" s="160"/>
      <c r="REL29" s="160"/>
      <c r="REM29" s="160"/>
      <c r="REN29" s="160"/>
      <c r="REO29" s="160"/>
      <c r="REP29" s="160"/>
      <c r="REQ29" s="160"/>
      <c r="RER29" s="160"/>
      <c r="RES29" s="160"/>
      <c r="RET29" s="160"/>
      <c r="REU29" s="160"/>
      <c r="REV29" s="160"/>
      <c r="REW29" s="160"/>
      <c r="REX29" s="160"/>
      <c r="REY29" s="160"/>
      <c r="REZ29" s="160"/>
      <c r="RFA29" s="160"/>
      <c r="RFB29" s="160"/>
      <c r="RFC29" s="160"/>
      <c r="RFD29" s="160"/>
      <c r="RFE29" s="160"/>
      <c r="RFF29" s="160"/>
      <c r="RFG29" s="160"/>
      <c r="RFH29" s="160"/>
      <c r="RFI29" s="160"/>
      <c r="RFJ29" s="160"/>
      <c r="RFK29" s="160"/>
      <c r="RFL29" s="160"/>
      <c r="RFM29" s="160"/>
      <c r="RFN29" s="160"/>
      <c r="RFO29" s="160"/>
      <c r="RFP29" s="160"/>
      <c r="RFQ29" s="160"/>
      <c r="RFR29" s="160"/>
      <c r="RFS29" s="160"/>
      <c r="RFT29" s="160"/>
      <c r="RFU29" s="160"/>
      <c r="RFV29" s="160"/>
      <c r="RFW29" s="160"/>
      <c r="RFX29" s="160"/>
      <c r="RFY29" s="160"/>
      <c r="RFZ29" s="160"/>
      <c r="RGA29" s="160"/>
      <c r="RGB29" s="160"/>
      <c r="RGC29" s="160"/>
      <c r="RGD29" s="160"/>
      <c r="RGE29" s="160"/>
      <c r="RGF29" s="160"/>
      <c r="RGG29" s="160"/>
      <c r="RGH29" s="160"/>
      <c r="RGI29" s="160"/>
      <c r="RGJ29" s="160"/>
      <c r="RGK29" s="160"/>
      <c r="RGL29" s="160"/>
      <c r="RGM29" s="160"/>
      <c r="RGN29" s="160"/>
      <c r="RGO29" s="160"/>
      <c r="RGP29" s="160"/>
      <c r="RGQ29" s="160"/>
      <c r="RGR29" s="160"/>
      <c r="RGS29" s="160"/>
      <c r="RGT29" s="160"/>
      <c r="RGU29" s="160"/>
      <c r="RGV29" s="160"/>
      <c r="RGW29" s="160"/>
      <c r="RGX29" s="160"/>
      <c r="RGY29" s="160"/>
      <c r="RGZ29" s="160"/>
      <c r="RHA29" s="160"/>
      <c r="RHB29" s="160"/>
      <c r="RHC29" s="160"/>
      <c r="RHD29" s="160"/>
      <c r="RHE29" s="160"/>
      <c r="RHF29" s="160"/>
      <c r="RHG29" s="160"/>
      <c r="RHH29" s="160"/>
      <c r="RHI29" s="160"/>
      <c r="RHJ29" s="160"/>
      <c r="RHK29" s="160"/>
      <c r="RHL29" s="160"/>
      <c r="RHM29" s="160"/>
      <c r="RHN29" s="160"/>
      <c r="RHO29" s="160"/>
      <c r="RHP29" s="160"/>
      <c r="RHQ29" s="160"/>
      <c r="RHR29" s="160"/>
      <c r="RHS29" s="160"/>
      <c r="RHT29" s="160"/>
      <c r="RHU29" s="160"/>
      <c r="RHV29" s="160"/>
      <c r="RHW29" s="160"/>
      <c r="RHX29" s="160"/>
      <c r="RHY29" s="160"/>
      <c r="RHZ29" s="160"/>
      <c r="RIA29" s="160"/>
      <c r="RIB29" s="160"/>
      <c r="RIC29" s="160"/>
      <c r="RID29" s="160"/>
      <c r="RIE29" s="160"/>
      <c r="RIF29" s="160"/>
      <c r="RIG29" s="160"/>
      <c r="RIH29" s="160"/>
      <c r="RII29" s="160"/>
      <c r="RIJ29" s="160"/>
      <c r="RIK29" s="160"/>
      <c r="RIL29" s="160"/>
      <c r="RIM29" s="160"/>
      <c r="RIN29" s="160"/>
      <c r="RIO29" s="160"/>
      <c r="RIP29" s="160"/>
      <c r="RIQ29" s="160"/>
      <c r="RIR29" s="160"/>
      <c r="RIS29" s="160"/>
      <c r="RIT29" s="160"/>
      <c r="RIU29" s="160"/>
      <c r="RIV29" s="160"/>
      <c r="RIW29" s="160"/>
      <c r="RIX29" s="160"/>
      <c r="RIY29" s="160"/>
      <c r="RIZ29" s="160"/>
      <c r="RJA29" s="160"/>
      <c r="RJB29" s="160"/>
      <c r="RJC29" s="160"/>
      <c r="RJD29" s="160"/>
      <c r="RJE29" s="160"/>
      <c r="RJF29" s="160"/>
      <c r="RJG29" s="160"/>
      <c r="RJH29" s="160"/>
      <c r="RJI29" s="160"/>
      <c r="RJJ29" s="160"/>
      <c r="RJK29" s="160"/>
      <c r="RJL29" s="160"/>
      <c r="RJM29" s="160"/>
      <c r="RJN29" s="160"/>
      <c r="RJO29" s="160"/>
      <c r="RJP29" s="160"/>
      <c r="RJQ29" s="160"/>
      <c r="RJR29" s="160"/>
      <c r="RJS29" s="160"/>
      <c r="RJT29" s="160"/>
      <c r="RJU29" s="160"/>
      <c r="RJV29" s="160"/>
      <c r="RJW29" s="160"/>
      <c r="RJX29" s="160"/>
      <c r="RJY29" s="160"/>
      <c r="RJZ29" s="160"/>
      <c r="RKA29" s="160"/>
      <c r="RKB29" s="160"/>
      <c r="RKC29" s="160"/>
      <c r="RKD29" s="160"/>
      <c r="RKE29" s="160"/>
      <c r="RKF29" s="160"/>
      <c r="RKG29" s="160"/>
      <c r="RKH29" s="160"/>
      <c r="RKI29" s="160"/>
      <c r="RKJ29" s="160"/>
      <c r="RKK29" s="160"/>
      <c r="RKL29" s="160"/>
      <c r="RKM29" s="160"/>
      <c r="RKN29" s="160"/>
      <c r="RKO29" s="160"/>
      <c r="RKP29" s="160"/>
      <c r="RKQ29" s="160"/>
      <c r="RKR29" s="160"/>
      <c r="RKS29" s="160"/>
      <c r="RKT29" s="160"/>
      <c r="RKU29" s="160"/>
      <c r="RKV29" s="160"/>
      <c r="RKW29" s="160"/>
      <c r="RKX29" s="160"/>
      <c r="RKY29" s="160"/>
      <c r="RKZ29" s="160"/>
      <c r="RLA29" s="160"/>
      <c r="RLB29" s="160"/>
      <c r="RLC29" s="160"/>
      <c r="RLD29" s="160"/>
      <c r="RLE29" s="160"/>
      <c r="RLF29" s="160"/>
      <c r="RLG29" s="160"/>
      <c r="RLH29" s="160"/>
      <c r="RLI29" s="160"/>
      <c r="RLJ29" s="160"/>
      <c r="RLK29" s="160"/>
      <c r="RLL29" s="160"/>
      <c r="RLM29" s="160"/>
      <c r="RLN29" s="160"/>
      <c r="RLO29" s="160"/>
      <c r="RLP29" s="160"/>
      <c r="RLQ29" s="160"/>
      <c r="RLR29" s="160"/>
      <c r="RLS29" s="160"/>
      <c r="RLT29" s="160"/>
      <c r="RLU29" s="160"/>
      <c r="RLV29" s="160"/>
      <c r="RLW29" s="160"/>
      <c r="RLX29" s="160"/>
      <c r="RLY29" s="160"/>
      <c r="RLZ29" s="160"/>
      <c r="RMA29" s="160"/>
      <c r="RMB29" s="160"/>
      <c r="RMC29" s="160"/>
      <c r="RMD29" s="160"/>
      <c r="RME29" s="160"/>
      <c r="RMF29" s="160"/>
      <c r="RMG29" s="160"/>
      <c r="RMH29" s="160"/>
      <c r="RMI29" s="160"/>
      <c r="RMJ29" s="160"/>
      <c r="RMK29" s="160"/>
      <c r="RML29" s="160"/>
      <c r="RMM29" s="160"/>
      <c r="RMN29" s="160"/>
      <c r="RMO29" s="160"/>
      <c r="RMP29" s="160"/>
      <c r="RMQ29" s="160"/>
      <c r="RMR29" s="160"/>
      <c r="RMS29" s="160"/>
      <c r="RMT29" s="160"/>
      <c r="RMU29" s="160"/>
      <c r="RMV29" s="160"/>
      <c r="RMW29" s="160"/>
      <c r="RMX29" s="160"/>
      <c r="RMY29" s="160"/>
      <c r="RMZ29" s="160"/>
      <c r="RNA29" s="160"/>
      <c r="RNB29" s="160"/>
      <c r="RNC29" s="160"/>
      <c r="RND29" s="160"/>
      <c r="RNE29" s="160"/>
      <c r="RNF29" s="160"/>
      <c r="RNG29" s="160"/>
      <c r="RNH29" s="160"/>
      <c r="RNI29" s="160"/>
      <c r="RNJ29" s="160"/>
      <c r="RNK29" s="160"/>
      <c r="RNL29" s="160"/>
      <c r="RNM29" s="160"/>
      <c r="RNN29" s="160"/>
      <c r="RNO29" s="160"/>
      <c r="RNP29" s="160"/>
      <c r="RNQ29" s="160"/>
      <c r="RNR29" s="160"/>
      <c r="RNS29" s="160"/>
      <c r="RNT29" s="160"/>
      <c r="RNU29" s="160"/>
      <c r="RNV29" s="160"/>
      <c r="RNW29" s="160"/>
      <c r="RNX29" s="160"/>
      <c r="RNY29" s="160"/>
      <c r="RNZ29" s="160"/>
      <c r="ROA29" s="160"/>
      <c r="ROB29" s="160"/>
      <c r="ROC29" s="160"/>
      <c r="ROD29" s="160"/>
      <c r="ROE29" s="160"/>
      <c r="ROF29" s="160"/>
      <c r="ROG29" s="160"/>
      <c r="ROH29" s="160"/>
      <c r="ROI29" s="160"/>
      <c r="ROJ29" s="160"/>
      <c r="ROK29" s="160"/>
      <c r="ROL29" s="160"/>
      <c r="ROM29" s="160"/>
      <c r="RON29" s="160"/>
      <c r="ROO29" s="160"/>
      <c r="ROP29" s="160"/>
      <c r="ROQ29" s="160"/>
      <c r="ROR29" s="160"/>
      <c r="ROS29" s="160"/>
      <c r="ROT29" s="160"/>
      <c r="ROU29" s="160"/>
      <c r="ROV29" s="160"/>
      <c r="ROW29" s="160"/>
      <c r="ROX29" s="160"/>
      <c r="ROY29" s="160"/>
      <c r="ROZ29" s="160"/>
      <c r="RPA29" s="160"/>
      <c r="RPB29" s="160"/>
      <c r="RPC29" s="160"/>
      <c r="RPD29" s="160"/>
      <c r="RPE29" s="160"/>
      <c r="RPF29" s="160"/>
      <c r="RPG29" s="160"/>
      <c r="RPH29" s="160"/>
      <c r="RPI29" s="160"/>
      <c r="RPJ29" s="160"/>
      <c r="RPK29" s="160"/>
      <c r="RPL29" s="160"/>
      <c r="RPM29" s="160"/>
      <c r="RPN29" s="160"/>
      <c r="RPO29" s="160"/>
      <c r="RPP29" s="160"/>
      <c r="RPQ29" s="160"/>
      <c r="RPR29" s="160"/>
      <c r="RPS29" s="160"/>
      <c r="RPT29" s="160"/>
      <c r="RPU29" s="160"/>
      <c r="RPV29" s="160"/>
      <c r="RPW29" s="160"/>
      <c r="RPX29" s="160"/>
      <c r="RPY29" s="160"/>
      <c r="RPZ29" s="160"/>
      <c r="RQA29" s="160"/>
      <c r="RQB29" s="160"/>
      <c r="RQC29" s="160"/>
      <c r="RQD29" s="160"/>
      <c r="RQE29" s="160"/>
      <c r="RQF29" s="160"/>
      <c r="RQG29" s="160"/>
      <c r="RQH29" s="160"/>
      <c r="RQI29" s="160"/>
      <c r="RQJ29" s="160"/>
      <c r="RQK29" s="160"/>
      <c r="RQL29" s="160"/>
      <c r="RQM29" s="160"/>
      <c r="RQN29" s="160"/>
      <c r="RQO29" s="160"/>
      <c r="RQP29" s="160"/>
      <c r="RQQ29" s="160"/>
      <c r="RQR29" s="160"/>
      <c r="RQS29" s="160"/>
      <c r="RQT29" s="160"/>
      <c r="RQU29" s="160"/>
      <c r="RQV29" s="160"/>
      <c r="RQW29" s="160"/>
      <c r="RQX29" s="160"/>
      <c r="RQY29" s="160"/>
      <c r="RQZ29" s="160"/>
      <c r="RRA29" s="160"/>
      <c r="RRB29" s="160"/>
      <c r="RRC29" s="160"/>
      <c r="RRD29" s="160"/>
      <c r="RRE29" s="160"/>
      <c r="RRF29" s="160"/>
      <c r="RRG29" s="160"/>
      <c r="RRH29" s="160"/>
      <c r="RRI29" s="160"/>
      <c r="RRJ29" s="160"/>
      <c r="RRK29" s="160"/>
      <c r="RRL29" s="160"/>
      <c r="RRM29" s="160"/>
      <c r="RRN29" s="160"/>
      <c r="RRO29" s="160"/>
      <c r="RRP29" s="160"/>
      <c r="RRQ29" s="160"/>
      <c r="RRR29" s="160"/>
      <c r="RRS29" s="160"/>
      <c r="RRT29" s="160"/>
      <c r="RRU29" s="160"/>
      <c r="RRV29" s="160"/>
      <c r="RRW29" s="160"/>
      <c r="RRX29" s="160"/>
      <c r="RRY29" s="160"/>
      <c r="RRZ29" s="160"/>
      <c r="RSA29" s="160"/>
      <c r="RSB29" s="160"/>
      <c r="RSC29" s="160"/>
      <c r="RSD29" s="160"/>
      <c r="RSE29" s="160"/>
      <c r="RSF29" s="160"/>
      <c r="RSG29" s="160"/>
      <c r="RSH29" s="160"/>
      <c r="RSI29" s="160"/>
      <c r="RSJ29" s="160"/>
      <c r="RSK29" s="160"/>
      <c r="RSL29" s="160"/>
      <c r="RSM29" s="160"/>
      <c r="RSN29" s="160"/>
      <c r="RSO29" s="160"/>
      <c r="RSP29" s="160"/>
      <c r="RSQ29" s="160"/>
      <c r="RSR29" s="160"/>
      <c r="RSS29" s="160"/>
      <c r="RST29" s="160"/>
      <c r="RSU29" s="160"/>
      <c r="RSV29" s="160"/>
      <c r="RSW29" s="160"/>
      <c r="RSX29" s="160"/>
      <c r="RSY29" s="160"/>
      <c r="RSZ29" s="160"/>
      <c r="RTA29" s="160"/>
      <c r="RTB29" s="160"/>
      <c r="RTC29" s="160"/>
      <c r="RTD29" s="160"/>
      <c r="RTE29" s="160"/>
      <c r="RTF29" s="160"/>
      <c r="RTG29" s="160"/>
      <c r="RTH29" s="160"/>
      <c r="RTI29" s="160"/>
      <c r="RTJ29" s="160"/>
      <c r="RTK29" s="160"/>
      <c r="RTL29" s="160"/>
      <c r="RTM29" s="160"/>
      <c r="RTN29" s="160"/>
      <c r="RTO29" s="160"/>
      <c r="RTP29" s="160"/>
      <c r="RTQ29" s="160"/>
      <c r="RTR29" s="160"/>
      <c r="RTS29" s="160"/>
      <c r="RTT29" s="160"/>
      <c r="RTU29" s="160"/>
      <c r="RTV29" s="160"/>
      <c r="RTW29" s="160"/>
      <c r="RTX29" s="160"/>
      <c r="RTY29" s="160"/>
      <c r="RTZ29" s="160"/>
      <c r="RUA29" s="160"/>
      <c r="RUB29" s="160"/>
      <c r="RUC29" s="160"/>
      <c r="RUD29" s="160"/>
      <c r="RUE29" s="160"/>
      <c r="RUF29" s="160"/>
      <c r="RUG29" s="160"/>
      <c r="RUH29" s="160"/>
      <c r="RUI29" s="160"/>
      <c r="RUJ29" s="160"/>
      <c r="RUK29" s="160"/>
      <c r="RUL29" s="160"/>
      <c r="RUM29" s="160"/>
      <c r="RUN29" s="160"/>
      <c r="RUO29" s="160"/>
      <c r="RUP29" s="160"/>
      <c r="RUQ29" s="160"/>
      <c r="RUR29" s="160"/>
      <c r="RUS29" s="160"/>
      <c r="RUT29" s="160"/>
      <c r="RUU29" s="160"/>
      <c r="RUV29" s="160"/>
      <c r="RUW29" s="160"/>
      <c r="RUX29" s="160"/>
      <c r="RUY29" s="160"/>
      <c r="RUZ29" s="160"/>
      <c r="RVA29" s="160"/>
      <c r="RVB29" s="160"/>
      <c r="RVC29" s="160"/>
      <c r="RVD29" s="160"/>
      <c r="RVE29" s="160"/>
      <c r="RVF29" s="160"/>
      <c r="RVG29" s="160"/>
      <c r="RVH29" s="160"/>
      <c r="RVI29" s="160"/>
      <c r="RVJ29" s="160"/>
      <c r="RVK29" s="160"/>
      <c r="RVL29" s="160"/>
      <c r="RVM29" s="160"/>
      <c r="RVN29" s="160"/>
      <c r="RVO29" s="160"/>
      <c r="RVP29" s="160"/>
      <c r="RVQ29" s="160"/>
      <c r="RVR29" s="160"/>
      <c r="RVS29" s="160"/>
      <c r="RVT29" s="160"/>
      <c r="RVU29" s="160"/>
      <c r="RVV29" s="160"/>
      <c r="RVW29" s="160"/>
      <c r="RVX29" s="160"/>
      <c r="RVY29" s="160"/>
      <c r="RVZ29" s="160"/>
      <c r="RWA29" s="160"/>
      <c r="RWB29" s="160"/>
      <c r="RWC29" s="160"/>
      <c r="RWD29" s="160"/>
      <c r="RWE29" s="160"/>
      <c r="RWF29" s="160"/>
      <c r="RWG29" s="160"/>
      <c r="RWH29" s="160"/>
      <c r="RWI29" s="160"/>
      <c r="RWJ29" s="160"/>
      <c r="RWK29" s="160"/>
      <c r="RWL29" s="160"/>
      <c r="RWM29" s="160"/>
      <c r="RWN29" s="160"/>
      <c r="RWO29" s="160"/>
      <c r="RWP29" s="160"/>
      <c r="RWQ29" s="160"/>
      <c r="RWR29" s="160"/>
      <c r="RWS29" s="160"/>
      <c r="RWT29" s="160"/>
      <c r="RWU29" s="160"/>
      <c r="RWV29" s="160"/>
      <c r="RWW29" s="160"/>
      <c r="RWX29" s="160"/>
      <c r="RWY29" s="160"/>
      <c r="RWZ29" s="160"/>
      <c r="RXA29" s="160"/>
      <c r="RXB29" s="160"/>
      <c r="RXC29" s="160"/>
      <c r="RXD29" s="160"/>
      <c r="RXE29" s="160"/>
      <c r="RXF29" s="160"/>
      <c r="RXG29" s="160"/>
      <c r="RXH29" s="160"/>
      <c r="RXI29" s="160"/>
      <c r="RXJ29" s="160"/>
      <c r="RXK29" s="160"/>
      <c r="RXL29" s="160"/>
      <c r="RXM29" s="160"/>
      <c r="RXN29" s="160"/>
      <c r="RXO29" s="160"/>
      <c r="RXP29" s="160"/>
      <c r="RXQ29" s="160"/>
      <c r="RXR29" s="160"/>
      <c r="RXS29" s="160"/>
      <c r="RXT29" s="160"/>
      <c r="RXU29" s="160"/>
      <c r="RXV29" s="160"/>
      <c r="RXW29" s="160"/>
      <c r="RXX29" s="160"/>
      <c r="RXY29" s="160"/>
      <c r="RXZ29" s="160"/>
      <c r="RYA29" s="160"/>
      <c r="RYB29" s="160"/>
      <c r="RYC29" s="160"/>
      <c r="RYD29" s="160"/>
      <c r="RYE29" s="160"/>
      <c r="RYF29" s="160"/>
      <c r="RYG29" s="160"/>
      <c r="RYH29" s="160"/>
      <c r="RYI29" s="160"/>
      <c r="RYJ29" s="160"/>
      <c r="RYK29" s="160"/>
      <c r="RYL29" s="160"/>
      <c r="RYM29" s="160"/>
      <c r="RYN29" s="160"/>
      <c r="RYO29" s="160"/>
      <c r="RYP29" s="160"/>
      <c r="RYQ29" s="160"/>
      <c r="RYR29" s="160"/>
      <c r="RYS29" s="160"/>
      <c r="RYT29" s="160"/>
      <c r="RYU29" s="160"/>
      <c r="RYV29" s="160"/>
      <c r="RYW29" s="160"/>
      <c r="RYX29" s="160"/>
      <c r="RYY29" s="160"/>
      <c r="RYZ29" s="160"/>
      <c r="RZA29" s="160"/>
      <c r="RZB29" s="160"/>
      <c r="RZC29" s="160"/>
      <c r="RZD29" s="160"/>
      <c r="RZE29" s="160"/>
      <c r="RZF29" s="160"/>
      <c r="RZG29" s="160"/>
      <c r="RZH29" s="160"/>
      <c r="RZI29" s="160"/>
      <c r="RZJ29" s="160"/>
      <c r="RZK29" s="160"/>
      <c r="RZL29" s="160"/>
      <c r="RZM29" s="160"/>
      <c r="RZN29" s="160"/>
      <c r="RZO29" s="160"/>
      <c r="RZP29" s="160"/>
      <c r="RZQ29" s="160"/>
      <c r="RZR29" s="160"/>
      <c r="RZS29" s="160"/>
      <c r="RZT29" s="160"/>
      <c r="RZU29" s="160"/>
      <c r="RZV29" s="160"/>
      <c r="RZW29" s="160"/>
      <c r="RZX29" s="160"/>
      <c r="RZY29" s="160"/>
      <c r="RZZ29" s="160"/>
      <c r="SAA29" s="160"/>
      <c r="SAB29" s="160"/>
      <c r="SAC29" s="160"/>
      <c r="SAD29" s="160"/>
      <c r="SAE29" s="160"/>
      <c r="SAF29" s="160"/>
      <c r="SAG29" s="160"/>
      <c r="SAH29" s="160"/>
      <c r="SAI29" s="160"/>
      <c r="SAJ29" s="160"/>
      <c r="SAK29" s="160"/>
      <c r="SAL29" s="160"/>
      <c r="SAM29" s="160"/>
      <c r="SAN29" s="160"/>
      <c r="SAO29" s="160"/>
      <c r="SAP29" s="160"/>
      <c r="SAQ29" s="160"/>
      <c r="SAR29" s="160"/>
      <c r="SAS29" s="160"/>
      <c r="SAT29" s="160"/>
      <c r="SAU29" s="160"/>
      <c r="SAV29" s="160"/>
      <c r="SAW29" s="160"/>
      <c r="SAX29" s="160"/>
      <c r="SAY29" s="160"/>
      <c r="SAZ29" s="160"/>
      <c r="SBA29" s="160"/>
      <c r="SBB29" s="160"/>
      <c r="SBC29" s="160"/>
      <c r="SBD29" s="160"/>
      <c r="SBE29" s="160"/>
      <c r="SBF29" s="160"/>
      <c r="SBG29" s="160"/>
      <c r="SBH29" s="160"/>
      <c r="SBI29" s="160"/>
      <c r="SBJ29" s="160"/>
      <c r="SBK29" s="160"/>
      <c r="SBL29" s="160"/>
      <c r="SBM29" s="160"/>
      <c r="SBN29" s="160"/>
      <c r="SBO29" s="160"/>
      <c r="SBP29" s="160"/>
      <c r="SBQ29" s="160"/>
      <c r="SBR29" s="160"/>
      <c r="SBS29" s="160"/>
      <c r="SBT29" s="160"/>
      <c r="SBU29" s="160"/>
      <c r="SBV29" s="160"/>
      <c r="SBW29" s="160"/>
      <c r="SBX29" s="160"/>
      <c r="SBY29" s="160"/>
      <c r="SBZ29" s="160"/>
      <c r="SCA29" s="160"/>
      <c r="SCB29" s="160"/>
      <c r="SCC29" s="160"/>
      <c r="SCD29" s="160"/>
      <c r="SCE29" s="160"/>
      <c r="SCF29" s="160"/>
      <c r="SCG29" s="160"/>
      <c r="SCH29" s="160"/>
      <c r="SCI29" s="160"/>
      <c r="SCJ29" s="160"/>
      <c r="SCK29" s="160"/>
      <c r="SCL29" s="160"/>
      <c r="SCM29" s="160"/>
      <c r="SCN29" s="160"/>
      <c r="SCO29" s="160"/>
      <c r="SCP29" s="160"/>
      <c r="SCQ29" s="160"/>
      <c r="SCR29" s="160"/>
      <c r="SCS29" s="160"/>
      <c r="SCT29" s="160"/>
      <c r="SCU29" s="160"/>
      <c r="SCV29" s="160"/>
      <c r="SCW29" s="160"/>
      <c r="SCX29" s="160"/>
      <c r="SCY29" s="160"/>
      <c r="SCZ29" s="160"/>
      <c r="SDA29" s="160"/>
      <c r="SDB29" s="160"/>
      <c r="SDC29" s="160"/>
      <c r="SDD29" s="160"/>
      <c r="SDE29" s="160"/>
      <c r="SDF29" s="160"/>
      <c r="SDG29" s="160"/>
      <c r="SDH29" s="160"/>
      <c r="SDI29" s="160"/>
      <c r="SDJ29" s="160"/>
      <c r="SDK29" s="160"/>
      <c r="SDL29" s="160"/>
      <c r="SDM29" s="160"/>
      <c r="SDN29" s="160"/>
      <c r="SDO29" s="160"/>
      <c r="SDP29" s="160"/>
      <c r="SDQ29" s="160"/>
      <c r="SDR29" s="160"/>
      <c r="SDS29" s="160"/>
      <c r="SDT29" s="160"/>
      <c r="SDU29" s="160"/>
      <c r="SDV29" s="160"/>
      <c r="SDW29" s="160"/>
      <c r="SDX29" s="160"/>
      <c r="SDY29" s="160"/>
      <c r="SDZ29" s="160"/>
      <c r="SEA29" s="160"/>
      <c r="SEB29" s="160"/>
      <c r="SEC29" s="160"/>
      <c r="SED29" s="160"/>
      <c r="SEE29" s="160"/>
      <c r="SEF29" s="160"/>
      <c r="SEG29" s="160"/>
      <c r="SEH29" s="160"/>
      <c r="SEI29" s="160"/>
      <c r="SEJ29" s="160"/>
      <c r="SEK29" s="160"/>
      <c r="SEL29" s="160"/>
      <c r="SEM29" s="160"/>
      <c r="SEN29" s="160"/>
      <c r="SEO29" s="160"/>
      <c r="SEP29" s="160"/>
      <c r="SEQ29" s="160"/>
      <c r="SER29" s="160"/>
      <c r="SES29" s="160"/>
      <c r="SET29" s="160"/>
      <c r="SEU29" s="160"/>
      <c r="SEV29" s="160"/>
      <c r="SEW29" s="160"/>
      <c r="SEX29" s="160"/>
      <c r="SEY29" s="160"/>
      <c r="SEZ29" s="160"/>
      <c r="SFA29" s="160"/>
      <c r="SFB29" s="160"/>
      <c r="SFC29" s="160"/>
      <c r="SFD29" s="160"/>
      <c r="SFE29" s="160"/>
      <c r="SFF29" s="160"/>
      <c r="SFG29" s="160"/>
      <c r="SFH29" s="160"/>
      <c r="SFI29" s="160"/>
      <c r="SFJ29" s="160"/>
      <c r="SFK29" s="160"/>
      <c r="SFL29" s="160"/>
      <c r="SFM29" s="160"/>
      <c r="SFN29" s="160"/>
      <c r="SFO29" s="160"/>
      <c r="SFP29" s="160"/>
      <c r="SFQ29" s="160"/>
      <c r="SFR29" s="160"/>
      <c r="SFS29" s="160"/>
      <c r="SFT29" s="160"/>
      <c r="SFU29" s="160"/>
      <c r="SFV29" s="160"/>
      <c r="SFW29" s="160"/>
      <c r="SFX29" s="160"/>
      <c r="SFY29" s="160"/>
      <c r="SFZ29" s="160"/>
      <c r="SGA29" s="160"/>
      <c r="SGB29" s="160"/>
      <c r="SGC29" s="160"/>
      <c r="SGD29" s="160"/>
      <c r="SGE29" s="160"/>
      <c r="SGF29" s="160"/>
      <c r="SGG29" s="160"/>
      <c r="SGH29" s="160"/>
      <c r="SGI29" s="160"/>
      <c r="SGJ29" s="160"/>
      <c r="SGK29" s="160"/>
      <c r="SGL29" s="160"/>
      <c r="SGM29" s="160"/>
      <c r="SGN29" s="160"/>
      <c r="SGO29" s="160"/>
      <c r="SGP29" s="160"/>
      <c r="SGQ29" s="160"/>
      <c r="SGR29" s="160"/>
      <c r="SGS29" s="160"/>
      <c r="SGT29" s="160"/>
      <c r="SGU29" s="160"/>
      <c r="SGV29" s="160"/>
      <c r="SGW29" s="160"/>
      <c r="SGX29" s="160"/>
      <c r="SGY29" s="160"/>
      <c r="SGZ29" s="160"/>
      <c r="SHA29" s="160"/>
      <c r="SHB29" s="160"/>
      <c r="SHC29" s="160"/>
      <c r="SHD29" s="160"/>
      <c r="SHE29" s="160"/>
      <c r="SHF29" s="160"/>
      <c r="SHG29" s="160"/>
      <c r="SHH29" s="160"/>
      <c r="SHI29" s="160"/>
      <c r="SHJ29" s="160"/>
      <c r="SHK29" s="160"/>
      <c r="SHL29" s="160"/>
      <c r="SHM29" s="160"/>
      <c r="SHN29" s="160"/>
      <c r="SHO29" s="160"/>
      <c r="SHP29" s="160"/>
      <c r="SHQ29" s="160"/>
      <c r="SHR29" s="160"/>
      <c r="SHS29" s="160"/>
      <c r="SHT29" s="160"/>
      <c r="SHU29" s="160"/>
      <c r="SHV29" s="160"/>
      <c r="SHW29" s="160"/>
      <c r="SHX29" s="160"/>
      <c r="SHY29" s="160"/>
      <c r="SHZ29" s="160"/>
      <c r="SIA29" s="160"/>
      <c r="SIB29" s="160"/>
      <c r="SIC29" s="160"/>
      <c r="SID29" s="160"/>
      <c r="SIE29" s="160"/>
      <c r="SIF29" s="160"/>
      <c r="SIG29" s="160"/>
      <c r="SIH29" s="160"/>
      <c r="SII29" s="160"/>
      <c r="SIJ29" s="160"/>
      <c r="SIK29" s="160"/>
      <c r="SIL29" s="160"/>
      <c r="SIM29" s="160"/>
      <c r="SIN29" s="160"/>
      <c r="SIO29" s="160"/>
      <c r="SIP29" s="160"/>
      <c r="SIQ29" s="160"/>
      <c r="SIR29" s="160"/>
      <c r="SIS29" s="160"/>
      <c r="SIT29" s="160"/>
      <c r="SIU29" s="160"/>
      <c r="SIV29" s="160"/>
      <c r="SIW29" s="160"/>
      <c r="SIX29" s="160"/>
      <c r="SIY29" s="160"/>
      <c r="SIZ29" s="160"/>
      <c r="SJA29" s="160"/>
      <c r="SJB29" s="160"/>
      <c r="SJC29" s="160"/>
      <c r="SJD29" s="160"/>
      <c r="SJE29" s="160"/>
      <c r="SJF29" s="160"/>
      <c r="SJG29" s="160"/>
      <c r="SJH29" s="160"/>
      <c r="SJI29" s="160"/>
      <c r="SJJ29" s="160"/>
      <c r="SJK29" s="160"/>
      <c r="SJL29" s="160"/>
      <c r="SJM29" s="160"/>
      <c r="SJN29" s="160"/>
      <c r="SJO29" s="160"/>
      <c r="SJP29" s="160"/>
      <c r="SJQ29" s="160"/>
      <c r="SJR29" s="160"/>
      <c r="SJS29" s="160"/>
      <c r="SJT29" s="160"/>
      <c r="SJU29" s="160"/>
      <c r="SJV29" s="160"/>
      <c r="SJW29" s="160"/>
      <c r="SJX29" s="160"/>
      <c r="SJY29" s="160"/>
      <c r="SJZ29" s="160"/>
      <c r="SKA29" s="160"/>
      <c r="SKB29" s="160"/>
      <c r="SKC29" s="160"/>
      <c r="SKD29" s="160"/>
      <c r="SKE29" s="160"/>
      <c r="SKF29" s="160"/>
      <c r="SKG29" s="160"/>
      <c r="SKH29" s="160"/>
      <c r="SKI29" s="160"/>
      <c r="SKJ29" s="160"/>
      <c r="SKK29" s="160"/>
      <c r="SKL29" s="160"/>
      <c r="SKM29" s="160"/>
      <c r="SKN29" s="160"/>
      <c r="SKO29" s="160"/>
      <c r="SKP29" s="160"/>
      <c r="SKQ29" s="160"/>
      <c r="SKR29" s="160"/>
      <c r="SKS29" s="160"/>
      <c r="SKT29" s="160"/>
      <c r="SKU29" s="160"/>
      <c r="SKV29" s="160"/>
      <c r="SKW29" s="160"/>
      <c r="SKX29" s="160"/>
      <c r="SKY29" s="160"/>
      <c r="SKZ29" s="160"/>
      <c r="SLA29" s="160"/>
      <c r="SLB29" s="160"/>
      <c r="SLC29" s="160"/>
      <c r="SLD29" s="160"/>
      <c r="SLE29" s="160"/>
      <c r="SLF29" s="160"/>
      <c r="SLG29" s="160"/>
      <c r="SLH29" s="160"/>
      <c r="SLI29" s="160"/>
      <c r="SLJ29" s="160"/>
      <c r="SLK29" s="160"/>
      <c r="SLL29" s="160"/>
      <c r="SLM29" s="160"/>
      <c r="SLN29" s="160"/>
      <c r="SLO29" s="160"/>
      <c r="SLP29" s="160"/>
      <c r="SLQ29" s="160"/>
      <c r="SLR29" s="160"/>
      <c r="SLS29" s="160"/>
      <c r="SLT29" s="160"/>
      <c r="SLU29" s="160"/>
      <c r="SLV29" s="160"/>
      <c r="SLW29" s="160"/>
      <c r="SLX29" s="160"/>
      <c r="SLY29" s="160"/>
      <c r="SLZ29" s="160"/>
      <c r="SMA29" s="160"/>
      <c r="SMB29" s="160"/>
      <c r="SMC29" s="160"/>
      <c r="SMD29" s="160"/>
      <c r="SME29" s="160"/>
      <c r="SMF29" s="160"/>
      <c r="SMG29" s="160"/>
      <c r="SMH29" s="160"/>
      <c r="SMI29" s="160"/>
      <c r="SMJ29" s="160"/>
      <c r="SMK29" s="160"/>
      <c r="SML29" s="160"/>
      <c r="SMM29" s="160"/>
      <c r="SMN29" s="160"/>
      <c r="SMO29" s="160"/>
      <c r="SMP29" s="160"/>
      <c r="SMQ29" s="160"/>
      <c r="SMR29" s="160"/>
      <c r="SMS29" s="160"/>
      <c r="SMT29" s="160"/>
      <c r="SMU29" s="160"/>
      <c r="SMV29" s="160"/>
      <c r="SMW29" s="160"/>
      <c r="SMX29" s="160"/>
      <c r="SMY29" s="160"/>
      <c r="SMZ29" s="160"/>
      <c r="SNA29" s="160"/>
      <c r="SNB29" s="160"/>
      <c r="SNC29" s="160"/>
      <c r="SND29" s="160"/>
      <c r="SNE29" s="160"/>
      <c r="SNF29" s="160"/>
      <c r="SNG29" s="160"/>
      <c r="SNH29" s="160"/>
      <c r="SNI29" s="160"/>
      <c r="SNJ29" s="160"/>
      <c r="SNK29" s="160"/>
      <c r="SNL29" s="160"/>
      <c r="SNM29" s="160"/>
      <c r="SNN29" s="160"/>
      <c r="SNO29" s="160"/>
      <c r="SNP29" s="160"/>
      <c r="SNQ29" s="160"/>
      <c r="SNR29" s="160"/>
      <c r="SNS29" s="160"/>
      <c r="SNT29" s="160"/>
      <c r="SNU29" s="160"/>
      <c r="SNV29" s="160"/>
      <c r="SNW29" s="160"/>
      <c r="SNX29" s="160"/>
      <c r="SNY29" s="160"/>
      <c r="SNZ29" s="160"/>
      <c r="SOA29" s="160"/>
      <c r="SOB29" s="160"/>
      <c r="SOC29" s="160"/>
      <c r="SOD29" s="160"/>
      <c r="SOE29" s="160"/>
      <c r="SOF29" s="160"/>
      <c r="SOG29" s="160"/>
      <c r="SOH29" s="160"/>
      <c r="SOI29" s="160"/>
      <c r="SOJ29" s="160"/>
      <c r="SOK29" s="160"/>
      <c r="SOL29" s="160"/>
      <c r="SOM29" s="160"/>
      <c r="SON29" s="160"/>
      <c r="SOO29" s="160"/>
      <c r="SOP29" s="160"/>
      <c r="SOQ29" s="160"/>
      <c r="SOR29" s="160"/>
      <c r="SOS29" s="160"/>
      <c r="SOT29" s="160"/>
      <c r="SOU29" s="160"/>
      <c r="SOV29" s="160"/>
      <c r="SOW29" s="160"/>
      <c r="SOX29" s="160"/>
      <c r="SOY29" s="160"/>
      <c r="SOZ29" s="160"/>
      <c r="SPA29" s="160"/>
      <c r="SPB29" s="160"/>
      <c r="SPC29" s="160"/>
      <c r="SPD29" s="160"/>
      <c r="SPE29" s="160"/>
      <c r="SPF29" s="160"/>
      <c r="SPG29" s="160"/>
      <c r="SPH29" s="160"/>
      <c r="SPI29" s="160"/>
      <c r="SPJ29" s="160"/>
      <c r="SPK29" s="160"/>
      <c r="SPL29" s="160"/>
      <c r="SPM29" s="160"/>
      <c r="SPN29" s="160"/>
      <c r="SPO29" s="160"/>
      <c r="SPP29" s="160"/>
      <c r="SPQ29" s="160"/>
      <c r="SPR29" s="160"/>
      <c r="SPS29" s="160"/>
      <c r="SPT29" s="160"/>
      <c r="SPU29" s="160"/>
      <c r="SPV29" s="160"/>
      <c r="SPW29" s="160"/>
      <c r="SPX29" s="160"/>
      <c r="SPY29" s="160"/>
      <c r="SPZ29" s="160"/>
      <c r="SQA29" s="160"/>
      <c r="SQB29" s="160"/>
      <c r="SQC29" s="160"/>
      <c r="SQD29" s="160"/>
      <c r="SQE29" s="160"/>
      <c r="SQF29" s="160"/>
      <c r="SQG29" s="160"/>
      <c r="SQH29" s="160"/>
      <c r="SQI29" s="160"/>
      <c r="SQJ29" s="160"/>
      <c r="SQK29" s="160"/>
      <c r="SQL29" s="160"/>
      <c r="SQM29" s="160"/>
      <c r="SQN29" s="160"/>
      <c r="SQO29" s="160"/>
      <c r="SQP29" s="160"/>
      <c r="SQQ29" s="160"/>
      <c r="SQR29" s="160"/>
      <c r="SQS29" s="160"/>
      <c r="SQT29" s="160"/>
      <c r="SQU29" s="160"/>
      <c r="SQV29" s="160"/>
      <c r="SQW29" s="160"/>
      <c r="SQX29" s="160"/>
      <c r="SQY29" s="160"/>
      <c r="SQZ29" s="160"/>
      <c r="SRA29" s="160"/>
      <c r="SRB29" s="160"/>
      <c r="SRC29" s="160"/>
      <c r="SRD29" s="160"/>
      <c r="SRE29" s="160"/>
      <c r="SRF29" s="160"/>
      <c r="SRG29" s="160"/>
      <c r="SRH29" s="160"/>
      <c r="SRI29" s="160"/>
      <c r="SRJ29" s="160"/>
      <c r="SRK29" s="160"/>
      <c r="SRL29" s="160"/>
      <c r="SRM29" s="160"/>
      <c r="SRN29" s="160"/>
      <c r="SRO29" s="160"/>
      <c r="SRP29" s="160"/>
      <c r="SRQ29" s="160"/>
      <c r="SRR29" s="160"/>
      <c r="SRS29" s="160"/>
      <c r="SRT29" s="160"/>
      <c r="SRU29" s="160"/>
      <c r="SRV29" s="160"/>
      <c r="SRW29" s="160"/>
      <c r="SRX29" s="160"/>
      <c r="SRY29" s="160"/>
      <c r="SRZ29" s="160"/>
      <c r="SSA29" s="160"/>
      <c r="SSB29" s="160"/>
      <c r="SSC29" s="160"/>
      <c r="SSD29" s="160"/>
      <c r="SSE29" s="160"/>
      <c r="SSF29" s="160"/>
      <c r="SSG29" s="160"/>
      <c r="SSH29" s="160"/>
      <c r="SSI29" s="160"/>
      <c r="SSJ29" s="160"/>
      <c r="SSK29" s="160"/>
      <c r="SSL29" s="160"/>
      <c r="SSM29" s="160"/>
      <c r="SSN29" s="160"/>
      <c r="SSO29" s="160"/>
      <c r="SSP29" s="160"/>
      <c r="SSQ29" s="160"/>
      <c r="SSR29" s="160"/>
      <c r="SSS29" s="160"/>
      <c r="SST29" s="160"/>
      <c r="SSU29" s="160"/>
      <c r="SSV29" s="160"/>
      <c r="SSW29" s="160"/>
      <c r="SSX29" s="160"/>
      <c r="SSY29" s="160"/>
      <c r="SSZ29" s="160"/>
      <c r="STA29" s="160"/>
      <c r="STB29" s="160"/>
      <c r="STC29" s="160"/>
      <c r="STD29" s="160"/>
      <c r="STE29" s="160"/>
      <c r="STF29" s="160"/>
      <c r="STG29" s="160"/>
      <c r="STH29" s="160"/>
      <c r="STI29" s="160"/>
      <c r="STJ29" s="160"/>
      <c r="STK29" s="160"/>
      <c r="STL29" s="160"/>
      <c r="STM29" s="160"/>
      <c r="STN29" s="160"/>
      <c r="STO29" s="160"/>
      <c r="STP29" s="160"/>
      <c r="STQ29" s="160"/>
      <c r="STR29" s="160"/>
      <c r="STS29" s="160"/>
      <c r="STT29" s="160"/>
      <c r="STU29" s="160"/>
      <c r="STV29" s="160"/>
      <c r="STW29" s="160"/>
      <c r="STX29" s="160"/>
      <c r="STY29" s="160"/>
      <c r="STZ29" s="160"/>
      <c r="SUA29" s="160"/>
      <c r="SUB29" s="160"/>
      <c r="SUC29" s="160"/>
      <c r="SUD29" s="160"/>
      <c r="SUE29" s="160"/>
      <c r="SUF29" s="160"/>
      <c r="SUG29" s="160"/>
      <c r="SUH29" s="160"/>
      <c r="SUI29" s="160"/>
      <c r="SUJ29" s="160"/>
      <c r="SUK29" s="160"/>
      <c r="SUL29" s="160"/>
      <c r="SUM29" s="160"/>
      <c r="SUN29" s="160"/>
      <c r="SUO29" s="160"/>
      <c r="SUP29" s="160"/>
      <c r="SUQ29" s="160"/>
      <c r="SUR29" s="160"/>
      <c r="SUS29" s="160"/>
      <c r="SUT29" s="160"/>
      <c r="SUU29" s="160"/>
      <c r="SUV29" s="160"/>
      <c r="SUW29" s="160"/>
      <c r="SUX29" s="160"/>
      <c r="SUY29" s="160"/>
      <c r="SUZ29" s="160"/>
      <c r="SVA29" s="160"/>
      <c r="SVB29" s="160"/>
      <c r="SVC29" s="160"/>
      <c r="SVD29" s="160"/>
      <c r="SVE29" s="160"/>
      <c r="SVF29" s="160"/>
      <c r="SVG29" s="160"/>
      <c r="SVH29" s="160"/>
      <c r="SVI29" s="160"/>
      <c r="SVJ29" s="160"/>
      <c r="SVK29" s="160"/>
      <c r="SVL29" s="160"/>
      <c r="SVM29" s="160"/>
      <c r="SVN29" s="160"/>
      <c r="SVO29" s="160"/>
      <c r="SVP29" s="160"/>
      <c r="SVQ29" s="160"/>
      <c r="SVR29" s="160"/>
      <c r="SVS29" s="160"/>
      <c r="SVT29" s="160"/>
      <c r="SVU29" s="160"/>
      <c r="SVV29" s="160"/>
      <c r="SVW29" s="160"/>
      <c r="SVX29" s="160"/>
      <c r="SVY29" s="160"/>
      <c r="SVZ29" s="160"/>
      <c r="SWA29" s="160"/>
      <c r="SWB29" s="160"/>
      <c r="SWC29" s="160"/>
      <c r="SWD29" s="160"/>
      <c r="SWE29" s="160"/>
      <c r="SWF29" s="160"/>
      <c r="SWG29" s="160"/>
      <c r="SWH29" s="160"/>
      <c r="SWI29" s="160"/>
      <c r="SWJ29" s="160"/>
      <c r="SWK29" s="160"/>
      <c r="SWL29" s="160"/>
      <c r="SWM29" s="160"/>
      <c r="SWN29" s="160"/>
      <c r="SWO29" s="160"/>
      <c r="SWP29" s="160"/>
      <c r="SWQ29" s="160"/>
      <c r="SWR29" s="160"/>
      <c r="SWS29" s="160"/>
      <c r="SWT29" s="160"/>
      <c r="SWU29" s="160"/>
      <c r="SWV29" s="160"/>
      <c r="SWW29" s="160"/>
      <c r="SWX29" s="160"/>
      <c r="SWY29" s="160"/>
      <c r="SWZ29" s="160"/>
      <c r="SXA29" s="160"/>
      <c r="SXB29" s="160"/>
      <c r="SXC29" s="160"/>
      <c r="SXD29" s="160"/>
      <c r="SXE29" s="160"/>
      <c r="SXF29" s="160"/>
      <c r="SXG29" s="160"/>
      <c r="SXH29" s="160"/>
      <c r="SXI29" s="160"/>
      <c r="SXJ29" s="160"/>
      <c r="SXK29" s="160"/>
      <c r="SXL29" s="160"/>
      <c r="SXM29" s="160"/>
      <c r="SXN29" s="160"/>
      <c r="SXO29" s="160"/>
      <c r="SXP29" s="160"/>
      <c r="SXQ29" s="160"/>
      <c r="SXR29" s="160"/>
      <c r="SXS29" s="160"/>
      <c r="SXT29" s="160"/>
      <c r="SXU29" s="160"/>
      <c r="SXV29" s="160"/>
      <c r="SXW29" s="160"/>
      <c r="SXX29" s="160"/>
      <c r="SXY29" s="160"/>
      <c r="SXZ29" s="160"/>
      <c r="SYA29" s="160"/>
      <c r="SYB29" s="160"/>
      <c r="SYC29" s="160"/>
      <c r="SYD29" s="160"/>
      <c r="SYE29" s="160"/>
      <c r="SYF29" s="160"/>
      <c r="SYG29" s="160"/>
      <c r="SYH29" s="160"/>
      <c r="SYI29" s="160"/>
      <c r="SYJ29" s="160"/>
      <c r="SYK29" s="160"/>
      <c r="SYL29" s="160"/>
      <c r="SYM29" s="160"/>
      <c r="SYN29" s="160"/>
      <c r="SYO29" s="160"/>
      <c r="SYP29" s="160"/>
      <c r="SYQ29" s="160"/>
      <c r="SYR29" s="160"/>
      <c r="SYS29" s="160"/>
      <c r="SYT29" s="160"/>
      <c r="SYU29" s="160"/>
      <c r="SYV29" s="160"/>
      <c r="SYW29" s="160"/>
      <c r="SYX29" s="160"/>
      <c r="SYY29" s="160"/>
      <c r="SYZ29" s="160"/>
      <c r="SZA29" s="160"/>
      <c r="SZB29" s="160"/>
      <c r="SZC29" s="160"/>
      <c r="SZD29" s="160"/>
      <c r="SZE29" s="160"/>
      <c r="SZF29" s="160"/>
      <c r="SZG29" s="160"/>
      <c r="SZH29" s="160"/>
      <c r="SZI29" s="160"/>
      <c r="SZJ29" s="160"/>
      <c r="SZK29" s="160"/>
      <c r="SZL29" s="160"/>
      <c r="SZM29" s="160"/>
      <c r="SZN29" s="160"/>
      <c r="SZO29" s="160"/>
      <c r="SZP29" s="160"/>
      <c r="SZQ29" s="160"/>
      <c r="SZR29" s="160"/>
      <c r="SZS29" s="160"/>
      <c r="SZT29" s="160"/>
      <c r="SZU29" s="160"/>
      <c r="SZV29" s="160"/>
      <c r="SZW29" s="160"/>
      <c r="SZX29" s="160"/>
      <c r="SZY29" s="160"/>
      <c r="SZZ29" s="160"/>
      <c r="TAA29" s="160"/>
      <c r="TAB29" s="160"/>
      <c r="TAC29" s="160"/>
      <c r="TAD29" s="160"/>
      <c r="TAE29" s="160"/>
      <c r="TAF29" s="160"/>
      <c r="TAG29" s="160"/>
      <c r="TAH29" s="160"/>
      <c r="TAI29" s="160"/>
      <c r="TAJ29" s="160"/>
      <c r="TAK29" s="160"/>
      <c r="TAL29" s="160"/>
      <c r="TAM29" s="160"/>
      <c r="TAN29" s="160"/>
      <c r="TAO29" s="160"/>
      <c r="TAP29" s="160"/>
      <c r="TAQ29" s="160"/>
      <c r="TAR29" s="160"/>
      <c r="TAS29" s="160"/>
      <c r="TAT29" s="160"/>
      <c r="TAU29" s="160"/>
      <c r="TAV29" s="160"/>
      <c r="TAW29" s="160"/>
      <c r="TAX29" s="160"/>
      <c r="TAY29" s="160"/>
      <c r="TAZ29" s="160"/>
      <c r="TBA29" s="160"/>
      <c r="TBB29" s="160"/>
      <c r="TBC29" s="160"/>
      <c r="TBD29" s="160"/>
      <c r="TBE29" s="160"/>
      <c r="TBF29" s="160"/>
      <c r="TBG29" s="160"/>
      <c r="TBH29" s="160"/>
      <c r="TBI29" s="160"/>
      <c r="TBJ29" s="160"/>
      <c r="TBK29" s="160"/>
      <c r="TBL29" s="160"/>
      <c r="TBM29" s="160"/>
      <c r="TBN29" s="160"/>
      <c r="TBO29" s="160"/>
      <c r="TBP29" s="160"/>
      <c r="TBQ29" s="160"/>
      <c r="TBR29" s="160"/>
      <c r="TBS29" s="160"/>
      <c r="TBT29" s="160"/>
      <c r="TBU29" s="160"/>
      <c r="TBV29" s="160"/>
      <c r="TBW29" s="160"/>
      <c r="TBX29" s="160"/>
      <c r="TBY29" s="160"/>
      <c r="TBZ29" s="160"/>
      <c r="TCA29" s="160"/>
      <c r="TCB29" s="160"/>
      <c r="TCC29" s="160"/>
      <c r="TCD29" s="160"/>
      <c r="TCE29" s="160"/>
      <c r="TCF29" s="160"/>
      <c r="TCG29" s="160"/>
      <c r="TCH29" s="160"/>
      <c r="TCI29" s="160"/>
      <c r="TCJ29" s="160"/>
      <c r="TCK29" s="160"/>
      <c r="TCL29" s="160"/>
      <c r="TCM29" s="160"/>
      <c r="TCN29" s="160"/>
      <c r="TCO29" s="160"/>
      <c r="TCP29" s="160"/>
      <c r="TCQ29" s="160"/>
      <c r="TCR29" s="160"/>
      <c r="TCS29" s="160"/>
      <c r="TCT29" s="160"/>
      <c r="TCU29" s="160"/>
      <c r="TCV29" s="160"/>
      <c r="TCW29" s="160"/>
      <c r="TCX29" s="160"/>
      <c r="TCY29" s="160"/>
      <c r="TCZ29" s="160"/>
      <c r="TDA29" s="160"/>
      <c r="TDB29" s="160"/>
      <c r="TDC29" s="160"/>
      <c r="TDD29" s="160"/>
      <c r="TDE29" s="160"/>
      <c r="TDF29" s="160"/>
      <c r="TDG29" s="160"/>
      <c r="TDH29" s="160"/>
      <c r="TDI29" s="160"/>
      <c r="TDJ29" s="160"/>
      <c r="TDK29" s="160"/>
      <c r="TDL29" s="160"/>
      <c r="TDM29" s="160"/>
      <c r="TDN29" s="160"/>
      <c r="TDO29" s="160"/>
      <c r="TDP29" s="160"/>
      <c r="TDQ29" s="160"/>
      <c r="TDR29" s="160"/>
      <c r="TDS29" s="160"/>
      <c r="TDT29" s="160"/>
      <c r="TDU29" s="160"/>
      <c r="TDV29" s="160"/>
      <c r="TDW29" s="160"/>
      <c r="TDX29" s="160"/>
      <c r="TDY29" s="160"/>
      <c r="TDZ29" s="160"/>
      <c r="TEA29" s="160"/>
      <c r="TEB29" s="160"/>
      <c r="TEC29" s="160"/>
      <c r="TED29" s="160"/>
      <c r="TEE29" s="160"/>
      <c r="TEF29" s="160"/>
      <c r="TEG29" s="160"/>
      <c r="TEH29" s="160"/>
      <c r="TEI29" s="160"/>
      <c r="TEJ29" s="160"/>
      <c r="TEK29" s="160"/>
      <c r="TEL29" s="160"/>
      <c r="TEM29" s="160"/>
      <c r="TEN29" s="160"/>
      <c r="TEO29" s="160"/>
      <c r="TEP29" s="160"/>
      <c r="TEQ29" s="160"/>
      <c r="TER29" s="160"/>
      <c r="TES29" s="160"/>
      <c r="TET29" s="160"/>
      <c r="TEU29" s="160"/>
      <c r="TEV29" s="160"/>
      <c r="TEW29" s="160"/>
      <c r="TEX29" s="160"/>
      <c r="TEY29" s="160"/>
      <c r="TEZ29" s="160"/>
      <c r="TFA29" s="160"/>
      <c r="TFB29" s="160"/>
      <c r="TFC29" s="160"/>
      <c r="TFD29" s="160"/>
      <c r="TFE29" s="160"/>
      <c r="TFF29" s="160"/>
      <c r="TFG29" s="160"/>
      <c r="TFH29" s="160"/>
      <c r="TFI29" s="160"/>
      <c r="TFJ29" s="160"/>
      <c r="TFK29" s="160"/>
      <c r="TFL29" s="160"/>
      <c r="TFM29" s="160"/>
      <c r="TFN29" s="160"/>
      <c r="TFO29" s="160"/>
      <c r="TFP29" s="160"/>
      <c r="TFQ29" s="160"/>
      <c r="TFR29" s="160"/>
      <c r="TFS29" s="160"/>
      <c r="TFT29" s="160"/>
      <c r="TFU29" s="160"/>
      <c r="TFV29" s="160"/>
      <c r="TFW29" s="160"/>
      <c r="TFX29" s="160"/>
      <c r="TFY29" s="160"/>
      <c r="TFZ29" s="160"/>
      <c r="TGA29" s="160"/>
      <c r="TGB29" s="160"/>
      <c r="TGC29" s="160"/>
      <c r="TGD29" s="160"/>
      <c r="TGE29" s="160"/>
      <c r="TGF29" s="160"/>
      <c r="TGG29" s="160"/>
      <c r="TGH29" s="160"/>
      <c r="TGI29" s="160"/>
      <c r="TGJ29" s="160"/>
      <c r="TGK29" s="160"/>
      <c r="TGL29" s="160"/>
      <c r="TGM29" s="160"/>
      <c r="TGN29" s="160"/>
      <c r="TGO29" s="160"/>
      <c r="TGP29" s="160"/>
      <c r="TGQ29" s="160"/>
      <c r="TGR29" s="160"/>
      <c r="TGS29" s="160"/>
      <c r="TGT29" s="160"/>
      <c r="TGU29" s="160"/>
      <c r="TGV29" s="160"/>
      <c r="TGW29" s="160"/>
      <c r="TGX29" s="160"/>
      <c r="TGY29" s="160"/>
      <c r="TGZ29" s="160"/>
      <c r="THA29" s="160"/>
      <c r="THB29" s="160"/>
      <c r="THC29" s="160"/>
      <c r="THD29" s="160"/>
      <c r="THE29" s="160"/>
      <c r="THF29" s="160"/>
      <c r="THG29" s="160"/>
      <c r="THH29" s="160"/>
      <c r="THI29" s="160"/>
      <c r="THJ29" s="160"/>
      <c r="THK29" s="160"/>
      <c r="THL29" s="160"/>
      <c r="THM29" s="160"/>
      <c r="THN29" s="160"/>
      <c r="THO29" s="160"/>
      <c r="THP29" s="160"/>
      <c r="THQ29" s="160"/>
      <c r="THR29" s="160"/>
      <c r="THS29" s="160"/>
      <c r="THT29" s="160"/>
      <c r="THU29" s="160"/>
      <c r="THV29" s="160"/>
      <c r="THW29" s="160"/>
      <c r="THX29" s="160"/>
      <c r="THY29" s="160"/>
      <c r="THZ29" s="160"/>
      <c r="TIA29" s="160"/>
      <c r="TIB29" s="160"/>
      <c r="TIC29" s="160"/>
      <c r="TID29" s="160"/>
      <c r="TIE29" s="160"/>
      <c r="TIF29" s="160"/>
      <c r="TIG29" s="160"/>
      <c r="TIH29" s="160"/>
      <c r="TII29" s="160"/>
      <c r="TIJ29" s="160"/>
      <c r="TIK29" s="160"/>
      <c r="TIL29" s="160"/>
      <c r="TIM29" s="160"/>
      <c r="TIN29" s="160"/>
      <c r="TIO29" s="160"/>
      <c r="TIP29" s="160"/>
      <c r="TIQ29" s="160"/>
      <c r="TIR29" s="160"/>
      <c r="TIS29" s="160"/>
      <c r="TIT29" s="160"/>
      <c r="TIU29" s="160"/>
      <c r="TIV29" s="160"/>
      <c r="TIW29" s="160"/>
      <c r="TIX29" s="160"/>
      <c r="TIY29" s="160"/>
      <c r="TIZ29" s="160"/>
      <c r="TJA29" s="160"/>
      <c r="TJB29" s="160"/>
      <c r="TJC29" s="160"/>
      <c r="TJD29" s="160"/>
      <c r="TJE29" s="160"/>
      <c r="TJF29" s="160"/>
      <c r="TJG29" s="160"/>
      <c r="TJH29" s="160"/>
      <c r="TJI29" s="160"/>
      <c r="TJJ29" s="160"/>
      <c r="TJK29" s="160"/>
      <c r="TJL29" s="160"/>
      <c r="TJM29" s="160"/>
      <c r="TJN29" s="160"/>
      <c r="TJO29" s="160"/>
      <c r="TJP29" s="160"/>
      <c r="TJQ29" s="160"/>
      <c r="TJR29" s="160"/>
      <c r="TJS29" s="160"/>
      <c r="TJT29" s="160"/>
      <c r="TJU29" s="160"/>
      <c r="TJV29" s="160"/>
      <c r="TJW29" s="160"/>
      <c r="TJX29" s="160"/>
      <c r="TJY29" s="160"/>
      <c r="TJZ29" s="160"/>
      <c r="TKA29" s="160"/>
      <c r="TKB29" s="160"/>
      <c r="TKC29" s="160"/>
      <c r="TKD29" s="160"/>
      <c r="TKE29" s="160"/>
      <c r="TKF29" s="160"/>
      <c r="TKG29" s="160"/>
      <c r="TKH29" s="160"/>
      <c r="TKI29" s="160"/>
      <c r="TKJ29" s="160"/>
      <c r="TKK29" s="160"/>
      <c r="TKL29" s="160"/>
      <c r="TKM29" s="160"/>
      <c r="TKN29" s="160"/>
      <c r="TKO29" s="160"/>
      <c r="TKP29" s="160"/>
      <c r="TKQ29" s="160"/>
      <c r="TKR29" s="160"/>
      <c r="TKS29" s="160"/>
      <c r="TKT29" s="160"/>
      <c r="TKU29" s="160"/>
      <c r="TKV29" s="160"/>
      <c r="TKW29" s="160"/>
      <c r="TKX29" s="160"/>
      <c r="TKY29" s="160"/>
      <c r="TKZ29" s="160"/>
      <c r="TLA29" s="160"/>
      <c r="TLB29" s="160"/>
      <c r="TLC29" s="160"/>
      <c r="TLD29" s="160"/>
      <c r="TLE29" s="160"/>
      <c r="TLF29" s="160"/>
      <c r="TLG29" s="160"/>
      <c r="TLH29" s="160"/>
      <c r="TLI29" s="160"/>
      <c r="TLJ29" s="160"/>
      <c r="TLK29" s="160"/>
      <c r="TLL29" s="160"/>
      <c r="TLM29" s="160"/>
      <c r="TLN29" s="160"/>
      <c r="TLO29" s="160"/>
      <c r="TLP29" s="160"/>
      <c r="TLQ29" s="160"/>
      <c r="TLR29" s="160"/>
      <c r="TLS29" s="160"/>
      <c r="TLT29" s="160"/>
      <c r="TLU29" s="160"/>
      <c r="TLV29" s="160"/>
      <c r="TLW29" s="160"/>
      <c r="TLX29" s="160"/>
      <c r="TLY29" s="160"/>
      <c r="TLZ29" s="160"/>
      <c r="TMA29" s="160"/>
      <c r="TMB29" s="160"/>
      <c r="TMC29" s="160"/>
      <c r="TMD29" s="160"/>
      <c r="TME29" s="160"/>
      <c r="TMF29" s="160"/>
      <c r="TMG29" s="160"/>
      <c r="TMH29" s="160"/>
      <c r="TMI29" s="160"/>
      <c r="TMJ29" s="160"/>
      <c r="TMK29" s="160"/>
      <c r="TML29" s="160"/>
      <c r="TMM29" s="160"/>
      <c r="TMN29" s="160"/>
      <c r="TMO29" s="160"/>
      <c r="TMP29" s="160"/>
      <c r="TMQ29" s="160"/>
      <c r="TMR29" s="160"/>
      <c r="TMS29" s="160"/>
      <c r="TMT29" s="160"/>
      <c r="TMU29" s="160"/>
      <c r="TMV29" s="160"/>
      <c r="TMW29" s="160"/>
      <c r="TMX29" s="160"/>
      <c r="TMY29" s="160"/>
      <c r="TMZ29" s="160"/>
      <c r="TNA29" s="160"/>
      <c r="TNB29" s="160"/>
      <c r="TNC29" s="160"/>
      <c r="TND29" s="160"/>
      <c r="TNE29" s="160"/>
      <c r="TNF29" s="160"/>
      <c r="TNG29" s="160"/>
      <c r="TNH29" s="160"/>
      <c r="TNI29" s="160"/>
      <c r="TNJ29" s="160"/>
      <c r="TNK29" s="160"/>
      <c r="TNL29" s="160"/>
      <c r="TNM29" s="160"/>
      <c r="TNN29" s="160"/>
      <c r="TNO29" s="160"/>
      <c r="TNP29" s="160"/>
      <c r="TNQ29" s="160"/>
      <c r="TNR29" s="160"/>
      <c r="TNS29" s="160"/>
      <c r="TNT29" s="160"/>
      <c r="TNU29" s="160"/>
      <c r="TNV29" s="160"/>
      <c r="TNW29" s="160"/>
      <c r="TNX29" s="160"/>
      <c r="TNY29" s="160"/>
      <c r="TNZ29" s="160"/>
      <c r="TOA29" s="160"/>
      <c r="TOB29" s="160"/>
      <c r="TOC29" s="160"/>
      <c r="TOD29" s="160"/>
      <c r="TOE29" s="160"/>
      <c r="TOF29" s="160"/>
      <c r="TOG29" s="160"/>
      <c r="TOH29" s="160"/>
      <c r="TOI29" s="160"/>
      <c r="TOJ29" s="160"/>
      <c r="TOK29" s="160"/>
      <c r="TOL29" s="160"/>
      <c r="TOM29" s="160"/>
      <c r="TON29" s="160"/>
      <c r="TOO29" s="160"/>
      <c r="TOP29" s="160"/>
      <c r="TOQ29" s="160"/>
      <c r="TOR29" s="160"/>
      <c r="TOS29" s="160"/>
      <c r="TOT29" s="160"/>
      <c r="TOU29" s="160"/>
      <c r="TOV29" s="160"/>
      <c r="TOW29" s="160"/>
      <c r="TOX29" s="160"/>
      <c r="TOY29" s="160"/>
      <c r="TOZ29" s="160"/>
      <c r="TPA29" s="160"/>
      <c r="TPB29" s="160"/>
      <c r="TPC29" s="160"/>
      <c r="TPD29" s="160"/>
      <c r="TPE29" s="160"/>
      <c r="TPF29" s="160"/>
      <c r="TPG29" s="160"/>
      <c r="TPH29" s="160"/>
      <c r="TPI29" s="160"/>
      <c r="TPJ29" s="160"/>
      <c r="TPK29" s="160"/>
      <c r="TPL29" s="160"/>
      <c r="TPM29" s="160"/>
      <c r="TPN29" s="160"/>
      <c r="TPO29" s="160"/>
      <c r="TPP29" s="160"/>
      <c r="TPQ29" s="160"/>
      <c r="TPR29" s="160"/>
      <c r="TPS29" s="160"/>
      <c r="TPT29" s="160"/>
      <c r="TPU29" s="160"/>
      <c r="TPV29" s="160"/>
      <c r="TPW29" s="160"/>
      <c r="TPX29" s="160"/>
      <c r="TPY29" s="160"/>
      <c r="TPZ29" s="160"/>
      <c r="TQA29" s="160"/>
      <c r="TQB29" s="160"/>
      <c r="TQC29" s="160"/>
      <c r="TQD29" s="160"/>
      <c r="TQE29" s="160"/>
      <c r="TQF29" s="160"/>
      <c r="TQG29" s="160"/>
      <c r="TQH29" s="160"/>
      <c r="TQI29" s="160"/>
      <c r="TQJ29" s="160"/>
      <c r="TQK29" s="160"/>
      <c r="TQL29" s="160"/>
      <c r="TQM29" s="160"/>
      <c r="TQN29" s="160"/>
      <c r="TQO29" s="160"/>
      <c r="TQP29" s="160"/>
      <c r="TQQ29" s="160"/>
      <c r="TQR29" s="160"/>
      <c r="TQS29" s="160"/>
      <c r="TQT29" s="160"/>
      <c r="TQU29" s="160"/>
      <c r="TQV29" s="160"/>
      <c r="TQW29" s="160"/>
      <c r="TQX29" s="160"/>
      <c r="TQY29" s="160"/>
      <c r="TQZ29" s="160"/>
      <c r="TRA29" s="160"/>
      <c r="TRB29" s="160"/>
      <c r="TRC29" s="160"/>
      <c r="TRD29" s="160"/>
      <c r="TRE29" s="160"/>
      <c r="TRF29" s="160"/>
      <c r="TRG29" s="160"/>
      <c r="TRH29" s="160"/>
      <c r="TRI29" s="160"/>
      <c r="TRJ29" s="160"/>
      <c r="TRK29" s="160"/>
      <c r="TRL29" s="160"/>
      <c r="TRM29" s="160"/>
      <c r="TRN29" s="160"/>
      <c r="TRO29" s="160"/>
      <c r="TRP29" s="160"/>
      <c r="TRQ29" s="160"/>
      <c r="TRR29" s="160"/>
      <c r="TRS29" s="160"/>
      <c r="TRT29" s="160"/>
      <c r="TRU29" s="160"/>
      <c r="TRV29" s="160"/>
      <c r="TRW29" s="160"/>
      <c r="TRX29" s="160"/>
      <c r="TRY29" s="160"/>
      <c r="TRZ29" s="160"/>
      <c r="TSA29" s="160"/>
      <c r="TSB29" s="160"/>
      <c r="TSC29" s="160"/>
      <c r="TSD29" s="160"/>
      <c r="TSE29" s="160"/>
      <c r="TSF29" s="160"/>
      <c r="TSG29" s="160"/>
      <c r="TSH29" s="160"/>
      <c r="TSI29" s="160"/>
      <c r="TSJ29" s="160"/>
      <c r="TSK29" s="160"/>
      <c r="TSL29" s="160"/>
      <c r="TSM29" s="160"/>
      <c r="TSN29" s="160"/>
      <c r="TSO29" s="160"/>
      <c r="TSP29" s="160"/>
      <c r="TSQ29" s="160"/>
      <c r="TSR29" s="160"/>
      <c r="TSS29" s="160"/>
      <c r="TST29" s="160"/>
      <c r="TSU29" s="160"/>
      <c r="TSV29" s="160"/>
      <c r="TSW29" s="160"/>
      <c r="TSX29" s="160"/>
      <c r="TSY29" s="160"/>
      <c r="TSZ29" s="160"/>
      <c r="TTA29" s="160"/>
      <c r="TTB29" s="160"/>
      <c r="TTC29" s="160"/>
      <c r="TTD29" s="160"/>
      <c r="TTE29" s="160"/>
      <c r="TTF29" s="160"/>
      <c r="TTG29" s="160"/>
      <c r="TTH29" s="160"/>
      <c r="TTI29" s="160"/>
      <c r="TTJ29" s="160"/>
      <c r="TTK29" s="160"/>
      <c r="TTL29" s="160"/>
      <c r="TTM29" s="160"/>
      <c r="TTN29" s="160"/>
      <c r="TTO29" s="160"/>
      <c r="TTP29" s="160"/>
      <c r="TTQ29" s="160"/>
      <c r="TTR29" s="160"/>
      <c r="TTS29" s="160"/>
      <c r="TTT29" s="160"/>
      <c r="TTU29" s="160"/>
      <c r="TTV29" s="160"/>
      <c r="TTW29" s="160"/>
      <c r="TTX29" s="160"/>
      <c r="TTY29" s="160"/>
      <c r="TTZ29" s="160"/>
      <c r="TUA29" s="160"/>
      <c r="TUB29" s="160"/>
      <c r="TUC29" s="160"/>
      <c r="TUD29" s="160"/>
      <c r="TUE29" s="160"/>
      <c r="TUF29" s="160"/>
      <c r="TUG29" s="160"/>
      <c r="TUH29" s="160"/>
      <c r="TUI29" s="160"/>
      <c r="TUJ29" s="160"/>
      <c r="TUK29" s="160"/>
      <c r="TUL29" s="160"/>
      <c r="TUM29" s="160"/>
      <c r="TUN29" s="160"/>
      <c r="TUO29" s="160"/>
      <c r="TUP29" s="160"/>
      <c r="TUQ29" s="160"/>
      <c r="TUR29" s="160"/>
      <c r="TUS29" s="160"/>
      <c r="TUT29" s="160"/>
      <c r="TUU29" s="160"/>
      <c r="TUV29" s="160"/>
      <c r="TUW29" s="160"/>
      <c r="TUX29" s="160"/>
      <c r="TUY29" s="160"/>
      <c r="TUZ29" s="160"/>
      <c r="TVA29" s="160"/>
      <c r="TVB29" s="160"/>
      <c r="TVC29" s="160"/>
      <c r="TVD29" s="160"/>
      <c r="TVE29" s="160"/>
      <c r="TVF29" s="160"/>
      <c r="TVG29" s="160"/>
      <c r="TVH29" s="160"/>
      <c r="TVI29" s="160"/>
      <c r="TVJ29" s="160"/>
      <c r="TVK29" s="160"/>
      <c r="TVL29" s="160"/>
      <c r="TVM29" s="160"/>
      <c r="TVN29" s="160"/>
      <c r="TVO29" s="160"/>
      <c r="TVP29" s="160"/>
      <c r="TVQ29" s="160"/>
      <c r="TVR29" s="160"/>
      <c r="TVS29" s="160"/>
      <c r="TVT29" s="160"/>
      <c r="TVU29" s="160"/>
      <c r="TVV29" s="160"/>
      <c r="TVW29" s="160"/>
      <c r="TVX29" s="160"/>
      <c r="TVY29" s="160"/>
      <c r="TVZ29" s="160"/>
      <c r="TWA29" s="160"/>
      <c r="TWB29" s="160"/>
      <c r="TWC29" s="160"/>
      <c r="TWD29" s="160"/>
      <c r="TWE29" s="160"/>
      <c r="TWF29" s="160"/>
      <c r="TWG29" s="160"/>
      <c r="TWH29" s="160"/>
      <c r="TWI29" s="160"/>
      <c r="TWJ29" s="160"/>
      <c r="TWK29" s="160"/>
      <c r="TWL29" s="160"/>
      <c r="TWM29" s="160"/>
      <c r="TWN29" s="160"/>
      <c r="TWO29" s="160"/>
      <c r="TWP29" s="160"/>
      <c r="TWQ29" s="160"/>
      <c r="TWR29" s="160"/>
      <c r="TWS29" s="160"/>
      <c r="TWT29" s="160"/>
      <c r="TWU29" s="160"/>
      <c r="TWV29" s="160"/>
      <c r="TWW29" s="160"/>
      <c r="TWX29" s="160"/>
      <c r="TWY29" s="160"/>
      <c r="TWZ29" s="160"/>
      <c r="TXA29" s="160"/>
      <c r="TXB29" s="160"/>
      <c r="TXC29" s="160"/>
      <c r="TXD29" s="160"/>
      <c r="TXE29" s="160"/>
      <c r="TXF29" s="160"/>
      <c r="TXG29" s="160"/>
      <c r="TXH29" s="160"/>
      <c r="TXI29" s="160"/>
      <c r="TXJ29" s="160"/>
      <c r="TXK29" s="160"/>
      <c r="TXL29" s="160"/>
      <c r="TXM29" s="160"/>
      <c r="TXN29" s="160"/>
      <c r="TXO29" s="160"/>
      <c r="TXP29" s="160"/>
      <c r="TXQ29" s="160"/>
      <c r="TXR29" s="160"/>
      <c r="TXS29" s="160"/>
      <c r="TXT29" s="160"/>
      <c r="TXU29" s="160"/>
      <c r="TXV29" s="160"/>
      <c r="TXW29" s="160"/>
      <c r="TXX29" s="160"/>
      <c r="TXY29" s="160"/>
      <c r="TXZ29" s="160"/>
      <c r="TYA29" s="160"/>
      <c r="TYB29" s="160"/>
      <c r="TYC29" s="160"/>
      <c r="TYD29" s="160"/>
      <c r="TYE29" s="160"/>
      <c r="TYF29" s="160"/>
      <c r="TYG29" s="160"/>
      <c r="TYH29" s="160"/>
      <c r="TYI29" s="160"/>
      <c r="TYJ29" s="160"/>
      <c r="TYK29" s="160"/>
      <c r="TYL29" s="160"/>
      <c r="TYM29" s="160"/>
      <c r="TYN29" s="160"/>
      <c r="TYO29" s="160"/>
      <c r="TYP29" s="160"/>
      <c r="TYQ29" s="160"/>
      <c r="TYR29" s="160"/>
      <c r="TYS29" s="160"/>
      <c r="TYT29" s="160"/>
      <c r="TYU29" s="160"/>
      <c r="TYV29" s="160"/>
      <c r="TYW29" s="160"/>
      <c r="TYX29" s="160"/>
      <c r="TYY29" s="160"/>
      <c r="TYZ29" s="160"/>
      <c r="TZA29" s="160"/>
      <c r="TZB29" s="160"/>
      <c r="TZC29" s="160"/>
      <c r="TZD29" s="160"/>
      <c r="TZE29" s="160"/>
      <c r="TZF29" s="160"/>
      <c r="TZG29" s="160"/>
      <c r="TZH29" s="160"/>
      <c r="TZI29" s="160"/>
      <c r="TZJ29" s="160"/>
      <c r="TZK29" s="160"/>
      <c r="TZL29" s="160"/>
      <c r="TZM29" s="160"/>
      <c r="TZN29" s="160"/>
      <c r="TZO29" s="160"/>
      <c r="TZP29" s="160"/>
      <c r="TZQ29" s="160"/>
      <c r="TZR29" s="160"/>
      <c r="TZS29" s="160"/>
      <c r="TZT29" s="160"/>
      <c r="TZU29" s="160"/>
      <c r="TZV29" s="160"/>
      <c r="TZW29" s="160"/>
      <c r="TZX29" s="160"/>
      <c r="TZY29" s="160"/>
      <c r="TZZ29" s="160"/>
      <c r="UAA29" s="160"/>
      <c r="UAB29" s="160"/>
      <c r="UAC29" s="160"/>
      <c r="UAD29" s="160"/>
      <c r="UAE29" s="160"/>
      <c r="UAF29" s="160"/>
      <c r="UAG29" s="160"/>
      <c r="UAH29" s="160"/>
      <c r="UAI29" s="160"/>
      <c r="UAJ29" s="160"/>
      <c r="UAK29" s="160"/>
      <c r="UAL29" s="160"/>
      <c r="UAM29" s="160"/>
      <c r="UAN29" s="160"/>
      <c r="UAO29" s="160"/>
      <c r="UAP29" s="160"/>
      <c r="UAQ29" s="160"/>
      <c r="UAR29" s="160"/>
      <c r="UAS29" s="160"/>
      <c r="UAT29" s="160"/>
      <c r="UAU29" s="160"/>
      <c r="UAV29" s="160"/>
      <c r="UAW29" s="160"/>
      <c r="UAX29" s="160"/>
      <c r="UAY29" s="160"/>
      <c r="UAZ29" s="160"/>
      <c r="UBA29" s="160"/>
      <c r="UBB29" s="160"/>
      <c r="UBC29" s="160"/>
      <c r="UBD29" s="160"/>
      <c r="UBE29" s="160"/>
      <c r="UBF29" s="160"/>
      <c r="UBG29" s="160"/>
      <c r="UBH29" s="160"/>
      <c r="UBI29" s="160"/>
      <c r="UBJ29" s="160"/>
      <c r="UBK29" s="160"/>
      <c r="UBL29" s="160"/>
      <c r="UBM29" s="160"/>
      <c r="UBN29" s="160"/>
      <c r="UBO29" s="160"/>
      <c r="UBP29" s="160"/>
      <c r="UBQ29" s="160"/>
      <c r="UBR29" s="160"/>
      <c r="UBS29" s="160"/>
      <c r="UBT29" s="160"/>
      <c r="UBU29" s="160"/>
      <c r="UBV29" s="160"/>
      <c r="UBW29" s="160"/>
      <c r="UBX29" s="160"/>
      <c r="UBY29" s="160"/>
      <c r="UBZ29" s="160"/>
      <c r="UCA29" s="160"/>
      <c r="UCB29" s="160"/>
      <c r="UCC29" s="160"/>
      <c r="UCD29" s="160"/>
      <c r="UCE29" s="160"/>
      <c r="UCF29" s="160"/>
      <c r="UCG29" s="160"/>
      <c r="UCH29" s="160"/>
      <c r="UCI29" s="160"/>
      <c r="UCJ29" s="160"/>
      <c r="UCK29" s="160"/>
      <c r="UCL29" s="160"/>
      <c r="UCM29" s="160"/>
      <c r="UCN29" s="160"/>
      <c r="UCO29" s="160"/>
      <c r="UCP29" s="160"/>
      <c r="UCQ29" s="160"/>
      <c r="UCR29" s="160"/>
      <c r="UCS29" s="160"/>
      <c r="UCT29" s="160"/>
      <c r="UCU29" s="160"/>
      <c r="UCV29" s="160"/>
      <c r="UCW29" s="160"/>
      <c r="UCX29" s="160"/>
      <c r="UCY29" s="160"/>
      <c r="UCZ29" s="160"/>
      <c r="UDA29" s="160"/>
      <c r="UDB29" s="160"/>
      <c r="UDC29" s="160"/>
      <c r="UDD29" s="160"/>
      <c r="UDE29" s="160"/>
      <c r="UDF29" s="160"/>
      <c r="UDG29" s="160"/>
      <c r="UDH29" s="160"/>
      <c r="UDI29" s="160"/>
      <c r="UDJ29" s="160"/>
      <c r="UDK29" s="160"/>
      <c r="UDL29" s="160"/>
      <c r="UDM29" s="160"/>
      <c r="UDN29" s="160"/>
      <c r="UDO29" s="160"/>
      <c r="UDP29" s="160"/>
      <c r="UDQ29" s="160"/>
      <c r="UDR29" s="160"/>
      <c r="UDS29" s="160"/>
      <c r="UDT29" s="160"/>
      <c r="UDU29" s="160"/>
      <c r="UDV29" s="160"/>
      <c r="UDW29" s="160"/>
      <c r="UDX29" s="160"/>
      <c r="UDY29" s="160"/>
      <c r="UDZ29" s="160"/>
      <c r="UEA29" s="160"/>
      <c r="UEB29" s="160"/>
      <c r="UEC29" s="160"/>
      <c r="UED29" s="160"/>
      <c r="UEE29" s="160"/>
      <c r="UEF29" s="160"/>
      <c r="UEG29" s="160"/>
      <c r="UEH29" s="160"/>
      <c r="UEI29" s="160"/>
      <c r="UEJ29" s="160"/>
      <c r="UEK29" s="160"/>
      <c r="UEL29" s="160"/>
      <c r="UEM29" s="160"/>
      <c r="UEN29" s="160"/>
      <c r="UEO29" s="160"/>
      <c r="UEP29" s="160"/>
      <c r="UEQ29" s="160"/>
      <c r="UER29" s="160"/>
      <c r="UES29" s="160"/>
      <c r="UET29" s="160"/>
      <c r="UEU29" s="160"/>
      <c r="UEV29" s="160"/>
      <c r="UEW29" s="160"/>
      <c r="UEX29" s="160"/>
      <c r="UEY29" s="160"/>
      <c r="UEZ29" s="160"/>
      <c r="UFA29" s="160"/>
      <c r="UFB29" s="160"/>
      <c r="UFC29" s="160"/>
      <c r="UFD29" s="160"/>
      <c r="UFE29" s="160"/>
      <c r="UFF29" s="160"/>
      <c r="UFG29" s="160"/>
      <c r="UFH29" s="160"/>
      <c r="UFI29" s="160"/>
      <c r="UFJ29" s="160"/>
      <c r="UFK29" s="160"/>
      <c r="UFL29" s="160"/>
      <c r="UFM29" s="160"/>
      <c r="UFN29" s="160"/>
      <c r="UFO29" s="160"/>
      <c r="UFP29" s="160"/>
      <c r="UFQ29" s="160"/>
      <c r="UFR29" s="160"/>
      <c r="UFS29" s="160"/>
      <c r="UFT29" s="160"/>
      <c r="UFU29" s="160"/>
      <c r="UFV29" s="160"/>
      <c r="UFW29" s="160"/>
      <c r="UFX29" s="160"/>
      <c r="UFY29" s="160"/>
      <c r="UFZ29" s="160"/>
      <c r="UGA29" s="160"/>
      <c r="UGB29" s="160"/>
      <c r="UGC29" s="160"/>
      <c r="UGD29" s="160"/>
      <c r="UGE29" s="160"/>
      <c r="UGF29" s="160"/>
      <c r="UGG29" s="160"/>
      <c r="UGH29" s="160"/>
      <c r="UGI29" s="160"/>
      <c r="UGJ29" s="160"/>
      <c r="UGK29" s="160"/>
      <c r="UGL29" s="160"/>
      <c r="UGM29" s="160"/>
      <c r="UGN29" s="160"/>
      <c r="UGO29" s="160"/>
      <c r="UGP29" s="160"/>
      <c r="UGQ29" s="160"/>
      <c r="UGR29" s="160"/>
      <c r="UGS29" s="160"/>
      <c r="UGT29" s="160"/>
      <c r="UGU29" s="160"/>
      <c r="UGV29" s="160"/>
      <c r="UGW29" s="160"/>
      <c r="UGX29" s="160"/>
      <c r="UGY29" s="160"/>
      <c r="UGZ29" s="160"/>
      <c r="UHA29" s="160"/>
      <c r="UHB29" s="160"/>
      <c r="UHC29" s="160"/>
      <c r="UHD29" s="160"/>
      <c r="UHE29" s="160"/>
      <c r="UHF29" s="160"/>
      <c r="UHG29" s="160"/>
      <c r="UHH29" s="160"/>
      <c r="UHI29" s="160"/>
      <c r="UHJ29" s="160"/>
      <c r="UHK29" s="160"/>
      <c r="UHL29" s="160"/>
      <c r="UHM29" s="160"/>
      <c r="UHN29" s="160"/>
      <c r="UHO29" s="160"/>
      <c r="UHP29" s="160"/>
      <c r="UHQ29" s="160"/>
      <c r="UHR29" s="160"/>
      <c r="UHS29" s="160"/>
      <c r="UHT29" s="160"/>
      <c r="UHU29" s="160"/>
      <c r="UHV29" s="160"/>
      <c r="UHW29" s="160"/>
      <c r="UHX29" s="160"/>
      <c r="UHY29" s="160"/>
      <c r="UHZ29" s="160"/>
      <c r="UIA29" s="160"/>
      <c r="UIB29" s="160"/>
      <c r="UIC29" s="160"/>
      <c r="UID29" s="160"/>
      <c r="UIE29" s="160"/>
      <c r="UIF29" s="160"/>
      <c r="UIG29" s="160"/>
      <c r="UIH29" s="160"/>
      <c r="UII29" s="160"/>
      <c r="UIJ29" s="160"/>
      <c r="UIK29" s="160"/>
      <c r="UIL29" s="160"/>
      <c r="UIM29" s="160"/>
      <c r="UIN29" s="160"/>
      <c r="UIO29" s="160"/>
      <c r="UIP29" s="160"/>
      <c r="UIQ29" s="160"/>
      <c r="UIR29" s="160"/>
      <c r="UIS29" s="160"/>
      <c r="UIT29" s="160"/>
      <c r="UIU29" s="160"/>
      <c r="UIV29" s="160"/>
      <c r="UIW29" s="160"/>
      <c r="UIX29" s="160"/>
      <c r="UIY29" s="160"/>
      <c r="UIZ29" s="160"/>
      <c r="UJA29" s="160"/>
      <c r="UJB29" s="160"/>
      <c r="UJC29" s="160"/>
      <c r="UJD29" s="160"/>
      <c r="UJE29" s="160"/>
      <c r="UJF29" s="160"/>
      <c r="UJG29" s="160"/>
      <c r="UJH29" s="160"/>
      <c r="UJI29" s="160"/>
      <c r="UJJ29" s="160"/>
      <c r="UJK29" s="160"/>
      <c r="UJL29" s="160"/>
      <c r="UJM29" s="160"/>
      <c r="UJN29" s="160"/>
      <c r="UJO29" s="160"/>
      <c r="UJP29" s="160"/>
      <c r="UJQ29" s="160"/>
      <c r="UJR29" s="160"/>
      <c r="UJS29" s="160"/>
      <c r="UJT29" s="160"/>
      <c r="UJU29" s="160"/>
      <c r="UJV29" s="160"/>
      <c r="UJW29" s="160"/>
      <c r="UJX29" s="160"/>
      <c r="UJY29" s="160"/>
      <c r="UJZ29" s="160"/>
      <c r="UKA29" s="160"/>
      <c r="UKB29" s="160"/>
      <c r="UKC29" s="160"/>
      <c r="UKD29" s="160"/>
      <c r="UKE29" s="160"/>
      <c r="UKF29" s="160"/>
      <c r="UKG29" s="160"/>
      <c r="UKH29" s="160"/>
      <c r="UKI29" s="160"/>
      <c r="UKJ29" s="160"/>
      <c r="UKK29" s="160"/>
      <c r="UKL29" s="160"/>
      <c r="UKM29" s="160"/>
      <c r="UKN29" s="160"/>
      <c r="UKO29" s="160"/>
      <c r="UKP29" s="160"/>
      <c r="UKQ29" s="160"/>
      <c r="UKR29" s="160"/>
      <c r="UKS29" s="160"/>
      <c r="UKT29" s="160"/>
      <c r="UKU29" s="160"/>
      <c r="UKV29" s="160"/>
      <c r="UKW29" s="160"/>
      <c r="UKX29" s="160"/>
      <c r="UKY29" s="160"/>
      <c r="UKZ29" s="160"/>
      <c r="ULA29" s="160"/>
      <c r="ULB29" s="160"/>
      <c r="ULC29" s="160"/>
      <c r="ULD29" s="160"/>
      <c r="ULE29" s="160"/>
      <c r="ULF29" s="160"/>
      <c r="ULG29" s="160"/>
      <c r="ULH29" s="160"/>
      <c r="ULI29" s="160"/>
      <c r="ULJ29" s="160"/>
      <c r="ULK29" s="160"/>
      <c r="ULL29" s="160"/>
      <c r="ULM29" s="160"/>
      <c r="ULN29" s="160"/>
      <c r="ULO29" s="160"/>
      <c r="ULP29" s="160"/>
      <c r="ULQ29" s="160"/>
      <c r="ULR29" s="160"/>
      <c r="ULS29" s="160"/>
      <c r="ULT29" s="160"/>
      <c r="ULU29" s="160"/>
      <c r="ULV29" s="160"/>
      <c r="ULW29" s="160"/>
      <c r="ULX29" s="160"/>
      <c r="ULY29" s="160"/>
      <c r="ULZ29" s="160"/>
      <c r="UMA29" s="160"/>
      <c r="UMB29" s="160"/>
      <c r="UMC29" s="160"/>
      <c r="UMD29" s="160"/>
      <c r="UME29" s="160"/>
      <c r="UMF29" s="160"/>
      <c r="UMG29" s="160"/>
      <c r="UMH29" s="160"/>
      <c r="UMI29" s="160"/>
      <c r="UMJ29" s="160"/>
      <c r="UMK29" s="160"/>
      <c r="UML29" s="160"/>
      <c r="UMM29" s="160"/>
      <c r="UMN29" s="160"/>
      <c r="UMO29" s="160"/>
      <c r="UMP29" s="160"/>
      <c r="UMQ29" s="160"/>
      <c r="UMR29" s="160"/>
      <c r="UMS29" s="160"/>
      <c r="UMT29" s="160"/>
      <c r="UMU29" s="160"/>
      <c r="UMV29" s="160"/>
      <c r="UMW29" s="160"/>
      <c r="UMX29" s="160"/>
      <c r="UMY29" s="160"/>
      <c r="UMZ29" s="160"/>
      <c r="UNA29" s="160"/>
      <c r="UNB29" s="160"/>
      <c r="UNC29" s="160"/>
      <c r="UND29" s="160"/>
      <c r="UNE29" s="160"/>
      <c r="UNF29" s="160"/>
      <c r="UNG29" s="160"/>
      <c r="UNH29" s="160"/>
      <c r="UNI29" s="160"/>
      <c r="UNJ29" s="160"/>
      <c r="UNK29" s="160"/>
      <c r="UNL29" s="160"/>
      <c r="UNM29" s="160"/>
      <c r="UNN29" s="160"/>
      <c r="UNO29" s="160"/>
      <c r="UNP29" s="160"/>
      <c r="UNQ29" s="160"/>
      <c r="UNR29" s="160"/>
      <c r="UNS29" s="160"/>
      <c r="UNT29" s="160"/>
      <c r="UNU29" s="160"/>
      <c r="UNV29" s="160"/>
      <c r="UNW29" s="160"/>
      <c r="UNX29" s="160"/>
      <c r="UNY29" s="160"/>
      <c r="UNZ29" s="160"/>
      <c r="UOA29" s="160"/>
      <c r="UOB29" s="160"/>
      <c r="UOC29" s="160"/>
      <c r="UOD29" s="160"/>
      <c r="UOE29" s="160"/>
      <c r="UOF29" s="160"/>
      <c r="UOG29" s="160"/>
      <c r="UOH29" s="160"/>
      <c r="UOI29" s="160"/>
      <c r="UOJ29" s="160"/>
      <c r="UOK29" s="160"/>
      <c r="UOL29" s="160"/>
      <c r="UOM29" s="160"/>
      <c r="UON29" s="160"/>
      <c r="UOO29" s="160"/>
      <c r="UOP29" s="160"/>
      <c r="UOQ29" s="160"/>
      <c r="UOR29" s="160"/>
      <c r="UOS29" s="160"/>
      <c r="UOT29" s="160"/>
      <c r="UOU29" s="160"/>
      <c r="UOV29" s="160"/>
      <c r="UOW29" s="160"/>
      <c r="UOX29" s="160"/>
      <c r="UOY29" s="160"/>
      <c r="UOZ29" s="160"/>
      <c r="UPA29" s="160"/>
      <c r="UPB29" s="160"/>
      <c r="UPC29" s="160"/>
      <c r="UPD29" s="160"/>
      <c r="UPE29" s="160"/>
      <c r="UPF29" s="160"/>
      <c r="UPG29" s="160"/>
      <c r="UPH29" s="160"/>
      <c r="UPI29" s="160"/>
      <c r="UPJ29" s="160"/>
      <c r="UPK29" s="160"/>
      <c r="UPL29" s="160"/>
      <c r="UPM29" s="160"/>
      <c r="UPN29" s="160"/>
      <c r="UPO29" s="160"/>
      <c r="UPP29" s="160"/>
      <c r="UPQ29" s="160"/>
      <c r="UPR29" s="160"/>
      <c r="UPS29" s="160"/>
      <c r="UPT29" s="160"/>
      <c r="UPU29" s="160"/>
      <c r="UPV29" s="160"/>
      <c r="UPW29" s="160"/>
      <c r="UPX29" s="160"/>
      <c r="UPY29" s="160"/>
      <c r="UPZ29" s="160"/>
      <c r="UQA29" s="160"/>
      <c r="UQB29" s="160"/>
      <c r="UQC29" s="160"/>
      <c r="UQD29" s="160"/>
      <c r="UQE29" s="160"/>
      <c r="UQF29" s="160"/>
      <c r="UQG29" s="160"/>
      <c r="UQH29" s="160"/>
      <c r="UQI29" s="160"/>
      <c r="UQJ29" s="160"/>
      <c r="UQK29" s="160"/>
      <c r="UQL29" s="160"/>
      <c r="UQM29" s="160"/>
      <c r="UQN29" s="160"/>
      <c r="UQO29" s="160"/>
      <c r="UQP29" s="160"/>
      <c r="UQQ29" s="160"/>
      <c r="UQR29" s="160"/>
      <c r="UQS29" s="160"/>
      <c r="UQT29" s="160"/>
      <c r="UQU29" s="160"/>
      <c r="UQV29" s="160"/>
      <c r="UQW29" s="160"/>
      <c r="UQX29" s="160"/>
      <c r="UQY29" s="160"/>
      <c r="UQZ29" s="160"/>
      <c r="URA29" s="160"/>
      <c r="URB29" s="160"/>
      <c r="URC29" s="160"/>
      <c r="URD29" s="160"/>
      <c r="URE29" s="160"/>
      <c r="URF29" s="160"/>
      <c r="URG29" s="160"/>
      <c r="URH29" s="160"/>
      <c r="URI29" s="160"/>
      <c r="URJ29" s="160"/>
      <c r="URK29" s="160"/>
      <c r="URL29" s="160"/>
      <c r="URM29" s="160"/>
      <c r="URN29" s="160"/>
      <c r="URO29" s="160"/>
      <c r="URP29" s="160"/>
      <c r="URQ29" s="160"/>
      <c r="URR29" s="160"/>
      <c r="URS29" s="160"/>
      <c r="URT29" s="160"/>
      <c r="URU29" s="160"/>
      <c r="URV29" s="160"/>
      <c r="URW29" s="160"/>
      <c r="URX29" s="160"/>
      <c r="URY29" s="160"/>
      <c r="URZ29" s="160"/>
      <c r="USA29" s="160"/>
      <c r="USB29" s="160"/>
      <c r="USC29" s="160"/>
      <c r="USD29" s="160"/>
      <c r="USE29" s="160"/>
      <c r="USF29" s="160"/>
      <c r="USG29" s="160"/>
      <c r="USH29" s="160"/>
      <c r="USI29" s="160"/>
      <c r="USJ29" s="160"/>
      <c r="USK29" s="160"/>
      <c r="USL29" s="160"/>
      <c r="USM29" s="160"/>
      <c r="USN29" s="160"/>
      <c r="USO29" s="160"/>
      <c r="USP29" s="160"/>
      <c r="USQ29" s="160"/>
      <c r="USR29" s="160"/>
      <c r="USS29" s="160"/>
      <c r="UST29" s="160"/>
      <c r="USU29" s="160"/>
      <c r="USV29" s="160"/>
      <c r="USW29" s="160"/>
      <c r="USX29" s="160"/>
      <c r="USY29" s="160"/>
      <c r="USZ29" s="160"/>
      <c r="UTA29" s="160"/>
      <c r="UTB29" s="160"/>
      <c r="UTC29" s="160"/>
      <c r="UTD29" s="160"/>
      <c r="UTE29" s="160"/>
      <c r="UTF29" s="160"/>
      <c r="UTG29" s="160"/>
      <c r="UTH29" s="160"/>
      <c r="UTI29" s="160"/>
      <c r="UTJ29" s="160"/>
      <c r="UTK29" s="160"/>
      <c r="UTL29" s="160"/>
      <c r="UTM29" s="160"/>
      <c r="UTN29" s="160"/>
      <c r="UTO29" s="160"/>
      <c r="UTP29" s="160"/>
      <c r="UTQ29" s="160"/>
      <c r="UTR29" s="160"/>
      <c r="UTS29" s="160"/>
      <c r="UTT29" s="160"/>
      <c r="UTU29" s="160"/>
      <c r="UTV29" s="160"/>
      <c r="UTW29" s="160"/>
      <c r="UTX29" s="160"/>
      <c r="UTY29" s="160"/>
      <c r="UTZ29" s="160"/>
      <c r="UUA29" s="160"/>
      <c r="UUB29" s="160"/>
      <c r="UUC29" s="160"/>
      <c r="UUD29" s="160"/>
      <c r="UUE29" s="160"/>
      <c r="UUF29" s="160"/>
      <c r="UUG29" s="160"/>
      <c r="UUH29" s="160"/>
      <c r="UUI29" s="160"/>
      <c r="UUJ29" s="160"/>
      <c r="UUK29" s="160"/>
      <c r="UUL29" s="160"/>
      <c r="UUM29" s="160"/>
      <c r="UUN29" s="160"/>
      <c r="UUO29" s="160"/>
      <c r="UUP29" s="160"/>
      <c r="UUQ29" s="160"/>
      <c r="UUR29" s="160"/>
      <c r="UUS29" s="160"/>
      <c r="UUT29" s="160"/>
      <c r="UUU29" s="160"/>
      <c r="UUV29" s="160"/>
      <c r="UUW29" s="160"/>
      <c r="UUX29" s="160"/>
      <c r="UUY29" s="160"/>
      <c r="UUZ29" s="160"/>
      <c r="UVA29" s="160"/>
      <c r="UVB29" s="160"/>
      <c r="UVC29" s="160"/>
      <c r="UVD29" s="160"/>
      <c r="UVE29" s="160"/>
      <c r="UVF29" s="160"/>
      <c r="UVG29" s="160"/>
      <c r="UVH29" s="160"/>
      <c r="UVI29" s="160"/>
      <c r="UVJ29" s="160"/>
      <c r="UVK29" s="160"/>
      <c r="UVL29" s="160"/>
      <c r="UVM29" s="160"/>
      <c r="UVN29" s="160"/>
      <c r="UVO29" s="160"/>
      <c r="UVP29" s="160"/>
      <c r="UVQ29" s="160"/>
      <c r="UVR29" s="160"/>
      <c r="UVS29" s="160"/>
      <c r="UVT29" s="160"/>
      <c r="UVU29" s="160"/>
      <c r="UVV29" s="160"/>
      <c r="UVW29" s="160"/>
      <c r="UVX29" s="160"/>
      <c r="UVY29" s="160"/>
      <c r="UVZ29" s="160"/>
      <c r="UWA29" s="160"/>
      <c r="UWB29" s="160"/>
      <c r="UWC29" s="160"/>
      <c r="UWD29" s="160"/>
      <c r="UWE29" s="160"/>
      <c r="UWF29" s="160"/>
      <c r="UWG29" s="160"/>
      <c r="UWH29" s="160"/>
      <c r="UWI29" s="160"/>
      <c r="UWJ29" s="160"/>
      <c r="UWK29" s="160"/>
      <c r="UWL29" s="160"/>
      <c r="UWM29" s="160"/>
      <c r="UWN29" s="160"/>
      <c r="UWO29" s="160"/>
      <c r="UWP29" s="160"/>
      <c r="UWQ29" s="160"/>
      <c r="UWR29" s="160"/>
      <c r="UWS29" s="160"/>
      <c r="UWT29" s="160"/>
      <c r="UWU29" s="160"/>
      <c r="UWV29" s="160"/>
      <c r="UWW29" s="160"/>
      <c r="UWX29" s="160"/>
      <c r="UWY29" s="160"/>
      <c r="UWZ29" s="160"/>
      <c r="UXA29" s="160"/>
      <c r="UXB29" s="160"/>
      <c r="UXC29" s="160"/>
      <c r="UXD29" s="160"/>
      <c r="UXE29" s="160"/>
      <c r="UXF29" s="160"/>
      <c r="UXG29" s="160"/>
      <c r="UXH29" s="160"/>
      <c r="UXI29" s="160"/>
      <c r="UXJ29" s="160"/>
      <c r="UXK29" s="160"/>
      <c r="UXL29" s="160"/>
      <c r="UXM29" s="160"/>
      <c r="UXN29" s="160"/>
      <c r="UXO29" s="160"/>
      <c r="UXP29" s="160"/>
      <c r="UXQ29" s="160"/>
      <c r="UXR29" s="160"/>
      <c r="UXS29" s="160"/>
      <c r="UXT29" s="160"/>
      <c r="UXU29" s="160"/>
      <c r="UXV29" s="160"/>
      <c r="UXW29" s="160"/>
      <c r="UXX29" s="160"/>
      <c r="UXY29" s="160"/>
      <c r="UXZ29" s="160"/>
      <c r="UYA29" s="160"/>
      <c r="UYB29" s="160"/>
      <c r="UYC29" s="160"/>
      <c r="UYD29" s="160"/>
      <c r="UYE29" s="160"/>
      <c r="UYF29" s="160"/>
      <c r="UYG29" s="160"/>
      <c r="UYH29" s="160"/>
      <c r="UYI29" s="160"/>
      <c r="UYJ29" s="160"/>
      <c r="UYK29" s="160"/>
      <c r="UYL29" s="160"/>
      <c r="UYM29" s="160"/>
      <c r="UYN29" s="160"/>
      <c r="UYO29" s="160"/>
      <c r="UYP29" s="160"/>
      <c r="UYQ29" s="160"/>
      <c r="UYR29" s="160"/>
      <c r="UYS29" s="160"/>
      <c r="UYT29" s="160"/>
      <c r="UYU29" s="160"/>
      <c r="UYV29" s="160"/>
      <c r="UYW29" s="160"/>
      <c r="UYX29" s="160"/>
      <c r="UYY29" s="160"/>
      <c r="UYZ29" s="160"/>
      <c r="UZA29" s="160"/>
      <c r="UZB29" s="160"/>
      <c r="UZC29" s="160"/>
      <c r="UZD29" s="160"/>
      <c r="UZE29" s="160"/>
      <c r="UZF29" s="160"/>
      <c r="UZG29" s="160"/>
      <c r="UZH29" s="160"/>
      <c r="UZI29" s="160"/>
      <c r="UZJ29" s="160"/>
      <c r="UZK29" s="160"/>
      <c r="UZL29" s="160"/>
      <c r="UZM29" s="160"/>
      <c r="UZN29" s="160"/>
      <c r="UZO29" s="160"/>
      <c r="UZP29" s="160"/>
      <c r="UZQ29" s="160"/>
      <c r="UZR29" s="160"/>
      <c r="UZS29" s="160"/>
      <c r="UZT29" s="160"/>
      <c r="UZU29" s="160"/>
      <c r="UZV29" s="160"/>
      <c r="UZW29" s="160"/>
      <c r="UZX29" s="160"/>
      <c r="UZY29" s="160"/>
      <c r="UZZ29" s="160"/>
      <c r="VAA29" s="160"/>
      <c r="VAB29" s="160"/>
      <c r="VAC29" s="160"/>
      <c r="VAD29" s="160"/>
      <c r="VAE29" s="160"/>
      <c r="VAF29" s="160"/>
      <c r="VAG29" s="160"/>
      <c r="VAH29" s="160"/>
      <c r="VAI29" s="160"/>
      <c r="VAJ29" s="160"/>
      <c r="VAK29" s="160"/>
      <c r="VAL29" s="160"/>
      <c r="VAM29" s="160"/>
      <c r="VAN29" s="160"/>
      <c r="VAO29" s="160"/>
      <c r="VAP29" s="160"/>
      <c r="VAQ29" s="160"/>
      <c r="VAR29" s="160"/>
      <c r="VAS29" s="160"/>
      <c r="VAT29" s="160"/>
      <c r="VAU29" s="160"/>
      <c r="VAV29" s="160"/>
      <c r="VAW29" s="160"/>
      <c r="VAX29" s="160"/>
      <c r="VAY29" s="160"/>
      <c r="VAZ29" s="160"/>
      <c r="VBA29" s="160"/>
      <c r="VBB29" s="160"/>
      <c r="VBC29" s="160"/>
      <c r="VBD29" s="160"/>
      <c r="VBE29" s="160"/>
      <c r="VBF29" s="160"/>
      <c r="VBG29" s="160"/>
      <c r="VBH29" s="160"/>
      <c r="VBI29" s="160"/>
      <c r="VBJ29" s="160"/>
      <c r="VBK29" s="160"/>
      <c r="VBL29" s="160"/>
      <c r="VBM29" s="160"/>
      <c r="VBN29" s="160"/>
      <c r="VBO29" s="160"/>
      <c r="VBP29" s="160"/>
      <c r="VBQ29" s="160"/>
      <c r="VBR29" s="160"/>
      <c r="VBS29" s="160"/>
      <c r="VBT29" s="160"/>
      <c r="VBU29" s="160"/>
      <c r="VBV29" s="160"/>
      <c r="VBW29" s="160"/>
      <c r="VBX29" s="160"/>
      <c r="VBY29" s="160"/>
      <c r="VBZ29" s="160"/>
      <c r="VCA29" s="160"/>
      <c r="VCB29" s="160"/>
      <c r="VCC29" s="160"/>
      <c r="VCD29" s="160"/>
      <c r="VCE29" s="160"/>
      <c r="VCF29" s="160"/>
      <c r="VCG29" s="160"/>
      <c r="VCH29" s="160"/>
      <c r="VCI29" s="160"/>
      <c r="VCJ29" s="160"/>
      <c r="VCK29" s="160"/>
      <c r="VCL29" s="160"/>
      <c r="VCM29" s="160"/>
      <c r="VCN29" s="160"/>
      <c r="VCO29" s="160"/>
      <c r="VCP29" s="160"/>
      <c r="VCQ29" s="160"/>
      <c r="VCR29" s="160"/>
      <c r="VCS29" s="160"/>
      <c r="VCT29" s="160"/>
      <c r="VCU29" s="160"/>
      <c r="VCV29" s="160"/>
      <c r="VCW29" s="160"/>
      <c r="VCX29" s="160"/>
      <c r="VCY29" s="160"/>
      <c r="VCZ29" s="160"/>
      <c r="VDA29" s="160"/>
      <c r="VDB29" s="160"/>
      <c r="VDC29" s="160"/>
      <c r="VDD29" s="160"/>
      <c r="VDE29" s="160"/>
      <c r="VDF29" s="160"/>
      <c r="VDG29" s="160"/>
      <c r="VDH29" s="160"/>
      <c r="VDI29" s="160"/>
      <c r="VDJ29" s="160"/>
      <c r="VDK29" s="160"/>
      <c r="VDL29" s="160"/>
      <c r="VDM29" s="160"/>
      <c r="VDN29" s="160"/>
      <c r="VDO29" s="160"/>
      <c r="VDP29" s="160"/>
      <c r="VDQ29" s="160"/>
      <c r="VDR29" s="160"/>
      <c r="VDS29" s="160"/>
      <c r="VDT29" s="160"/>
      <c r="VDU29" s="160"/>
      <c r="VDV29" s="160"/>
      <c r="VDW29" s="160"/>
      <c r="VDX29" s="160"/>
      <c r="VDY29" s="160"/>
      <c r="VDZ29" s="160"/>
      <c r="VEA29" s="160"/>
      <c r="VEB29" s="160"/>
      <c r="VEC29" s="160"/>
      <c r="VED29" s="160"/>
      <c r="VEE29" s="160"/>
      <c r="VEF29" s="160"/>
      <c r="VEG29" s="160"/>
      <c r="VEH29" s="160"/>
      <c r="VEI29" s="160"/>
      <c r="VEJ29" s="160"/>
      <c r="VEK29" s="160"/>
      <c r="VEL29" s="160"/>
      <c r="VEM29" s="160"/>
      <c r="VEN29" s="160"/>
      <c r="VEO29" s="160"/>
      <c r="VEP29" s="160"/>
      <c r="VEQ29" s="160"/>
      <c r="VER29" s="160"/>
      <c r="VES29" s="160"/>
      <c r="VET29" s="160"/>
      <c r="VEU29" s="160"/>
      <c r="VEV29" s="160"/>
      <c r="VEW29" s="160"/>
      <c r="VEX29" s="160"/>
      <c r="VEY29" s="160"/>
      <c r="VEZ29" s="160"/>
      <c r="VFA29" s="160"/>
      <c r="VFB29" s="160"/>
      <c r="VFC29" s="160"/>
      <c r="VFD29" s="160"/>
      <c r="VFE29" s="160"/>
      <c r="VFF29" s="160"/>
      <c r="VFG29" s="160"/>
      <c r="VFH29" s="160"/>
      <c r="VFI29" s="160"/>
      <c r="VFJ29" s="160"/>
      <c r="VFK29" s="160"/>
      <c r="VFL29" s="160"/>
      <c r="VFM29" s="160"/>
      <c r="VFN29" s="160"/>
      <c r="VFO29" s="160"/>
      <c r="VFP29" s="160"/>
      <c r="VFQ29" s="160"/>
      <c r="VFR29" s="160"/>
      <c r="VFS29" s="160"/>
      <c r="VFT29" s="160"/>
      <c r="VFU29" s="160"/>
      <c r="VFV29" s="160"/>
      <c r="VFW29" s="160"/>
      <c r="VFX29" s="160"/>
      <c r="VFY29" s="160"/>
      <c r="VFZ29" s="160"/>
      <c r="VGA29" s="160"/>
      <c r="VGB29" s="160"/>
      <c r="VGC29" s="160"/>
      <c r="VGD29" s="160"/>
      <c r="VGE29" s="160"/>
      <c r="VGF29" s="160"/>
      <c r="VGG29" s="160"/>
      <c r="VGH29" s="160"/>
      <c r="VGI29" s="160"/>
      <c r="VGJ29" s="160"/>
      <c r="VGK29" s="160"/>
      <c r="VGL29" s="160"/>
      <c r="VGM29" s="160"/>
      <c r="VGN29" s="160"/>
      <c r="VGO29" s="160"/>
      <c r="VGP29" s="160"/>
      <c r="VGQ29" s="160"/>
      <c r="VGR29" s="160"/>
      <c r="VGS29" s="160"/>
      <c r="VGT29" s="160"/>
      <c r="VGU29" s="160"/>
      <c r="VGV29" s="160"/>
      <c r="VGW29" s="160"/>
      <c r="VGX29" s="160"/>
      <c r="VGY29" s="160"/>
      <c r="VGZ29" s="160"/>
      <c r="VHA29" s="160"/>
      <c r="VHB29" s="160"/>
      <c r="VHC29" s="160"/>
      <c r="VHD29" s="160"/>
      <c r="VHE29" s="160"/>
      <c r="VHF29" s="160"/>
      <c r="VHG29" s="160"/>
      <c r="VHH29" s="160"/>
      <c r="VHI29" s="160"/>
      <c r="VHJ29" s="160"/>
      <c r="VHK29" s="160"/>
      <c r="VHL29" s="160"/>
      <c r="VHM29" s="160"/>
      <c r="VHN29" s="160"/>
      <c r="VHO29" s="160"/>
      <c r="VHP29" s="160"/>
      <c r="VHQ29" s="160"/>
      <c r="VHR29" s="160"/>
      <c r="VHS29" s="160"/>
      <c r="VHT29" s="160"/>
      <c r="VHU29" s="160"/>
      <c r="VHV29" s="160"/>
      <c r="VHW29" s="160"/>
      <c r="VHX29" s="160"/>
      <c r="VHY29" s="160"/>
      <c r="VHZ29" s="160"/>
      <c r="VIA29" s="160"/>
      <c r="VIB29" s="160"/>
      <c r="VIC29" s="160"/>
      <c r="VID29" s="160"/>
      <c r="VIE29" s="160"/>
      <c r="VIF29" s="160"/>
      <c r="VIG29" s="160"/>
      <c r="VIH29" s="160"/>
      <c r="VII29" s="160"/>
      <c r="VIJ29" s="160"/>
      <c r="VIK29" s="160"/>
      <c r="VIL29" s="160"/>
      <c r="VIM29" s="160"/>
      <c r="VIN29" s="160"/>
      <c r="VIO29" s="160"/>
      <c r="VIP29" s="160"/>
      <c r="VIQ29" s="160"/>
      <c r="VIR29" s="160"/>
      <c r="VIS29" s="160"/>
      <c r="VIT29" s="160"/>
      <c r="VIU29" s="160"/>
      <c r="VIV29" s="160"/>
      <c r="VIW29" s="160"/>
      <c r="VIX29" s="160"/>
      <c r="VIY29" s="160"/>
      <c r="VIZ29" s="160"/>
      <c r="VJA29" s="160"/>
      <c r="VJB29" s="160"/>
      <c r="VJC29" s="160"/>
      <c r="VJD29" s="160"/>
      <c r="VJE29" s="160"/>
      <c r="VJF29" s="160"/>
      <c r="VJG29" s="160"/>
      <c r="VJH29" s="160"/>
      <c r="VJI29" s="160"/>
      <c r="VJJ29" s="160"/>
      <c r="VJK29" s="160"/>
      <c r="VJL29" s="160"/>
      <c r="VJM29" s="160"/>
      <c r="VJN29" s="160"/>
      <c r="VJO29" s="160"/>
      <c r="VJP29" s="160"/>
      <c r="VJQ29" s="160"/>
      <c r="VJR29" s="160"/>
      <c r="VJS29" s="160"/>
      <c r="VJT29" s="160"/>
      <c r="VJU29" s="160"/>
      <c r="VJV29" s="160"/>
      <c r="VJW29" s="160"/>
      <c r="VJX29" s="160"/>
      <c r="VJY29" s="160"/>
      <c r="VJZ29" s="160"/>
      <c r="VKA29" s="160"/>
      <c r="VKB29" s="160"/>
      <c r="VKC29" s="160"/>
      <c r="VKD29" s="160"/>
      <c r="VKE29" s="160"/>
      <c r="VKF29" s="160"/>
      <c r="VKG29" s="160"/>
      <c r="VKH29" s="160"/>
      <c r="VKI29" s="160"/>
      <c r="VKJ29" s="160"/>
      <c r="VKK29" s="160"/>
      <c r="VKL29" s="160"/>
      <c r="VKM29" s="160"/>
      <c r="VKN29" s="160"/>
      <c r="VKO29" s="160"/>
      <c r="VKP29" s="160"/>
      <c r="VKQ29" s="160"/>
      <c r="VKR29" s="160"/>
      <c r="VKS29" s="160"/>
      <c r="VKT29" s="160"/>
      <c r="VKU29" s="160"/>
      <c r="VKV29" s="160"/>
      <c r="VKW29" s="160"/>
      <c r="VKX29" s="160"/>
      <c r="VKY29" s="160"/>
      <c r="VKZ29" s="160"/>
      <c r="VLA29" s="160"/>
      <c r="VLB29" s="160"/>
      <c r="VLC29" s="160"/>
      <c r="VLD29" s="160"/>
      <c r="VLE29" s="160"/>
      <c r="VLF29" s="160"/>
      <c r="VLG29" s="160"/>
      <c r="VLH29" s="160"/>
      <c r="VLI29" s="160"/>
      <c r="VLJ29" s="160"/>
      <c r="VLK29" s="160"/>
      <c r="VLL29" s="160"/>
      <c r="VLM29" s="160"/>
      <c r="VLN29" s="160"/>
      <c r="VLO29" s="160"/>
      <c r="VLP29" s="160"/>
      <c r="VLQ29" s="160"/>
      <c r="VLR29" s="160"/>
      <c r="VLS29" s="160"/>
      <c r="VLT29" s="160"/>
      <c r="VLU29" s="160"/>
      <c r="VLV29" s="160"/>
      <c r="VLW29" s="160"/>
      <c r="VLX29" s="160"/>
      <c r="VLY29" s="160"/>
      <c r="VLZ29" s="160"/>
      <c r="VMA29" s="160"/>
      <c r="VMB29" s="160"/>
      <c r="VMC29" s="160"/>
      <c r="VMD29" s="160"/>
      <c r="VME29" s="160"/>
      <c r="VMF29" s="160"/>
      <c r="VMG29" s="160"/>
      <c r="VMH29" s="160"/>
      <c r="VMI29" s="160"/>
      <c r="VMJ29" s="160"/>
      <c r="VMK29" s="160"/>
      <c r="VML29" s="160"/>
      <c r="VMM29" s="160"/>
      <c r="VMN29" s="160"/>
      <c r="VMO29" s="160"/>
      <c r="VMP29" s="160"/>
      <c r="VMQ29" s="160"/>
      <c r="VMR29" s="160"/>
      <c r="VMS29" s="160"/>
      <c r="VMT29" s="160"/>
      <c r="VMU29" s="160"/>
      <c r="VMV29" s="160"/>
      <c r="VMW29" s="160"/>
      <c r="VMX29" s="160"/>
      <c r="VMY29" s="160"/>
      <c r="VMZ29" s="160"/>
      <c r="VNA29" s="160"/>
      <c r="VNB29" s="160"/>
      <c r="VNC29" s="160"/>
      <c r="VND29" s="160"/>
      <c r="VNE29" s="160"/>
      <c r="VNF29" s="160"/>
      <c r="VNG29" s="160"/>
      <c r="VNH29" s="160"/>
      <c r="VNI29" s="160"/>
      <c r="VNJ29" s="160"/>
      <c r="VNK29" s="160"/>
      <c r="VNL29" s="160"/>
      <c r="VNM29" s="160"/>
      <c r="VNN29" s="160"/>
      <c r="VNO29" s="160"/>
      <c r="VNP29" s="160"/>
      <c r="VNQ29" s="160"/>
      <c r="VNR29" s="160"/>
      <c r="VNS29" s="160"/>
      <c r="VNT29" s="160"/>
      <c r="VNU29" s="160"/>
      <c r="VNV29" s="160"/>
      <c r="VNW29" s="160"/>
      <c r="VNX29" s="160"/>
      <c r="VNY29" s="160"/>
      <c r="VNZ29" s="160"/>
      <c r="VOA29" s="160"/>
      <c r="VOB29" s="160"/>
      <c r="VOC29" s="160"/>
      <c r="VOD29" s="160"/>
      <c r="VOE29" s="160"/>
      <c r="VOF29" s="160"/>
      <c r="VOG29" s="160"/>
      <c r="VOH29" s="160"/>
      <c r="VOI29" s="160"/>
      <c r="VOJ29" s="160"/>
      <c r="VOK29" s="160"/>
      <c r="VOL29" s="160"/>
      <c r="VOM29" s="160"/>
      <c r="VON29" s="160"/>
      <c r="VOO29" s="160"/>
      <c r="VOP29" s="160"/>
      <c r="VOQ29" s="160"/>
      <c r="VOR29" s="160"/>
      <c r="VOS29" s="160"/>
      <c r="VOT29" s="160"/>
      <c r="VOU29" s="160"/>
      <c r="VOV29" s="160"/>
      <c r="VOW29" s="160"/>
      <c r="VOX29" s="160"/>
      <c r="VOY29" s="160"/>
      <c r="VOZ29" s="160"/>
      <c r="VPA29" s="160"/>
      <c r="VPB29" s="160"/>
      <c r="VPC29" s="160"/>
      <c r="VPD29" s="160"/>
      <c r="VPE29" s="160"/>
      <c r="VPF29" s="160"/>
      <c r="VPG29" s="160"/>
      <c r="VPH29" s="160"/>
      <c r="VPI29" s="160"/>
      <c r="VPJ29" s="160"/>
      <c r="VPK29" s="160"/>
      <c r="VPL29" s="160"/>
      <c r="VPM29" s="160"/>
      <c r="VPN29" s="160"/>
      <c r="VPO29" s="160"/>
      <c r="VPP29" s="160"/>
      <c r="VPQ29" s="160"/>
      <c r="VPR29" s="160"/>
      <c r="VPS29" s="160"/>
      <c r="VPT29" s="160"/>
      <c r="VPU29" s="160"/>
      <c r="VPV29" s="160"/>
      <c r="VPW29" s="160"/>
      <c r="VPX29" s="160"/>
      <c r="VPY29" s="160"/>
      <c r="VPZ29" s="160"/>
      <c r="VQA29" s="160"/>
      <c r="VQB29" s="160"/>
      <c r="VQC29" s="160"/>
      <c r="VQD29" s="160"/>
      <c r="VQE29" s="160"/>
      <c r="VQF29" s="160"/>
      <c r="VQG29" s="160"/>
      <c r="VQH29" s="160"/>
      <c r="VQI29" s="160"/>
      <c r="VQJ29" s="160"/>
      <c r="VQK29" s="160"/>
      <c r="VQL29" s="160"/>
      <c r="VQM29" s="160"/>
      <c r="VQN29" s="160"/>
      <c r="VQO29" s="160"/>
      <c r="VQP29" s="160"/>
      <c r="VQQ29" s="160"/>
      <c r="VQR29" s="160"/>
      <c r="VQS29" s="160"/>
      <c r="VQT29" s="160"/>
      <c r="VQU29" s="160"/>
      <c r="VQV29" s="160"/>
      <c r="VQW29" s="160"/>
      <c r="VQX29" s="160"/>
      <c r="VQY29" s="160"/>
      <c r="VQZ29" s="160"/>
      <c r="VRA29" s="160"/>
      <c r="VRB29" s="160"/>
      <c r="VRC29" s="160"/>
      <c r="VRD29" s="160"/>
      <c r="VRE29" s="160"/>
      <c r="VRF29" s="160"/>
      <c r="VRG29" s="160"/>
      <c r="VRH29" s="160"/>
      <c r="VRI29" s="160"/>
      <c r="VRJ29" s="160"/>
      <c r="VRK29" s="160"/>
      <c r="VRL29" s="160"/>
      <c r="VRM29" s="160"/>
      <c r="VRN29" s="160"/>
      <c r="VRO29" s="160"/>
      <c r="VRP29" s="160"/>
      <c r="VRQ29" s="160"/>
      <c r="VRR29" s="160"/>
      <c r="VRS29" s="160"/>
      <c r="VRT29" s="160"/>
      <c r="VRU29" s="160"/>
      <c r="VRV29" s="160"/>
      <c r="VRW29" s="160"/>
      <c r="VRX29" s="160"/>
      <c r="VRY29" s="160"/>
      <c r="VRZ29" s="160"/>
      <c r="VSA29" s="160"/>
      <c r="VSB29" s="160"/>
      <c r="VSC29" s="160"/>
      <c r="VSD29" s="160"/>
      <c r="VSE29" s="160"/>
      <c r="VSF29" s="160"/>
      <c r="VSG29" s="160"/>
      <c r="VSH29" s="160"/>
      <c r="VSI29" s="160"/>
      <c r="VSJ29" s="160"/>
      <c r="VSK29" s="160"/>
      <c r="VSL29" s="160"/>
      <c r="VSM29" s="160"/>
      <c r="VSN29" s="160"/>
      <c r="VSO29" s="160"/>
      <c r="VSP29" s="160"/>
      <c r="VSQ29" s="160"/>
      <c r="VSR29" s="160"/>
      <c r="VSS29" s="160"/>
      <c r="VST29" s="160"/>
      <c r="VSU29" s="160"/>
      <c r="VSV29" s="160"/>
      <c r="VSW29" s="160"/>
      <c r="VSX29" s="160"/>
      <c r="VSY29" s="160"/>
      <c r="VSZ29" s="160"/>
      <c r="VTA29" s="160"/>
      <c r="VTB29" s="160"/>
      <c r="VTC29" s="160"/>
      <c r="VTD29" s="160"/>
      <c r="VTE29" s="160"/>
      <c r="VTF29" s="160"/>
      <c r="VTG29" s="160"/>
      <c r="VTH29" s="160"/>
      <c r="VTI29" s="160"/>
      <c r="VTJ29" s="160"/>
      <c r="VTK29" s="160"/>
      <c r="VTL29" s="160"/>
      <c r="VTM29" s="160"/>
      <c r="VTN29" s="160"/>
      <c r="VTO29" s="160"/>
      <c r="VTP29" s="160"/>
      <c r="VTQ29" s="160"/>
      <c r="VTR29" s="160"/>
      <c r="VTS29" s="160"/>
      <c r="VTT29" s="160"/>
      <c r="VTU29" s="160"/>
      <c r="VTV29" s="160"/>
      <c r="VTW29" s="160"/>
      <c r="VTX29" s="160"/>
      <c r="VTY29" s="160"/>
      <c r="VTZ29" s="160"/>
      <c r="VUA29" s="160"/>
      <c r="VUB29" s="160"/>
      <c r="VUC29" s="160"/>
      <c r="VUD29" s="160"/>
      <c r="VUE29" s="160"/>
      <c r="VUF29" s="160"/>
      <c r="VUG29" s="160"/>
      <c r="VUH29" s="160"/>
      <c r="VUI29" s="160"/>
      <c r="VUJ29" s="160"/>
      <c r="VUK29" s="160"/>
      <c r="VUL29" s="160"/>
      <c r="VUM29" s="160"/>
      <c r="VUN29" s="160"/>
      <c r="VUO29" s="160"/>
      <c r="VUP29" s="160"/>
      <c r="VUQ29" s="160"/>
      <c r="VUR29" s="160"/>
      <c r="VUS29" s="160"/>
      <c r="VUT29" s="160"/>
      <c r="VUU29" s="160"/>
      <c r="VUV29" s="160"/>
      <c r="VUW29" s="160"/>
      <c r="VUX29" s="160"/>
      <c r="VUY29" s="160"/>
      <c r="VUZ29" s="160"/>
      <c r="VVA29" s="160"/>
      <c r="VVB29" s="160"/>
      <c r="VVC29" s="160"/>
      <c r="VVD29" s="160"/>
      <c r="VVE29" s="160"/>
      <c r="VVF29" s="160"/>
      <c r="VVG29" s="160"/>
      <c r="VVH29" s="160"/>
      <c r="VVI29" s="160"/>
      <c r="VVJ29" s="160"/>
      <c r="VVK29" s="160"/>
      <c r="VVL29" s="160"/>
      <c r="VVM29" s="160"/>
      <c r="VVN29" s="160"/>
      <c r="VVO29" s="160"/>
      <c r="VVP29" s="160"/>
      <c r="VVQ29" s="160"/>
      <c r="VVR29" s="160"/>
      <c r="VVS29" s="160"/>
      <c r="VVT29" s="160"/>
      <c r="VVU29" s="160"/>
      <c r="VVV29" s="160"/>
      <c r="VVW29" s="160"/>
      <c r="VVX29" s="160"/>
      <c r="VVY29" s="160"/>
      <c r="VVZ29" s="160"/>
      <c r="VWA29" s="160"/>
      <c r="VWB29" s="160"/>
      <c r="VWC29" s="160"/>
      <c r="VWD29" s="160"/>
      <c r="VWE29" s="160"/>
      <c r="VWF29" s="160"/>
      <c r="VWG29" s="160"/>
      <c r="VWH29" s="160"/>
      <c r="VWI29" s="160"/>
      <c r="VWJ29" s="160"/>
      <c r="VWK29" s="160"/>
      <c r="VWL29" s="160"/>
      <c r="VWM29" s="160"/>
      <c r="VWN29" s="160"/>
      <c r="VWO29" s="160"/>
      <c r="VWP29" s="160"/>
      <c r="VWQ29" s="160"/>
      <c r="VWR29" s="160"/>
      <c r="VWS29" s="160"/>
      <c r="VWT29" s="160"/>
      <c r="VWU29" s="160"/>
      <c r="VWV29" s="160"/>
      <c r="VWW29" s="160"/>
      <c r="VWX29" s="160"/>
      <c r="VWY29" s="160"/>
      <c r="VWZ29" s="160"/>
      <c r="VXA29" s="160"/>
      <c r="VXB29" s="160"/>
      <c r="VXC29" s="160"/>
      <c r="VXD29" s="160"/>
      <c r="VXE29" s="160"/>
      <c r="VXF29" s="160"/>
      <c r="VXG29" s="160"/>
      <c r="VXH29" s="160"/>
      <c r="VXI29" s="160"/>
      <c r="VXJ29" s="160"/>
      <c r="VXK29" s="160"/>
      <c r="VXL29" s="160"/>
      <c r="VXM29" s="160"/>
      <c r="VXN29" s="160"/>
      <c r="VXO29" s="160"/>
      <c r="VXP29" s="160"/>
      <c r="VXQ29" s="160"/>
      <c r="VXR29" s="160"/>
      <c r="VXS29" s="160"/>
      <c r="VXT29" s="160"/>
      <c r="VXU29" s="160"/>
      <c r="VXV29" s="160"/>
      <c r="VXW29" s="160"/>
      <c r="VXX29" s="160"/>
      <c r="VXY29" s="160"/>
      <c r="VXZ29" s="160"/>
      <c r="VYA29" s="160"/>
      <c r="VYB29" s="160"/>
      <c r="VYC29" s="160"/>
      <c r="VYD29" s="160"/>
      <c r="VYE29" s="160"/>
      <c r="VYF29" s="160"/>
      <c r="VYG29" s="160"/>
      <c r="VYH29" s="160"/>
      <c r="VYI29" s="160"/>
      <c r="VYJ29" s="160"/>
      <c r="VYK29" s="160"/>
      <c r="VYL29" s="160"/>
      <c r="VYM29" s="160"/>
      <c r="VYN29" s="160"/>
      <c r="VYO29" s="160"/>
      <c r="VYP29" s="160"/>
      <c r="VYQ29" s="160"/>
      <c r="VYR29" s="160"/>
      <c r="VYS29" s="160"/>
      <c r="VYT29" s="160"/>
      <c r="VYU29" s="160"/>
      <c r="VYV29" s="160"/>
      <c r="VYW29" s="160"/>
      <c r="VYX29" s="160"/>
      <c r="VYY29" s="160"/>
      <c r="VYZ29" s="160"/>
      <c r="VZA29" s="160"/>
      <c r="VZB29" s="160"/>
      <c r="VZC29" s="160"/>
      <c r="VZD29" s="160"/>
      <c r="VZE29" s="160"/>
      <c r="VZF29" s="160"/>
      <c r="VZG29" s="160"/>
      <c r="VZH29" s="160"/>
      <c r="VZI29" s="160"/>
      <c r="VZJ29" s="160"/>
      <c r="VZK29" s="160"/>
      <c r="VZL29" s="160"/>
      <c r="VZM29" s="160"/>
      <c r="VZN29" s="160"/>
      <c r="VZO29" s="160"/>
      <c r="VZP29" s="160"/>
      <c r="VZQ29" s="160"/>
      <c r="VZR29" s="160"/>
      <c r="VZS29" s="160"/>
      <c r="VZT29" s="160"/>
      <c r="VZU29" s="160"/>
      <c r="VZV29" s="160"/>
      <c r="VZW29" s="160"/>
      <c r="VZX29" s="160"/>
      <c r="VZY29" s="160"/>
      <c r="VZZ29" s="160"/>
      <c r="WAA29" s="160"/>
      <c r="WAB29" s="160"/>
      <c r="WAC29" s="160"/>
      <c r="WAD29" s="160"/>
      <c r="WAE29" s="160"/>
      <c r="WAF29" s="160"/>
      <c r="WAG29" s="160"/>
      <c r="WAH29" s="160"/>
      <c r="WAI29" s="160"/>
      <c r="WAJ29" s="160"/>
      <c r="WAK29" s="160"/>
      <c r="WAL29" s="160"/>
      <c r="WAM29" s="160"/>
      <c r="WAN29" s="160"/>
      <c r="WAO29" s="160"/>
      <c r="WAP29" s="160"/>
      <c r="WAQ29" s="160"/>
      <c r="WAR29" s="160"/>
      <c r="WAS29" s="160"/>
      <c r="WAT29" s="160"/>
      <c r="WAU29" s="160"/>
      <c r="WAV29" s="160"/>
      <c r="WAW29" s="160"/>
      <c r="WAX29" s="160"/>
      <c r="WAY29" s="160"/>
      <c r="WAZ29" s="160"/>
      <c r="WBA29" s="160"/>
      <c r="WBB29" s="160"/>
      <c r="WBC29" s="160"/>
      <c r="WBD29" s="160"/>
      <c r="WBE29" s="160"/>
      <c r="WBF29" s="160"/>
      <c r="WBG29" s="160"/>
      <c r="WBH29" s="160"/>
      <c r="WBI29" s="160"/>
      <c r="WBJ29" s="160"/>
      <c r="WBK29" s="160"/>
      <c r="WBL29" s="160"/>
      <c r="WBM29" s="160"/>
      <c r="WBN29" s="160"/>
      <c r="WBO29" s="160"/>
      <c r="WBP29" s="160"/>
      <c r="WBQ29" s="160"/>
      <c r="WBR29" s="160"/>
      <c r="WBS29" s="160"/>
      <c r="WBT29" s="160"/>
      <c r="WBU29" s="160"/>
      <c r="WBV29" s="160"/>
      <c r="WBW29" s="160"/>
      <c r="WBX29" s="160"/>
      <c r="WBY29" s="160"/>
      <c r="WBZ29" s="160"/>
      <c r="WCA29" s="160"/>
      <c r="WCB29" s="160"/>
      <c r="WCC29" s="160"/>
      <c r="WCD29" s="160"/>
      <c r="WCE29" s="160"/>
      <c r="WCF29" s="160"/>
      <c r="WCG29" s="160"/>
      <c r="WCH29" s="160"/>
      <c r="WCI29" s="160"/>
      <c r="WCJ29" s="160"/>
      <c r="WCK29" s="160"/>
      <c r="WCL29" s="160"/>
      <c r="WCM29" s="160"/>
      <c r="WCN29" s="160"/>
      <c r="WCO29" s="160"/>
      <c r="WCP29" s="160"/>
      <c r="WCQ29" s="160"/>
      <c r="WCR29" s="160"/>
      <c r="WCS29" s="160"/>
      <c r="WCT29" s="160"/>
      <c r="WCU29" s="160"/>
      <c r="WCV29" s="160"/>
      <c r="WCW29" s="160"/>
      <c r="WCX29" s="160"/>
      <c r="WCY29" s="160"/>
      <c r="WCZ29" s="160"/>
      <c r="WDA29" s="160"/>
      <c r="WDB29" s="160"/>
      <c r="WDC29" s="160"/>
      <c r="WDD29" s="160"/>
      <c r="WDE29" s="160"/>
      <c r="WDF29" s="160"/>
      <c r="WDG29" s="160"/>
      <c r="WDH29" s="160"/>
      <c r="WDI29" s="160"/>
      <c r="WDJ29" s="160"/>
      <c r="WDK29" s="160"/>
      <c r="WDL29" s="160"/>
      <c r="WDM29" s="160"/>
      <c r="WDN29" s="160"/>
      <c r="WDO29" s="160"/>
      <c r="WDP29" s="160"/>
      <c r="WDQ29" s="160"/>
      <c r="WDR29" s="160"/>
      <c r="WDS29" s="160"/>
      <c r="WDT29" s="160"/>
      <c r="WDU29" s="160"/>
      <c r="WDV29" s="160"/>
      <c r="WDW29" s="160"/>
      <c r="WDX29" s="160"/>
      <c r="WDY29" s="160"/>
      <c r="WDZ29" s="160"/>
      <c r="WEA29" s="160"/>
      <c r="WEB29" s="160"/>
      <c r="WEC29" s="160"/>
      <c r="WED29" s="160"/>
      <c r="WEE29" s="160"/>
      <c r="WEF29" s="160"/>
      <c r="WEG29" s="160"/>
      <c r="WEH29" s="160"/>
      <c r="WEI29" s="160"/>
      <c r="WEJ29" s="160"/>
      <c r="WEK29" s="160"/>
      <c r="WEL29" s="160"/>
      <c r="WEM29" s="160"/>
      <c r="WEN29" s="160"/>
      <c r="WEO29" s="160"/>
      <c r="WEP29" s="160"/>
      <c r="WEQ29" s="160"/>
      <c r="WER29" s="160"/>
      <c r="WES29" s="160"/>
      <c r="WET29" s="160"/>
      <c r="WEU29" s="160"/>
      <c r="WEV29" s="160"/>
      <c r="WEW29" s="160"/>
      <c r="WEX29" s="160"/>
      <c r="WEY29" s="160"/>
      <c r="WEZ29" s="160"/>
      <c r="WFA29" s="160"/>
      <c r="WFB29" s="160"/>
      <c r="WFC29" s="160"/>
      <c r="WFD29" s="160"/>
      <c r="WFE29" s="160"/>
      <c r="WFF29" s="160"/>
      <c r="WFG29" s="160"/>
      <c r="WFH29" s="160"/>
      <c r="WFI29" s="160"/>
      <c r="WFJ29" s="160"/>
      <c r="WFK29" s="160"/>
      <c r="WFL29" s="160"/>
      <c r="WFM29" s="160"/>
      <c r="WFN29" s="160"/>
      <c r="WFO29" s="160"/>
      <c r="WFP29" s="160"/>
      <c r="WFQ29" s="160"/>
      <c r="WFR29" s="160"/>
      <c r="WFS29" s="160"/>
      <c r="WFT29" s="160"/>
      <c r="WFU29" s="160"/>
      <c r="WFV29" s="160"/>
      <c r="WFW29" s="160"/>
      <c r="WFX29" s="160"/>
      <c r="WFY29" s="160"/>
      <c r="WFZ29" s="160"/>
      <c r="WGA29" s="160"/>
      <c r="WGB29" s="160"/>
      <c r="WGC29" s="160"/>
      <c r="WGD29" s="160"/>
      <c r="WGE29" s="160"/>
      <c r="WGF29" s="160"/>
      <c r="WGG29" s="160"/>
      <c r="WGH29" s="160"/>
      <c r="WGI29" s="160"/>
      <c r="WGJ29" s="160"/>
      <c r="WGK29" s="160"/>
      <c r="WGL29" s="160"/>
      <c r="WGM29" s="160"/>
      <c r="WGN29" s="160"/>
      <c r="WGO29" s="160"/>
      <c r="WGP29" s="160"/>
      <c r="WGQ29" s="160"/>
      <c r="WGR29" s="160"/>
      <c r="WGS29" s="160"/>
      <c r="WGT29" s="160"/>
      <c r="WGU29" s="160"/>
      <c r="WGV29" s="160"/>
      <c r="WGW29" s="160"/>
      <c r="WGX29" s="160"/>
      <c r="WGY29" s="160"/>
      <c r="WGZ29" s="160"/>
      <c r="WHA29" s="160"/>
      <c r="WHB29" s="160"/>
      <c r="WHC29" s="160"/>
      <c r="WHD29" s="160"/>
      <c r="WHE29" s="160"/>
      <c r="WHF29" s="160"/>
      <c r="WHG29" s="160"/>
      <c r="WHH29" s="160"/>
      <c r="WHI29" s="160"/>
      <c r="WHJ29" s="160"/>
      <c r="WHK29" s="160"/>
      <c r="WHL29" s="160"/>
      <c r="WHM29" s="160"/>
      <c r="WHN29" s="160"/>
      <c r="WHO29" s="160"/>
      <c r="WHP29" s="160"/>
      <c r="WHQ29" s="160"/>
      <c r="WHR29" s="160"/>
      <c r="WHS29" s="160"/>
      <c r="WHT29" s="160"/>
      <c r="WHU29" s="160"/>
      <c r="WHV29" s="160"/>
      <c r="WHW29" s="160"/>
      <c r="WHX29" s="160"/>
      <c r="WHY29" s="160"/>
      <c r="WHZ29" s="160"/>
      <c r="WIA29" s="160"/>
      <c r="WIB29" s="160"/>
      <c r="WIC29" s="160"/>
      <c r="WID29" s="160"/>
      <c r="WIE29" s="160"/>
      <c r="WIF29" s="160"/>
      <c r="WIG29" s="160"/>
      <c r="WIH29" s="160"/>
      <c r="WII29" s="160"/>
      <c r="WIJ29" s="160"/>
      <c r="WIK29" s="160"/>
      <c r="WIL29" s="160"/>
      <c r="WIM29" s="160"/>
      <c r="WIN29" s="160"/>
      <c r="WIO29" s="160"/>
      <c r="WIP29" s="160"/>
      <c r="WIQ29" s="160"/>
      <c r="WIR29" s="160"/>
      <c r="WIS29" s="160"/>
      <c r="WIT29" s="160"/>
      <c r="WIU29" s="160"/>
      <c r="WIV29" s="160"/>
      <c r="WIW29" s="160"/>
      <c r="WIX29" s="160"/>
      <c r="WIY29" s="160"/>
      <c r="WIZ29" s="160"/>
      <c r="WJA29" s="160"/>
      <c r="WJB29" s="160"/>
      <c r="WJC29" s="160"/>
      <c r="WJD29" s="160"/>
      <c r="WJE29" s="160"/>
      <c r="WJF29" s="160"/>
      <c r="WJG29" s="160"/>
      <c r="WJH29" s="160"/>
      <c r="WJI29" s="160"/>
      <c r="WJJ29" s="160"/>
      <c r="WJK29" s="160"/>
      <c r="WJL29" s="160"/>
      <c r="WJM29" s="160"/>
      <c r="WJN29" s="160"/>
      <c r="WJO29" s="160"/>
      <c r="WJP29" s="160"/>
      <c r="WJQ29" s="160"/>
      <c r="WJR29" s="160"/>
      <c r="WJS29" s="160"/>
      <c r="WJT29" s="160"/>
      <c r="WJU29" s="160"/>
      <c r="WJV29" s="160"/>
      <c r="WJW29" s="160"/>
      <c r="WJX29" s="160"/>
      <c r="WJY29" s="160"/>
      <c r="WJZ29" s="160"/>
      <c r="WKA29" s="160"/>
      <c r="WKB29" s="160"/>
      <c r="WKC29" s="160"/>
      <c r="WKD29" s="160"/>
      <c r="WKE29" s="160"/>
      <c r="WKF29" s="160"/>
      <c r="WKG29" s="160"/>
      <c r="WKH29" s="160"/>
      <c r="WKI29" s="160"/>
      <c r="WKJ29" s="160"/>
      <c r="WKK29" s="160"/>
      <c r="WKL29" s="160"/>
      <c r="WKM29" s="160"/>
      <c r="WKN29" s="160"/>
      <c r="WKO29" s="160"/>
      <c r="WKP29" s="160"/>
      <c r="WKQ29" s="160"/>
      <c r="WKR29" s="160"/>
      <c r="WKS29" s="160"/>
      <c r="WKT29" s="160"/>
      <c r="WKU29" s="160"/>
      <c r="WKV29" s="160"/>
      <c r="WKW29" s="160"/>
      <c r="WKX29" s="160"/>
      <c r="WKY29" s="160"/>
      <c r="WKZ29" s="160"/>
      <c r="WLA29" s="160"/>
      <c r="WLB29" s="160"/>
      <c r="WLC29" s="160"/>
      <c r="WLD29" s="160"/>
      <c r="WLE29" s="160"/>
      <c r="WLF29" s="160"/>
      <c r="WLG29" s="160"/>
      <c r="WLH29" s="160"/>
      <c r="WLI29" s="160"/>
      <c r="WLJ29" s="160"/>
      <c r="WLK29" s="160"/>
      <c r="WLL29" s="160"/>
      <c r="WLM29" s="160"/>
      <c r="WLN29" s="160"/>
      <c r="WLO29" s="160"/>
      <c r="WLP29" s="160"/>
      <c r="WLQ29" s="160"/>
      <c r="WLR29" s="160"/>
      <c r="WLS29" s="160"/>
      <c r="WLT29" s="160"/>
      <c r="WLU29" s="160"/>
      <c r="WLV29" s="160"/>
      <c r="WLW29" s="160"/>
      <c r="WLX29" s="160"/>
      <c r="WLY29" s="160"/>
      <c r="WLZ29" s="160"/>
      <c r="WMA29" s="160"/>
      <c r="WMB29" s="160"/>
      <c r="WMC29" s="160"/>
      <c r="WMD29" s="160"/>
      <c r="WME29" s="160"/>
      <c r="WMF29" s="160"/>
      <c r="WMG29" s="160"/>
      <c r="WMH29" s="160"/>
      <c r="WMI29" s="160"/>
      <c r="WMJ29" s="160"/>
      <c r="WMK29" s="160"/>
      <c r="WML29" s="160"/>
      <c r="WMM29" s="160"/>
      <c r="WMN29" s="160"/>
      <c r="WMO29" s="160"/>
      <c r="WMP29" s="160"/>
      <c r="WMQ29" s="160"/>
      <c r="WMR29" s="160"/>
      <c r="WMS29" s="160"/>
      <c r="WMT29" s="160"/>
      <c r="WMU29" s="160"/>
      <c r="WMV29" s="160"/>
      <c r="WMW29" s="160"/>
      <c r="WMX29" s="160"/>
      <c r="WMY29" s="160"/>
      <c r="WMZ29" s="160"/>
      <c r="WNA29" s="160"/>
      <c r="WNB29" s="160"/>
      <c r="WNC29" s="160"/>
      <c r="WND29" s="160"/>
      <c r="WNE29" s="160"/>
      <c r="WNF29" s="160"/>
      <c r="WNG29" s="160"/>
      <c r="WNH29" s="160"/>
      <c r="WNI29" s="160"/>
      <c r="WNJ29" s="160"/>
      <c r="WNK29" s="160"/>
      <c r="WNL29" s="160"/>
      <c r="WNM29" s="160"/>
      <c r="WNN29" s="160"/>
      <c r="WNO29" s="160"/>
      <c r="WNP29" s="160"/>
      <c r="WNQ29" s="160"/>
      <c r="WNR29" s="160"/>
      <c r="WNS29" s="160"/>
      <c r="WNT29" s="160"/>
      <c r="WNU29" s="160"/>
      <c r="WNV29" s="160"/>
      <c r="WNW29" s="160"/>
      <c r="WNX29" s="160"/>
      <c r="WNY29" s="160"/>
      <c r="WNZ29" s="160"/>
      <c r="WOA29" s="160"/>
      <c r="WOB29" s="160"/>
      <c r="WOC29" s="160"/>
      <c r="WOD29" s="160"/>
      <c r="WOE29" s="160"/>
      <c r="WOF29" s="160"/>
      <c r="WOG29" s="160"/>
      <c r="WOH29" s="160"/>
      <c r="WOI29" s="160"/>
      <c r="WOJ29" s="160"/>
      <c r="WOK29" s="160"/>
      <c r="WOL29" s="160"/>
      <c r="WOM29" s="160"/>
      <c r="WON29" s="160"/>
      <c r="WOO29" s="160"/>
      <c r="WOP29" s="160"/>
      <c r="WOQ29" s="160"/>
      <c r="WOR29" s="160"/>
      <c r="WOS29" s="160"/>
      <c r="WOT29" s="160"/>
      <c r="WOU29" s="160"/>
      <c r="WOV29" s="160"/>
      <c r="WOW29" s="160"/>
      <c r="WOX29" s="160"/>
      <c r="WOY29" s="160"/>
      <c r="WOZ29" s="160"/>
      <c r="WPA29" s="160"/>
      <c r="WPB29" s="160"/>
      <c r="WPC29" s="160"/>
      <c r="WPD29" s="160"/>
      <c r="WPE29" s="160"/>
      <c r="WPF29" s="160"/>
      <c r="WPG29" s="160"/>
      <c r="WPH29" s="160"/>
      <c r="WPI29" s="160"/>
      <c r="WPJ29" s="160"/>
      <c r="WPK29" s="160"/>
      <c r="WPL29" s="160"/>
      <c r="WPM29" s="160"/>
      <c r="WPN29" s="160"/>
      <c r="WPO29" s="160"/>
      <c r="WPP29" s="160"/>
      <c r="WPQ29" s="160"/>
      <c r="WPR29" s="160"/>
      <c r="WPS29" s="160"/>
      <c r="WPT29" s="160"/>
      <c r="WPU29" s="160"/>
      <c r="WPV29" s="160"/>
      <c r="WPW29" s="160"/>
      <c r="WPX29" s="160"/>
      <c r="WPY29" s="160"/>
      <c r="WPZ29" s="160"/>
      <c r="WQA29" s="160"/>
      <c r="WQB29" s="160"/>
      <c r="WQC29" s="160"/>
      <c r="WQD29" s="160"/>
      <c r="WQE29" s="160"/>
      <c r="WQF29" s="160"/>
      <c r="WQG29" s="160"/>
      <c r="WQH29" s="160"/>
      <c r="WQI29" s="160"/>
      <c r="WQJ29" s="160"/>
      <c r="WQK29" s="160"/>
      <c r="WQL29" s="160"/>
      <c r="WQM29" s="160"/>
      <c r="WQN29" s="160"/>
      <c r="WQO29" s="160"/>
      <c r="WQP29" s="160"/>
      <c r="WQQ29" s="160"/>
      <c r="WQR29" s="160"/>
      <c r="WQS29" s="160"/>
      <c r="WQT29" s="160"/>
      <c r="WQU29" s="160"/>
      <c r="WQV29" s="160"/>
      <c r="WQW29" s="160"/>
      <c r="WQX29" s="160"/>
      <c r="WQY29" s="160"/>
      <c r="WQZ29" s="160"/>
      <c r="WRA29" s="160"/>
      <c r="WRB29" s="160"/>
      <c r="WRC29" s="160"/>
      <c r="WRD29" s="160"/>
      <c r="WRE29" s="160"/>
      <c r="WRF29" s="160"/>
      <c r="WRG29" s="160"/>
      <c r="WRH29" s="160"/>
      <c r="WRI29" s="160"/>
      <c r="WRJ29" s="160"/>
      <c r="WRK29" s="160"/>
      <c r="WRL29" s="160"/>
      <c r="WRM29" s="160"/>
      <c r="WRN29" s="160"/>
      <c r="WRO29" s="160"/>
      <c r="WRP29" s="160"/>
      <c r="WRQ29" s="160"/>
      <c r="WRR29" s="160"/>
      <c r="WRS29" s="160"/>
      <c r="WRT29" s="160"/>
      <c r="WRU29" s="160"/>
      <c r="WRV29" s="160"/>
      <c r="WRW29" s="160"/>
      <c r="WRX29" s="160"/>
      <c r="WRY29" s="160"/>
      <c r="WRZ29" s="160"/>
      <c r="WSA29" s="160"/>
      <c r="WSB29" s="160"/>
      <c r="WSC29" s="160"/>
      <c r="WSD29" s="160"/>
      <c r="WSE29" s="160"/>
      <c r="WSF29" s="160"/>
      <c r="WSG29" s="160"/>
      <c r="WSH29" s="160"/>
      <c r="WSI29" s="160"/>
      <c r="WSJ29" s="160"/>
      <c r="WSK29" s="160"/>
      <c r="WSL29" s="160"/>
      <c r="WSM29" s="160"/>
      <c r="WSN29" s="160"/>
      <c r="WSO29" s="160"/>
      <c r="WSP29" s="160"/>
      <c r="WSQ29" s="160"/>
      <c r="WSR29" s="160"/>
      <c r="WSS29" s="160"/>
      <c r="WST29" s="160"/>
      <c r="WSU29" s="160"/>
      <c r="WSV29" s="160"/>
      <c r="WSW29" s="160"/>
      <c r="WSX29" s="160"/>
      <c r="WSY29" s="160"/>
      <c r="WSZ29" s="160"/>
      <c r="WTA29" s="160"/>
      <c r="WTB29" s="160"/>
      <c r="WTC29" s="160"/>
      <c r="WTD29" s="160"/>
      <c r="WTE29" s="160"/>
      <c r="WTF29" s="160"/>
      <c r="WTG29" s="160"/>
      <c r="WTH29" s="160"/>
      <c r="WTI29" s="160"/>
      <c r="WTJ29" s="160"/>
      <c r="WTK29" s="160"/>
      <c r="WTL29" s="160"/>
      <c r="WTM29" s="160"/>
      <c r="WTN29" s="160"/>
      <c r="WTO29" s="160"/>
      <c r="WTP29" s="160"/>
      <c r="WTQ29" s="160"/>
      <c r="WTR29" s="160"/>
      <c r="WTS29" s="160"/>
      <c r="WTT29" s="160"/>
      <c r="WTU29" s="160"/>
      <c r="WTV29" s="160"/>
      <c r="WTW29" s="160"/>
      <c r="WTX29" s="160"/>
      <c r="WTY29" s="160"/>
      <c r="WTZ29" s="160"/>
      <c r="WUA29" s="160"/>
      <c r="WUB29" s="160"/>
      <c r="WUC29" s="160"/>
      <c r="WUD29" s="160"/>
      <c r="WUE29" s="160"/>
      <c r="WUF29" s="160"/>
      <c r="WUG29" s="160"/>
      <c r="WUH29" s="160"/>
      <c r="WUI29" s="160"/>
      <c r="WUJ29" s="160"/>
      <c r="WUK29" s="160"/>
      <c r="WUL29" s="160"/>
      <c r="WUM29" s="160"/>
      <c r="WUN29" s="160"/>
      <c r="WUO29" s="160"/>
      <c r="WUP29" s="160"/>
      <c r="WUQ29" s="160"/>
      <c r="WUR29" s="160"/>
      <c r="WUS29" s="160"/>
      <c r="WUT29" s="160"/>
      <c r="WUU29" s="160"/>
      <c r="WUV29" s="160"/>
      <c r="WUW29" s="160"/>
      <c r="WUX29" s="160"/>
      <c r="WUY29" s="160"/>
      <c r="WUZ29" s="160"/>
      <c r="WVA29" s="160"/>
      <c r="WVB29" s="160"/>
      <c r="WVC29" s="160"/>
      <c r="WVD29" s="160"/>
      <c r="WVE29" s="160"/>
      <c r="WVF29" s="160"/>
      <c r="WVG29" s="160"/>
      <c r="WVH29" s="160"/>
      <c r="WVI29" s="160"/>
      <c r="WVJ29" s="160"/>
      <c r="WVK29" s="160"/>
      <c r="WVL29" s="160"/>
      <c r="WVM29" s="160"/>
      <c r="WVN29" s="160"/>
      <c r="WVO29" s="160"/>
      <c r="WVP29" s="160"/>
      <c r="WVQ29" s="160"/>
      <c r="WVR29" s="160"/>
      <c r="WVS29" s="160"/>
      <c r="WVT29" s="160"/>
      <c r="WVU29" s="160"/>
      <c r="WVV29" s="160"/>
      <c r="WVW29" s="160"/>
      <c r="WVX29" s="160"/>
      <c r="WVY29" s="160"/>
      <c r="WVZ29" s="160"/>
      <c r="WWA29" s="160"/>
      <c r="WWB29" s="160"/>
      <c r="WWC29" s="160"/>
      <c r="WWD29" s="160"/>
      <c r="WWE29" s="160"/>
      <c r="WWF29" s="160"/>
      <c r="WWG29" s="160"/>
      <c r="WWH29" s="160"/>
      <c r="WWI29" s="160"/>
      <c r="WWJ29" s="160"/>
      <c r="WWK29" s="160"/>
      <c r="WWL29" s="160"/>
      <c r="WWM29" s="160"/>
      <c r="WWN29" s="160"/>
      <c r="WWO29" s="160"/>
      <c r="WWP29" s="160"/>
      <c r="WWQ29" s="160"/>
      <c r="WWR29" s="160"/>
      <c r="WWS29" s="160"/>
      <c r="WWT29" s="160"/>
      <c r="WWU29" s="160"/>
      <c r="WWV29" s="160"/>
      <c r="WWW29" s="160"/>
      <c r="WWX29" s="160"/>
      <c r="WWY29" s="160"/>
      <c r="WWZ29" s="160"/>
      <c r="WXA29" s="160"/>
      <c r="WXB29" s="160"/>
      <c r="WXC29" s="160"/>
      <c r="WXD29" s="160"/>
      <c r="WXE29" s="160"/>
      <c r="WXF29" s="160"/>
      <c r="WXG29" s="160"/>
      <c r="WXH29" s="160"/>
      <c r="WXI29" s="160"/>
      <c r="WXJ29" s="160"/>
      <c r="WXK29" s="160"/>
      <c r="WXL29" s="160"/>
      <c r="WXM29" s="160"/>
      <c r="WXN29" s="160"/>
      <c r="WXO29" s="160"/>
      <c r="WXP29" s="160"/>
      <c r="WXQ29" s="160"/>
      <c r="WXR29" s="160"/>
      <c r="WXS29" s="160"/>
      <c r="WXT29" s="160"/>
      <c r="WXU29" s="160"/>
      <c r="WXV29" s="160"/>
      <c r="WXW29" s="160"/>
      <c r="WXX29" s="160"/>
      <c r="WXY29" s="160"/>
      <c r="WXZ29" s="160"/>
      <c r="WYA29" s="160"/>
      <c r="WYB29" s="160"/>
      <c r="WYC29" s="160"/>
      <c r="WYD29" s="160"/>
      <c r="WYE29" s="160"/>
      <c r="WYF29" s="160"/>
      <c r="WYG29" s="160"/>
      <c r="WYH29" s="160"/>
      <c r="WYI29" s="160"/>
      <c r="WYJ29" s="160"/>
      <c r="WYK29" s="160"/>
      <c r="WYL29" s="160"/>
      <c r="WYM29" s="160"/>
      <c r="WYN29" s="160"/>
      <c r="WYO29" s="160"/>
      <c r="WYP29" s="160"/>
      <c r="WYQ29" s="160"/>
      <c r="WYR29" s="160"/>
      <c r="WYS29" s="160"/>
      <c r="WYT29" s="160"/>
      <c r="WYU29" s="160"/>
      <c r="WYV29" s="160"/>
      <c r="WYW29" s="160"/>
      <c r="WYX29" s="160"/>
      <c r="WYY29" s="160"/>
      <c r="WYZ29" s="160"/>
      <c r="WZA29" s="160"/>
      <c r="WZB29" s="160"/>
      <c r="WZC29" s="160"/>
      <c r="WZD29" s="160"/>
      <c r="WZE29" s="160"/>
      <c r="WZF29" s="160"/>
      <c r="WZG29" s="160"/>
      <c r="WZH29" s="160"/>
      <c r="WZI29" s="160"/>
      <c r="WZJ29" s="160"/>
      <c r="WZK29" s="160"/>
      <c r="WZL29" s="160"/>
      <c r="WZM29" s="160"/>
      <c r="WZN29" s="160"/>
      <c r="WZO29" s="160"/>
      <c r="WZP29" s="160"/>
      <c r="WZQ29" s="160"/>
      <c r="WZR29" s="160"/>
      <c r="WZS29" s="160"/>
      <c r="WZT29" s="160"/>
      <c r="WZU29" s="160"/>
      <c r="WZV29" s="160"/>
      <c r="WZW29" s="160"/>
      <c r="WZX29" s="160"/>
      <c r="WZY29" s="160"/>
      <c r="WZZ29" s="160"/>
      <c r="XAA29" s="160"/>
      <c r="XAB29" s="160"/>
      <c r="XAC29" s="160"/>
      <c r="XAD29" s="160"/>
      <c r="XAE29" s="160"/>
      <c r="XAF29" s="160"/>
      <c r="XAG29" s="160"/>
      <c r="XAH29" s="160"/>
      <c r="XAI29" s="160"/>
      <c r="XAJ29" s="160"/>
      <c r="XAK29" s="160"/>
      <c r="XAL29" s="160"/>
      <c r="XAM29" s="160"/>
      <c r="XAN29" s="160"/>
      <c r="XAO29" s="160"/>
      <c r="XAP29" s="160"/>
      <c r="XAQ29" s="160"/>
      <c r="XAR29" s="160"/>
      <c r="XAS29" s="160"/>
      <c r="XAT29" s="160"/>
      <c r="XAU29" s="160"/>
      <c r="XAV29" s="160"/>
      <c r="XAW29" s="160"/>
      <c r="XAX29" s="160"/>
      <c r="XAY29" s="160"/>
      <c r="XAZ29" s="160"/>
      <c r="XBA29" s="160"/>
      <c r="XBB29" s="160"/>
      <c r="XBC29" s="160"/>
      <c r="XBD29" s="160"/>
      <c r="XBE29" s="160"/>
      <c r="XBF29" s="160"/>
      <c r="XBG29" s="160"/>
      <c r="XBH29" s="160"/>
      <c r="XBI29" s="160"/>
      <c r="XBJ29" s="160"/>
      <c r="XBK29" s="160"/>
      <c r="XBL29" s="160"/>
      <c r="XBM29" s="160"/>
      <c r="XBN29" s="160"/>
      <c r="XBO29" s="160"/>
      <c r="XBP29" s="160"/>
      <c r="XBQ29" s="160"/>
      <c r="XBR29" s="160"/>
      <c r="XBS29" s="160"/>
      <c r="XBT29" s="160"/>
      <c r="XBU29" s="160"/>
      <c r="XBV29" s="160"/>
      <c r="XBW29" s="160"/>
      <c r="XBX29" s="160"/>
      <c r="XBY29" s="160"/>
      <c r="XBZ29" s="160"/>
      <c r="XCA29" s="160"/>
      <c r="XCB29" s="160"/>
      <c r="XCC29" s="160"/>
      <c r="XCD29" s="160"/>
      <c r="XCE29" s="160"/>
      <c r="XCF29" s="160"/>
      <c r="XCG29" s="160"/>
      <c r="XCH29" s="160"/>
      <c r="XCI29" s="160"/>
      <c r="XCJ29" s="160"/>
      <c r="XCK29" s="160"/>
      <c r="XCL29" s="160"/>
      <c r="XCM29" s="160"/>
      <c r="XCN29" s="160"/>
      <c r="XCO29" s="160"/>
      <c r="XCP29" s="160"/>
      <c r="XCQ29" s="160"/>
      <c r="XCR29" s="160"/>
      <c r="XCS29" s="160"/>
      <c r="XCT29" s="160"/>
      <c r="XCU29" s="160"/>
      <c r="XCV29" s="160"/>
      <c r="XCW29" s="160"/>
      <c r="XCX29" s="160"/>
      <c r="XCY29" s="160"/>
      <c r="XCZ29" s="160"/>
      <c r="XDA29" s="160"/>
      <c r="XDB29" s="160"/>
      <c r="XDC29" s="160"/>
      <c r="XDD29" s="160"/>
      <c r="XDE29" s="160"/>
      <c r="XDF29" s="160"/>
      <c r="XDG29" s="160"/>
      <c r="XDH29" s="160"/>
      <c r="XDI29" s="160"/>
      <c r="XDJ29" s="160"/>
      <c r="XDK29" s="160"/>
      <c r="XDL29" s="160"/>
      <c r="XDM29" s="160"/>
      <c r="XDN29" s="160"/>
      <c r="XDO29" s="160"/>
      <c r="XDP29" s="160"/>
      <c r="XDQ29" s="160"/>
      <c r="XDR29" s="160"/>
      <c r="XDS29" s="160"/>
      <c r="XDT29" s="160"/>
      <c r="XDU29" s="160"/>
      <c r="XDV29" s="160"/>
      <c r="XDW29" s="160"/>
      <c r="XDX29" s="160"/>
      <c r="XDY29" s="160"/>
      <c r="XDZ29" s="160"/>
      <c r="XEA29" s="160"/>
      <c r="XEB29" s="160"/>
      <c r="XEC29" s="160"/>
      <c r="XED29" s="160"/>
      <c r="XEE29" s="160"/>
      <c r="XEF29" s="160"/>
      <c r="XEG29" s="160"/>
      <c r="XEH29" s="160"/>
      <c r="XEI29" s="160"/>
      <c r="XEJ29" s="160"/>
      <c r="XEK29" s="160"/>
      <c r="XEL29" s="160"/>
      <c r="XEM29" s="160"/>
      <c r="XEN29" s="160"/>
      <c r="XEO29" s="160"/>
      <c r="XEP29" s="160"/>
      <c r="XEQ29" s="160"/>
      <c r="XER29" s="160"/>
      <c r="XES29" s="160"/>
      <c r="XET29" s="160"/>
      <c r="XEU29" s="160"/>
      <c r="XEV29" s="160"/>
      <c r="XEW29" s="160"/>
      <c r="XEX29" s="160"/>
      <c r="XEY29" s="160"/>
      <c r="XEZ29" s="160"/>
      <c r="XFA29" s="160"/>
    </row>
    <row r="30" ht="18.75" customHeight="1" spans="1:22">
      <c r="A30" s="12">
        <v>24</v>
      </c>
      <c r="B30" s="107"/>
      <c r="C30" s="12" t="s">
        <v>115</v>
      </c>
      <c r="D30" s="12" t="s">
        <v>29</v>
      </c>
      <c r="E30" s="12" t="s">
        <v>116</v>
      </c>
      <c r="F30" s="12" t="s">
        <v>117</v>
      </c>
      <c r="G30" s="12" t="s">
        <v>32</v>
      </c>
      <c r="H30" s="121">
        <v>4575</v>
      </c>
      <c r="I30" s="12"/>
      <c r="J30" s="12">
        <f t="shared" ref="J30:J37" si="8">H30*0.16</f>
        <v>732</v>
      </c>
      <c r="K30" s="12"/>
      <c r="L30" s="12"/>
      <c r="M30" s="143">
        <f>L30+K30+J30</f>
        <v>732</v>
      </c>
      <c r="N30" s="144"/>
      <c r="O30" s="12"/>
      <c r="P30" s="145"/>
      <c r="Q30" s="12"/>
      <c r="R30" s="144">
        <v>1</v>
      </c>
      <c r="S30" s="12">
        <f>Q30+M30</f>
        <v>732</v>
      </c>
      <c r="T30" s="158" t="s">
        <v>69</v>
      </c>
      <c r="U30" s="159">
        <v>45139</v>
      </c>
      <c r="V30" s="12">
        <f>DATEDIF(T30,U30,"M")+1</f>
        <v>3</v>
      </c>
    </row>
    <row r="31" ht="18.75" customHeight="1" spans="1:22">
      <c r="A31" s="12">
        <v>25</v>
      </c>
      <c r="B31" s="107"/>
      <c r="C31" s="66" t="s">
        <v>118</v>
      </c>
      <c r="D31" s="12" t="s">
        <v>29</v>
      </c>
      <c r="E31" s="12" t="s">
        <v>119</v>
      </c>
      <c r="F31" s="122" t="s">
        <v>120</v>
      </c>
      <c r="G31" s="12" t="s">
        <v>32</v>
      </c>
      <c r="H31" s="121">
        <v>4575</v>
      </c>
      <c r="I31" s="12"/>
      <c r="J31" s="12">
        <f>H31*0.16</f>
        <v>732</v>
      </c>
      <c r="K31" s="12"/>
      <c r="L31" s="12"/>
      <c r="M31" s="143">
        <f>L31+K31+J31</f>
        <v>732</v>
      </c>
      <c r="N31" s="144"/>
      <c r="O31" s="12"/>
      <c r="P31" s="145"/>
      <c r="Q31" s="12"/>
      <c r="R31" s="144">
        <v>1</v>
      </c>
      <c r="S31" s="12">
        <f>Q31+M31</f>
        <v>732</v>
      </c>
      <c r="T31" s="158" t="s">
        <v>76</v>
      </c>
      <c r="U31" s="159">
        <v>45139</v>
      </c>
      <c r="V31" s="12">
        <f>DATEDIF(T31,U31,"M")+1</f>
        <v>2</v>
      </c>
    </row>
    <row r="32" ht="18.75" customHeight="1" spans="1:22">
      <c r="A32" s="12">
        <v>26</v>
      </c>
      <c r="B32" s="117"/>
      <c r="C32" s="12" t="s">
        <v>121</v>
      </c>
      <c r="D32" s="12" t="s">
        <v>29</v>
      </c>
      <c r="E32" s="12" t="s">
        <v>122</v>
      </c>
      <c r="F32" s="12" t="s">
        <v>123</v>
      </c>
      <c r="G32" s="12" t="s">
        <v>32</v>
      </c>
      <c r="H32" s="120">
        <v>7089</v>
      </c>
      <c r="I32" s="12"/>
      <c r="J32" s="120">
        <f>H32*16%</f>
        <v>1134.24</v>
      </c>
      <c r="K32" s="147"/>
      <c r="L32" s="147"/>
      <c r="M32" s="12">
        <f>L32+K32+J32</f>
        <v>1134.24</v>
      </c>
      <c r="N32" s="12"/>
      <c r="O32" s="12"/>
      <c r="P32" s="12"/>
      <c r="Q32" s="12"/>
      <c r="R32" s="144">
        <v>1</v>
      </c>
      <c r="S32" s="12">
        <f>Q32+M32</f>
        <v>1134.24</v>
      </c>
      <c r="T32" s="158" t="s">
        <v>76</v>
      </c>
      <c r="U32" s="159">
        <v>45139</v>
      </c>
      <c r="V32" s="12">
        <f>DATEDIF(T32,U32,"M")+1</f>
        <v>2</v>
      </c>
    </row>
    <row r="33" ht="18.75" customHeight="1" spans="1:22">
      <c r="A33" s="12">
        <v>27</v>
      </c>
      <c r="B33" s="101" t="s">
        <v>124</v>
      </c>
      <c r="C33" s="62" t="s">
        <v>125</v>
      </c>
      <c r="D33" s="12" t="s">
        <v>29</v>
      </c>
      <c r="E33" s="12" t="s">
        <v>126</v>
      </c>
      <c r="F33" s="62" t="s">
        <v>127</v>
      </c>
      <c r="G33" s="12" t="s">
        <v>32</v>
      </c>
      <c r="H33" s="123">
        <v>4697</v>
      </c>
      <c r="I33" s="148"/>
      <c r="J33" s="12">
        <f>H33*0.16</f>
        <v>751.52</v>
      </c>
      <c r="K33" s="12"/>
      <c r="L33" s="12"/>
      <c r="M33" s="12">
        <f t="shared" ref="M33:M37" si="9">L33+K33+J33</f>
        <v>751.52</v>
      </c>
      <c r="N33" s="12"/>
      <c r="O33" s="12"/>
      <c r="P33" s="12"/>
      <c r="Q33" s="12"/>
      <c r="R33" s="144">
        <v>1</v>
      </c>
      <c r="S33" s="12">
        <f t="shared" ref="S33:S37" si="10">Q33+M33</f>
        <v>751.52</v>
      </c>
      <c r="T33" s="165">
        <v>44682</v>
      </c>
      <c r="U33" s="159">
        <v>45139</v>
      </c>
      <c r="V33" s="12">
        <f t="shared" ref="V33:V37" si="11">DATEDIF(T33,U33,"M")+1</f>
        <v>16</v>
      </c>
    </row>
    <row r="34" ht="18.75" customHeight="1" spans="1:22">
      <c r="A34" s="12">
        <v>28</v>
      </c>
      <c r="B34" s="107"/>
      <c r="C34" s="124" t="s">
        <v>128</v>
      </c>
      <c r="D34" s="12" t="s">
        <v>29</v>
      </c>
      <c r="E34" s="12" t="s">
        <v>129</v>
      </c>
      <c r="F34" s="62" t="s">
        <v>130</v>
      </c>
      <c r="G34" s="12" t="s">
        <v>32</v>
      </c>
      <c r="H34" s="125">
        <v>5436</v>
      </c>
      <c r="I34" s="148"/>
      <c r="J34" s="12">
        <f>H34*0.16</f>
        <v>869.76</v>
      </c>
      <c r="K34" s="12"/>
      <c r="L34" s="12"/>
      <c r="M34" s="12">
        <f>L34+K34+J34</f>
        <v>869.76</v>
      </c>
      <c r="N34" s="12"/>
      <c r="O34" s="12"/>
      <c r="P34" s="12"/>
      <c r="Q34" s="12"/>
      <c r="R34" s="144">
        <v>1</v>
      </c>
      <c r="S34" s="12">
        <f>Q34+M34</f>
        <v>869.76</v>
      </c>
      <c r="T34" s="165">
        <v>44682</v>
      </c>
      <c r="U34" s="159">
        <v>45139</v>
      </c>
      <c r="V34" s="12">
        <f>DATEDIF(T34,U34,"M")+1</f>
        <v>16</v>
      </c>
    </row>
    <row r="35" ht="18.75" customHeight="1" spans="1:22">
      <c r="A35" s="12">
        <v>29</v>
      </c>
      <c r="B35" s="107"/>
      <c r="C35" s="12" t="s">
        <v>131</v>
      </c>
      <c r="D35" s="12" t="s">
        <v>29</v>
      </c>
      <c r="E35" s="62" t="s">
        <v>132</v>
      </c>
      <c r="F35" s="62" t="s">
        <v>133</v>
      </c>
      <c r="G35" s="12" t="s">
        <v>32</v>
      </c>
      <c r="H35" s="126">
        <v>5618</v>
      </c>
      <c r="I35" s="148"/>
      <c r="J35" s="12">
        <f>H35*0.16</f>
        <v>898.88</v>
      </c>
      <c r="K35" s="12"/>
      <c r="L35" s="12"/>
      <c r="M35" s="12">
        <f>L35+K35+J35</f>
        <v>898.88</v>
      </c>
      <c r="N35" s="12"/>
      <c r="O35" s="12"/>
      <c r="P35" s="12"/>
      <c r="Q35" s="12"/>
      <c r="R35" s="144">
        <v>1</v>
      </c>
      <c r="S35" s="12">
        <f>Q35+M35</f>
        <v>898.88</v>
      </c>
      <c r="T35" s="165">
        <v>44743</v>
      </c>
      <c r="U35" s="159">
        <v>45139</v>
      </c>
      <c r="V35" s="12">
        <f>DATEDIF(T35,U35,"M")+1</f>
        <v>14</v>
      </c>
    </row>
    <row r="36" ht="18.75" customHeight="1" spans="1:22">
      <c r="A36" s="12">
        <v>30</v>
      </c>
      <c r="B36" s="107"/>
      <c r="C36" s="103" t="s">
        <v>134</v>
      </c>
      <c r="D36" s="103" t="s">
        <v>39</v>
      </c>
      <c r="E36" s="103" t="s">
        <v>135</v>
      </c>
      <c r="F36" s="62" t="s">
        <v>136</v>
      </c>
      <c r="G36" s="12" t="s">
        <v>32</v>
      </c>
      <c r="H36" s="12">
        <v>6400</v>
      </c>
      <c r="I36" s="148"/>
      <c r="J36" s="12">
        <f>H36*0.16</f>
        <v>1024</v>
      </c>
      <c r="K36" s="12"/>
      <c r="L36" s="12"/>
      <c r="M36" s="12">
        <f>L36+K36+J36</f>
        <v>1024</v>
      </c>
      <c r="N36" s="12"/>
      <c r="O36" s="12"/>
      <c r="P36" s="12"/>
      <c r="Q36" s="12"/>
      <c r="R36" s="144">
        <v>1</v>
      </c>
      <c r="S36" s="12">
        <f>Q36+M36</f>
        <v>1024</v>
      </c>
      <c r="T36" s="165">
        <v>45047</v>
      </c>
      <c r="U36" s="159">
        <v>45139</v>
      </c>
      <c r="V36" s="12">
        <f>DATEDIF(T36,U36,"M")+1</f>
        <v>4</v>
      </c>
    </row>
    <row r="37" ht="18.75" customHeight="1" spans="1:22">
      <c r="A37" s="12">
        <v>31</v>
      </c>
      <c r="B37" s="117"/>
      <c r="C37" s="103" t="s">
        <v>137</v>
      </c>
      <c r="D37" s="103" t="s">
        <v>29</v>
      </c>
      <c r="E37" s="103" t="s">
        <v>138</v>
      </c>
      <c r="F37" s="62" t="s">
        <v>139</v>
      </c>
      <c r="G37" s="12" t="s">
        <v>32</v>
      </c>
      <c r="H37" s="12">
        <v>7089</v>
      </c>
      <c r="I37" s="148"/>
      <c r="J37" s="12">
        <f>H37*0.16</f>
        <v>1134.24</v>
      </c>
      <c r="K37" s="12"/>
      <c r="L37" s="12"/>
      <c r="M37" s="12">
        <f>L37+K37+J37</f>
        <v>1134.24</v>
      </c>
      <c r="N37" s="12"/>
      <c r="O37" s="12"/>
      <c r="P37" s="12"/>
      <c r="Q37" s="12"/>
      <c r="R37" s="144">
        <v>1</v>
      </c>
      <c r="S37" s="12">
        <f>Q37+M37</f>
        <v>1134.24</v>
      </c>
      <c r="T37" s="158" t="s">
        <v>69</v>
      </c>
      <c r="U37" s="159">
        <v>45139</v>
      </c>
      <c r="V37" s="12">
        <f>DATEDIF(T37,U37,"M")+1</f>
        <v>3</v>
      </c>
    </row>
    <row r="38" ht="18.75" customHeight="1" spans="1:22">
      <c r="A38" s="12">
        <v>32</v>
      </c>
      <c r="B38" s="101" t="s">
        <v>140</v>
      </c>
      <c r="C38" s="12" t="s">
        <v>141</v>
      </c>
      <c r="D38" s="12" t="s">
        <v>29</v>
      </c>
      <c r="E38" s="12" t="s">
        <v>142</v>
      </c>
      <c r="F38" s="127" t="s">
        <v>143</v>
      </c>
      <c r="G38" s="12" t="s">
        <v>32</v>
      </c>
      <c r="H38" s="12">
        <v>7089</v>
      </c>
      <c r="I38" s="12"/>
      <c r="J38" s="12">
        <f t="shared" ref="J38:J49" si="12">H38*0.16</f>
        <v>1134.24</v>
      </c>
      <c r="K38" s="12"/>
      <c r="L38" s="12"/>
      <c r="M38" s="12">
        <f t="shared" ref="M38:M46" si="13">L38+K38+J38</f>
        <v>1134.24</v>
      </c>
      <c r="N38" s="12"/>
      <c r="O38" s="12"/>
      <c r="P38" s="12"/>
      <c r="Q38" s="12"/>
      <c r="R38" s="144">
        <v>1</v>
      </c>
      <c r="S38" s="12">
        <f t="shared" ref="S38:S49" si="14">Q38+M38</f>
        <v>1134.24</v>
      </c>
      <c r="T38" s="158" t="s">
        <v>144</v>
      </c>
      <c r="U38" s="159">
        <v>45139</v>
      </c>
      <c r="V38" s="12">
        <f t="shared" ref="V38:V49" si="15">DATEDIF(T38,U38,"M")+1</f>
        <v>33</v>
      </c>
    </row>
    <row r="39" ht="18.75" customHeight="1" spans="1:22">
      <c r="A39" s="12">
        <v>33</v>
      </c>
      <c r="B39" s="107"/>
      <c r="C39" s="12" t="s">
        <v>145</v>
      </c>
      <c r="D39" s="12" t="s">
        <v>39</v>
      </c>
      <c r="E39" s="12" t="s">
        <v>146</v>
      </c>
      <c r="F39" s="127" t="s">
        <v>147</v>
      </c>
      <c r="G39" s="12" t="s">
        <v>32</v>
      </c>
      <c r="H39" s="12">
        <v>7089</v>
      </c>
      <c r="I39" s="12"/>
      <c r="J39" s="12">
        <f>H39*0.16</f>
        <v>1134.24</v>
      </c>
      <c r="K39" s="12"/>
      <c r="L39" s="12"/>
      <c r="M39" s="12">
        <f>L39+K39+J39</f>
        <v>1134.24</v>
      </c>
      <c r="N39" s="12"/>
      <c r="O39" s="12"/>
      <c r="P39" s="12"/>
      <c r="Q39" s="12"/>
      <c r="R39" s="144">
        <v>1</v>
      </c>
      <c r="S39" s="12">
        <f>Q39+M39</f>
        <v>1134.24</v>
      </c>
      <c r="T39" s="158" t="s">
        <v>144</v>
      </c>
      <c r="U39" s="159">
        <v>45139</v>
      </c>
      <c r="V39" s="12">
        <f>DATEDIF(T39,U39,"M")+1</f>
        <v>33</v>
      </c>
    </row>
    <row r="40" ht="18.75" customHeight="1" spans="1:22">
      <c r="A40" s="12">
        <v>34</v>
      </c>
      <c r="B40" s="107"/>
      <c r="C40" s="12" t="s">
        <v>148</v>
      </c>
      <c r="D40" s="12" t="s">
        <v>29</v>
      </c>
      <c r="E40" s="12" t="s">
        <v>149</v>
      </c>
      <c r="F40" s="127" t="s">
        <v>150</v>
      </c>
      <c r="G40" s="12" t="s">
        <v>32</v>
      </c>
      <c r="H40" s="12">
        <v>7089</v>
      </c>
      <c r="I40" s="12"/>
      <c r="J40" s="12">
        <f>H40*0.16</f>
        <v>1134.24</v>
      </c>
      <c r="K40" s="12"/>
      <c r="L40" s="12"/>
      <c r="M40" s="12">
        <f>L40+K40+J40</f>
        <v>1134.24</v>
      </c>
      <c r="N40" s="12"/>
      <c r="O40" s="12"/>
      <c r="P40" s="12"/>
      <c r="Q40" s="12"/>
      <c r="R40" s="144">
        <v>1</v>
      </c>
      <c r="S40" s="12">
        <f>Q40+M40</f>
        <v>1134.24</v>
      </c>
      <c r="T40" s="164">
        <v>44256</v>
      </c>
      <c r="U40" s="159">
        <v>45139</v>
      </c>
      <c r="V40" s="12">
        <f>DATEDIF(T40,U40,"M")+1</f>
        <v>30</v>
      </c>
    </row>
    <row r="41" ht="18.75" customHeight="1" spans="1:22">
      <c r="A41" s="12">
        <v>35</v>
      </c>
      <c r="B41" s="107"/>
      <c r="C41" s="60" t="s">
        <v>151</v>
      </c>
      <c r="D41" s="12" t="s">
        <v>39</v>
      </c>
      <c r="E41" s="12" t="s">
        <v>152</v>
      </c>
      <c r="F41" s="127" t="s">
        <v>153</v>
      </c>
      <c r="G41" s="12" t="s">
        <v>32</v>
      </c>
      <c r="H41" s="112">
        <v>4575</v>
      </c>
      <c r="I41" s="12"/>
      <c r="J41" s="12">
        <f>H41*0.16</f>
        <v>732</v>
      </c>
      <c r="K41" s="12"/>
      <c r="L41" s="12"/>
      <c r="M41" s="12">
        <f>L41+K41+J41</f>
        <v>732</v>
      </c>
      <c r="N41" s="12"/>
      <c r="O41" s="12"/>
      <c r="P41" s="12"/>
      <c r="Q41" s="12"/>
      <c r="R41" s="144">
        <v>1</v>
      </c>
      <c r="S41" s="12">
        <f>Q41+M41</f>
        <v>732</v>
      </c>
      <c r="T41" s="164">
        <v>44287</v>
      </c>
      <c r="U41" s="159">
        <v>45139</v>
      </c>
      <c r="V41" s="12">
        <f>DATEDIF(T41,U41,"M")+1</f>
        <v>29</v>
      </c>
    </row>
    <row r="42" ht="18.75" customHeight="1" spans="1:22">
      <c r="A42" s="12">
        <v>36</v>
      </c>
      <c r="B42" s="107"/>
      <c r="C42" s="60" t="s">
        <v>154</v>
      </c>
      <c r="D42" s="12" t="s">
        <v>39</v>
      </c>
      <c r="E42" s="12" t="s">
        <v>155</v>
      </c>
      <c r="F42" s="127" t="s">
        <v>156</v>
      </c>
      <c r="G42" s="12" t="s">
        <v>32</v>
      </c>
      <c r="H42" s="112">
        <v>4575</v>
      </c>
      <c r="I42" s="12"/>
      <c r="J42" s="12">
        <f>H42*0.16</f>
        <v>732</v>
      </c>
      <c r="K42" s="12"/>
      <c r="L42" s="12"/>
      <c r="M42" s="12">
        <f>L42+K42+J42</f>
        <v>732</v>
      </c>
      <c r="N42" s="12"/>
      <c r="O42" s="12"/>
      <c r="P42" s="12"/>
      <c r="Q42" s="12"/>
      <c r="R42" s="144">
        <v>1</v>
      </c>
      <c r="S42" s="12">
        <f>Q42+M42</f>
        <v>732</v>
      </c>
      <c r="T42" s="164">
        <v>44287</v>
      </c>
      <c r="U42" s="159">
        <v>45139</v>
      </c>
      <c r="V42" s="12">
        <f>DATEDIF(T42,U42,"M")+1</f>
        <v>29</v>
      </c>
    </row>
    <row r="43" ht="18.75" customHeight="1" spans="1:22">
      <c r="A43" s="12">
        <v>37</v>
      </c>
      <c r="B43" s="107"/>
      <c r="C43" s="60" t="s">
        <v>157</v>
      </c>
      <c r="D43" s="12" t="s">
        <v>29</v>
      </c>
      <c r="E43" s="12" t="s">
        <v>158</v>
      </c>
      <c r="F43" s="127" t="s">
        <v>159</v>
      </c>
      <c r="G43" s="12" t="s">
        <v>32</v>
      </c>
      <c r="H43" s="12">
        <v>5263</v>
      </c>
      <c r="I43" s="12"/>
      <c r="J43" s="12">
        <f>H43*0.16</f>
        <v>842.08</v>
      </c>
      <c r="K43" s="12"/>
      <c r="L43" s="12"/>
      <c r="M43" s="12">
        <f>L43+K43+J43</f>
        <v>842.08</v>
      </c>
      <c r="N43" s="12"/>
      <c r="O43" s="12"/>
      <c r="P43" s="12"/>
      <c r="Q43" s="12"/>
      <c r="R43" s="144">
        <v>1</v>
      </c>
      <c r="S43" s="12">
        <f>Q43+M43</f>
        <v>842.08</v>
      </c>
      <c r="T43" s="164">
        <v>44409</v>
      </c>
      <c r="U43" s="159">
        <v>45139</v>
      </c>
      <c r="V43" s="12">
        <f>DATEDIF(T43,U43,"M")+1</f>
        <v>25</v>
      </c>
    </row>
    <row r="44" ht="18.75" customHeight="1" spans="1:22">
      <c r="A44" s="12">
        <v>38</v>
      </c>
      <c r="B44" s="107"/>
      <c r="C44" s="60" t="s">
        <v>160</v>
      </c>
      <c r="D44" s="12" t="s">
        <v>39</v>
      </c>
      <c r="E44" s="12" t="s">
        <v>161</v>
      </c>
      <c r="F44" s="127" t="s">
        <v>162</v>
      </c>
      <c r="G44" s="12" t="s">
        <v>32</v>
      </c>
      <c r="H44" s="12">
        <v>6951</v>
      </c>
      <c r="I44" s="12"/>
      <c r="J44" s="12">
        <f>H44*0.16</f>
        <v>1112.16</v>
      </c>
      <c r="K44" s="12"/>
      <c r="L44" s="12"/>
      <c r="M44" s="12">
        <f>L44+K44+J44</f>
        <v>1112.16</v>
      </c>
      <c r="N44" s="12"/>
      <c r="O44" s="12"/>
      <c r="P44" s="12"/>
      <c r="Q44" s="12"/>
      <c r="R44" s="144">
        <v>1</v>
      </c>
      <c r="S44" s="12">
        <f>Q44+M44</f>
        <v>1112.16</v>
      </c>
      <c r="T44" s="164">
        <v>44409</v>
      </c>
      <c r="U44" s="159">
        <v>45139</v>
      </c>
      <c r="V44" s="12">
        <f>DATEDIF(T44,U44,"M")+1</f>
        <v>25</v>
      </c>
    </row>
    <row r="45" ht="18.75" customHeight="1" spans="1:22">
      <c r="A45" s="12">
        <v>39</v>
      </c>
      <c r="B45" s="107"/>
      <c r="C45" s="60" t="s">
        <v>163</v>
      </c>
      <c r="D45" s="12" t="s">
        <v>29</v>
      </c>
      <c r="E45" s="62" t="s">
        <v>164</v>
      </c>
      <c r="F45" s="127" t="s">
        <v>165</v>
      </c>
      <c r="G45" s="12" t="s">
        <v>32</v>
      </c>
      <c r="H45" s="12">
        <v>4960</v>
      </c>
      <c r="I45" s="12"/>
      <c r="J45" s="12">
        <f>H45*0.16</f>
        <v>793.6</v>
      </c>
      <c r="K45" s="12"/>
      <c r="L45" s="12"/>
      <c r="M45" s="12">
        <f>L45+K45+J45</f>
        <v>793.6</v>
      </c>
      <c r="N45" s="12"/>
      <c r="O45" s="12"/>
      <c r="P45" s="12"/>
      <c r="Q45" s="12"/>
      <c r="R45" s="144">
        <v>1</v>
      </c>
      <c r="S45" s="12">
        <f>Q45+M45</f>
        <v>793.6</v>
      </c>
      <c r="T45" s="62" t="s">
        <v>166</v>
      </c>
      <c r="U45" s="159">
        <v>45139</v>
      </c>
      <c r="V45" s="12">
        <f>DATEDIF(T45,U45,"M")+1</f>
        <v>22</v>
      </c>
    </row>
    <row r="46" ht="18.75" customHeight="1" spans="1:22">
      <c r="A46" s="12">
        <v>40</v>
      </c>
      <c r="B46" s="107"/>
      <c r="C46" s="60" t="s">
        <v>167</v>
      </c>
      <c r="D46" s="12" t="s">
        <v>29</v>
      </c>
      <c r="E46" s="62" t="s">
        <v>168</v>
      </c>
      <c r="F46" s="127" t="s">
        <v>169</v>
      </c>
      <c r="G46" s="12" t="s">
        <v>32</v>
      </c>
      <c r="H46" s="12">
        <v>6894</v>
      </c>
      <c r="I46" s="12"/>
      <c r="J46" s="12">
        <f>H46*0.16</f>
        <v>1103.04</v>
      </c>
      <c r="K46" s="12"/>
      <c r="L46" s="12"/>
      <c r="M46" s="12">
        <f>L46+K46+J46</f>
        <v>1103.04</v>
      </c>
      <c r="N46" s="12"/>
      <c r="O46" s="12"/>
      <c r="P46" s="12"/>
      <c r="Q46" s="12"/>
      <c r="R46" s="144">
        <v>1</v>
      </c>
      <c r="S46" s="12">
        <f>Q46+M46</f>
        <v>1103.04</v>
      </c>
      <c r="T46" s="164">
        <v>44531</v>
      </c>
      <c r="U46" s="159">
        <v>45139</v>
      </c>
      <c r="V46" s="12">
        <f>DATEDIF(T46,U46,"M")+1</f>
        <v>21</v>
      </c>
    </row>
    <row r="47" ht="18.75" customHeight="1" spans="1:22">
      <c r="A47" s="12">
        <v>41</v>
      </c>
      <c r="B47" s="107"/>
      <c r="C47" s="128" t="s">
        <v>170</v>
      </c>
      <c r="D47" s="12" t="s">
        <v>29</v>
      </c>
      <c r="E47" s="129" t="s">
        <v>171</v>
      </c>
      <c r="F47" s="127" t="s">
        <v>172</v>
      </c>
      <c r="G47" s="12" t="s">
        <v>32</v>
      </c>
      <c r="H47" s="130">
        <v>4583</v>
      </c>
      <c r="I47" s="12"/>
      <c r="J47" s="22">
        <f>H47*0.16</f>
        <v>733.28</v>
      </c>
      <c r="K47" s="12"/>
      <c r="L47" s="12"/>
      <c r="M47" s="22">
        <f>J47+K47+L47</f>
        <v>733.28</v>
      </c>
      <c r="N47" s="22"/>
      <c r="O47" s="22"/>
      <c r="P47" s="22"/>
      <c r="Q47" s="12"/>
      <c r="R47" s="144">
        <v>1</v>
      </c>
      <c r="S47" s="12">
        <f>Q47+M47</f>
        <v>733.28</v>
      </c>
      <c r="T47" s="164">
        <v>44927</v>
      </c>
      <c r="U47" s="159">
        <v>45139</v>
      </c>
      <c r="V47" s="12">
        <f>DATEDIF(T47,U47,"M")+1</f>
        <v>8</v>
      </c>
    </row>
    <row r="48" ht="18.75" customHeight="1" spans="1:22">
      <c r="A48" s="12">
        <v>42</v>
      </c>
      <c r="B48" s="107"/>
      <c r="C48" s="131" t="s">
        <v>173</v>
      </c>
      <c r="D48" s="12" t="s">
        <v>29</v>
      </c>
      <c r="E48" s="132" t="s">
        <v>174</v>
      </c>
      <c r="F48" s="127" t="s">
        <v>175</v>
      </c>
      <c r="G48" s="12" t="s">
        <v>32</v>
      </c>
      <c r="H48" s="130">
        <v>4583</v>
      </c>
      <c r="I48" s="12"/>
      <c r="J48" s="12">
        <f>H48*0.16</f>
        <v>733.28</v>
      </c>
      <c r="K48" s="12"/>
      <c r="L48" s="12"/>
      <c r="M48" s="12">
        <f>L48+K48+J48</f>
        <v>733.28</v>
      </c>
      <c r="N48" s="12"/>
      <c r="O48" s="12"/>
      <c r="P48" s="12"/>
      <c r="Q48" s="12"/>
      <c r="R48" s="144">
        <v>1</v>
      </c>
      <c r="S48" s="12">
        <f>Q48+M48</f>
        <v>733.28</v>
      </c>
      <c r="T48" s="159">
        <v>45078</v>
      </c>
      <c r="U48" s="159">
        <v>45139</v>
      </c>
      <c r="V48" s="12">
        <f>DATEDIF(T48,U48,"M")+1</f>
        <v>3</v>
      </c>
    </row>
    <row r="49" ht="18.75" customHeight="1" spans="1:22">
      <c r="A49" s="12">
        <v>43</v>
      </c>
      <c r="B49" s="107"/>
      <c r="C49" s="131" t="s">
        <v>176</v>
      </c>
      <c r="D49" s="12" t="s">
        <v>29</v>
      </c>
      <c r="E49" s="132" t="s">
        <v>177</v>
      </c>
      <c r="F49" s="127" t="s">
        <v>178</v>
      </c>
      <c r="G49" s="12" t="s">
        <v>32</v>
      </c>
      <c r="H49" s="130">
        <v>4583</v>
      </c>
      <c r="I49" s="12"/>
      <c r="J49" s="22">
        <f>H49*0.16</f>
        <v>733.28</v>
      </c>
      <c r="K49" s="12"/>
      <c r="L49" s="12"/>
      <c r="M49" s="22">
        <f>J49+K49+L49</f>
        <v>733.28</v>
      </c>
      <c r="N49" s="22"/>
      <c r="O49" s="22"/>
      <c r="P49" s="22"/>
      <c r="Q49" s="12"/>
      <c r="R49" s="144">
        <v>1</v>
      </c>
      <c r="S49" s="12">
        <f>Q49+M49</f>
        <v>733.28</v>
      </c>
      <c r="T49" s="159">
        <v>45078</v>
      </c>
      <c r="U49" s="159">
        <v>45139</v>
      </c>
      <c r="V49" s="12">
        <f>DATEDIF(T49,U49,"M")+1</f>
        <v>3</v>
      </c>
    </row>
    <row r="50" ht="18.75" customHeight="1" spans="1:22">
      <c r="A50" s="12">
        <v>44</v>
      </c>
      <c r="B50" s="101" t="s">
        <v>179</v>
      </c>
      <c r="C50" s="12" t="s">
        <v>180</v>
      </c>
      <c r="D50" s="12" t="s">
        <v>39</v>
      </c>
      <c r="E50" s="62" t="s">
        <v>181</v>
      </c>
      <c r="F50" s="133" t="s">
        <v>182</v>
      </c>
      <c r="G50" s="12" t="s">
        <v>32</v>
      </c>
      <c r="H50" s="118">
        <v>5510</v>
      </c>
      <c r="I50" s="12"/>
      <c r="J50" s="12">
        <f t="shared" ref="J50:J57" si="16">H50*0.16</f>
        <v>881.6</v>
      </c>
      <c r="K50" s="12"/>
      <c r="L50" s="12"/>
      <c r="M50" s="12">
        <f t="shared" ref="M50:M57" si="17">L50+K50+J50</f>
        <v>881.6</v>
      </c>
      <c r="N50" s="12"/>
      <c r="O50" s="12"/>
      <c r="P50" s="12"/>
      <c r="Q50" s="12"/>
      <c r="R50" s="144">
        <v>1</v>
      </c>
      <c r="S50" s="12">
        <f t="shared" ref="S50:S57" si="18">Q50+M50</f>
        <v>881.6</v>
      </c>
      <c r="T50" s="62" t="s">
        <v>61</v>
      </c>
      <c r="U50" s="159">
        <v>45139</v>
      </c>
      <c r="V50" s="12">
        <f t="shared" ref="V50:V57" si="19">DATEDIF(T50,U50,"M")+1</f>
        <v>6</v>
      </c>
    </row>
    <row r="51" ht="18.75" customHeight="1" spans="1:22">
      <c r="A51" s="12">
        <v>45</v>
      </c>
      <c r="B51" s="107"/>
      <c r="C51" s="12" t="s">
        <v>183</v>
      </c>
      <c r="D51" s="12" t="s">
        <v>29</v>
      </c>
      <c r="E51" s="105" t="s">
        <v>184</v>
      </c>
      <c r="F51" s="133" t="s">
        <v>185</v>
      </c>
      <c r="G51" s="12" t="s">
        <v>32</v>
      </c>
      <c r="H51" s="118">
        <v>4773</v>
      </c>
      <c r="I51" s="12"/>
      <c r="J51" s="12">
        <f>H51*0.16</f>
        <v>763.68</v>
      </c>
      <c r="K51" s="12"/>
      <c r="L51" s="12"/>
      <c r="M51" s="12">
        <f>L51+K51+J51</f>
        <v>763.68</v>
      </c>
      <c r="N51" s="12"/>
      <c r="O51" s="12"/>
      <c r="P51" s="12"/>
      <c r="Q51" s="12"/>
      <c r="R51" s="144">
        <v>1</v>
      </c>
      <c r="S51" s="12">
        <f>Q51+M51</f>
        <v>763.68</v>
      </c>
      <c r="T51" s="62" t="s">
        <v>186</v>
      </c>
      <c r="U51" s="159">
        <v>45139</v>
      </c>
      <c r="V51" s="12">
        <f>DATEDIF(T51,U51,"M")+1</f>
        <v>26</v>
      </c>
    </row>
    <row r="52" ht="18.75" customHeight="1" spans="1:22">
      <c r="A52" s="12">
        <v>46</v>
      </c>
      <c r="B52" s="107"/>
      <c r="C52" s="134" t="s">
        <v>187</v>
      </c>
      <c r="D52" s="12" t="s">
        <v>29</v>
      </c>
      <c r="E52" s="105" t="s">
        <v>188</v>
      </c>
      <c r="F52" s="133" t="s">
        <v>189</v>
      </c>
      <c r="G52" s="12" t="s">
        <v>32</v>
      </c>
      <c r="H52" s="118">
        <v>5937</v>
      </c>
      <c r="I52" s="12"/>
      <c r="J52" s="12">
        <f>H52*0.16</f>
        <v>949.92</v>
      </c>
      <c r="K52" s="12"/>
      <c r="L52" s="12"/>
      <c r="M52" s="12">
        <f>L52+K52+J52</f>
        <v>949.92</v>
      </c>
      <c r="N52" s="12"/>
      <c r="O52" s="12"/>
      <c r="P52" s="12"/>
      <c r="Q52" s="12"/>
      <c r="R52" s="144">
        <v>1</v>
      </c>
      <c r="S52" s="12">
        <f>Q52+M52</f>
        <v>949.92</v>
      </c>
      <c r="T52" s="62" t="s">
        <v>166</v>
      </c>
      <c r="U52" s="159">
        <v>45139</v>
      </c>
      <c r="V52" s="12">
        <f>DATEDIF(T52,U52,"M")+1</f>
        <v>22</v>
      </c>
    </row>
    <row r="53" ht="18.75" customHeight="1" spans="1:22">
      <c r="A53" s="12">
        <v>47</v>
      </c>
      <c r="B53" s="107"/>
      <c r="C53" s="134" t="s">
        <v>190</v>
      </c>
      <c r="D53" s="12" t="s">
        <v>39</v>
      </c>
      <c r="E53" s="62" t="s">
        <v>191</v>
      </c>
      <c r="F53" s="133" t="s">
        <v>192</v>
      </c>
      <c r="G53" s="12" t="s">
        <v>32</v>
      </c>
      <c r="H53" s="135">
        <v>5404</v>
      </c>
      <c r="I53" s="12"/>
      <c r="J53" s="12">
        <f>H53*0.16</f>
        <v>864.64</v>
      </c>
      <c r="K53" s="12"/>
      <c r="L53" s="12"/>
      <c r="M53" s="12">
        <f>L53+K53+J53</f>
        <v>864.64</v>
      </c>
      <c r="N53" s="12"/>
      <c r="O53" s="12"/>
      <c r="P53" s="12"/>
      <c r="Q53" s="12"/>
      <c r="R53" s="144">
        <v>1</v>
      </c>
      <c r="S53" s="12">
        <f>Q53+M53</f>
        <v>864.64</v>
      </c>
      <c r="T53" s="62" t="s">
        <v>193</v>
      </c>
      <c r="U53" s="159">
        <v>45139</v>
      </c>
      <c r="V53" s="12">
        <f>DATEDIF(T53,U53,"M")+1</f>
        <v>20</v>
      </c>
    </row>
    <row r="54" ht="18.75" customHeight="1" spans="1:22">
      <c r="A54" s="12">
        <v>48</v>
      </c>
      <c r="B54" s="107"/>
      <c r="C54" s="136" t="s">
        <v>194</v>
      </c>
      <c r="D54" s="12" t="s">
        <v>39</v>
      </c>
      <c r="E54" s="62" t="s">
        <v>195</v>
      </c>
      <c r="F54" s="105" t="s">
        <v>196</v>
      </c>
      <c r="G54" s="12" t="s">
        <v>32</v>
      </c>
      <c r="H54" s="135">
        <v>4575</v>
      </c>
      <c r="I54" s="12"/>
      <c r="J54" s="12">
        <f>H54*0.16</f>
        <v>732</v>
      </c>
      <c r="K54" s="12"/>
      <c r="L54" s="12"/>
      <c r="M54" s="12">
        <f>L54+K54+J54</f>
        <v>732</v>
      </c>
      <c r="N54" s="12"/>
      <c r="O54" s="12"/>
      <c r="P54" s="12"/>
      <c r="Q54" s="12"/>
      <c r="R54" s="144">
        <v>1</v>
      </c>
      <c r="S54" s="12">
        <f>Q54+M54</f>
        <v>732</v>
      </c>
      <c r="T54" s="62" t="s">
        <v>61</v>
      </c>
      <c r="U54" s="159">
        <v>45139</v>
      </c>
      <c r="V54" s="12">
        <f>DATEDIF(T54,U54,"M")+1</f>
        <v>6</v>
      </c>
    </row>
    <row r="55" ht="18.75" customHeight="1" spans="1:22">
      <c r="A55" s="12">
        <v>49</v>
      </c>
      <c r="B55" s="117"/>
      <c r="C55" s="136" t="s">
        <v>197</v>
      </c>
      <c r="D55" s="12" t="s">
        <v>29</v>
      </c>
      <c r="E55" s="62" t="s">
        <v>198</v>
      </c>
      <c r="F55" s="133" t="s">
        <v>199</v>
      </c>
      <c r="G55" s="12" t="s">
        <v>32</v>
      </c>
      <c r="H55" s="135">
        <v>4575</v>
      </c>
      <c r="I55" s="12"/>
      <c r="J55" s="12">
        <f>H55*0.16</f>
        <v>732</v>
      </c>
      <c r="K55" s="12"/>
      <c r="L55" s="12"/>
      <c r="M55" s="12">
        <f>L55+K55+J55</f>
        <v>732</v>
      </c>
      <c r="N55" s="12"/>
      <c r="O55" s="12"/>
      <c r="P55" s="12"/>
      <c r="Q55" s="12"/>
      <c r="R55" s="144">
        <v>1</v>
      </c>
      <c r="S55" s="12">
        <f>Q55+M55</f>
        <v>732</v>
      </c>
      <c r="T55" s="62" t="s">
        <v>61</v>
      </c>
      <c r="U55" s="159">
        <v>45139</v>
      </c>
      <c r="V55" s="12">
        <f>DATEDIF(T55,U55,"M")+1</f>
        <v>6</v>
      </c>
    </row>
    <row r="56" ht="18.75" customHeight="1" spans="1:22">
      <c r="A56" s="12">
        <v>50</v>
      </c>
      <c r="B56" s="112" t="s">
        <v>200</v>
      </c>
      <c r="C56" s="12" t="s">
        <v>201</v>
      </c>
      <c r="D56" s="12" t="s">
        <v>29</v>
      </c>
      <c r="E56" s="12" t="s">
        <v>202</v>
      </c>
      <c r="F56" s="12" t="s">
        <v>203</v>
      </c>
      <c r="G56" s="12" t="s">
        <v>32</v>
      </c>
      <c r="H56" s="137">
        <v>6317</v>
      </c>
      <c r="I56" s="12"/>
      <c r="J56" s="12">
        <f>H56*0.16</f>
        <v>1010.72</v>
      </c>
      <c r="K56" s="12"/>
      <c r="L56" s="12"/>
      <c r="M56" s="12">
        <f>L56+K56+J56</f>
        <v>1010.72</v>
      </c>
      <c r="N56" s="12"/>
      <c r="O56" s="12"/>
      <c r="P56" s="12"/>
      <c r="Q56" s="12"/>
      <c r="R56" s="144">
        <v>1</v>
      </c>
      <c r="S56" s="12">
        <f>Q56+M56</f>
        <v>1010.72</v>
      </c>
      <c r="T56" s="164">
        <v>44317</v>
      </c>
      <c r="U56" s="159">
        <v>45139</v>
      </c>
      <c r="V56" s="12">
        <f>DATEDIF(T56,U56,"M")+1</f>
        <v>28</v>
      </c>
    </row>
    <row r="57" ht="18.75" customHeight="1" spans="1:22">
      <c r="A57" s="12">
        <v>51</v>
      </c>
      <c r="B57" s="112"/>
      <c r="C57" s="12" t="s">
        <v>204</v>
      </c>
      <c r="D57" s="12" t="s">
        <v>29</v>
      </c>
      <c r="E57" s="12" t="s">
        <v>205</v>
      </c>
      <c r="F57" s="12" t="s">
        <v>206</v>
      </c>
      <c r="G57" s="12" t="s">
        <v>32</v>
      </c>
      <c r="H57" s="12">
        <v>7089</v>
      </c>
      <c r="I57" s="12"/>
      <c r="J57" s="12">
        <f>H57*0.16</f>
        <v>1134.24</v>
      </c>
      <c r="K57" s="12"/>
      <c r="L57" s="12"/>
      <c r="M57" s="12">
        <f>L57+K57+J57</f>
        <v>1134.24</v>
      </c>
      <c r="N57" s="12"/>
      <c r="O57" s="12"/>
      <c r="P57" s="12"/>
      <c r="Q57" s="12"/>
      <c r="R57" s="144">
        <v>1</v>
      </c>
      <c r="S57" s="12">
        <f>Q57+M57</f>
        <v>1134.24</v>
      </c>
      <c r="T57" s="164">
        <v>44621</v>
      </c>
      <c r="U57" s="159">
        <v>45139</v>
      </c>
      <c r="V57" s="105">
        <f>DATEDIF(T57,U57,"M")+1</f>
        <v>18</v>
      </c>
    </row>
    <row r="58" ht="18.75" customHeight="1" spans="1:22">
      <c r="A58" s="12">
        <v>52</v>
      </c>
      <c r="B58" s="112" t="s">
        <v>207</v>
      </c>
      <c r="C58" s="12" t="s">
        <v>208</v>
      </c>
      <c r="D58" s="12" t="s">
        <v>39</v>
      </c>
      <c r="E58" s="12" t="s">
        <v>209</v>
      </c>
      <c r="F58" s="12" t="s">
        <v>210</v>
      </c>
      <c r="G58" s="12" t="s">
        <v>32</v>
      </c>
      <c r="H58" s="138">
        <v>6424</v>
      </c>
      <c r="I58" s="149"/>
      <c r="J58" s="12">
        <f t="shared" ref="J58:J67" si="20">H58*0.16</f>
        <v>1027.84</v>
      </c>
      <c r="K58" s="12"/>
      <c r="L58" s="12"/>
      <c r="M58" s="12">
        <f t="shared" ref="M58:M67" si="21">L58+K58+J58</f>
        <v>1027.84</v>
      </c>
      <c r="N58" s="12"/>
      <c r="O58" s="12"/>
      <c r="P58" s="12"/>
      <c r="Q58" s="12"/>
      <c r="R58" s="144">
        <v>1</v>
      </c>
      <c r="S58" s="12">
        <f t="shared" ref="S58:S68" si="22">Q58+M58</f>
        <v>1027.84</v>
      </c>
      <c r="T58" s="164">
        <v>44317</v>
      </c>
      <c r="U58" s="159">
        <v>45139</v>
      </c>
      <c r="V58" s="12">
        <f t="shared" ref="V58:V68" si="23">DATEDIF(T58,U58,"M")+1</f>
        <v>28</v>
      </c>
    </row>
    <row r="59" ht="18.75" customHeight="1" spans="1:22">
      <c r="A59" s="12">
        <v>53</v>
      </c>
      <c r="B59" s="112"/>
      <c r="C59" s="103" t="s">
        <v>211</v>
      </c>
      <c r="D59" s="103" t="s">
        <v>29</v>
      </c>
      <c r="E59" s="103" t="s">
        <v>212</v>
      </c>
      <c r="F59" s="12" t="s">
        <v>213</v>
      </c>
      <c r="G59" s="12" t="s">
        <v>32</v>
      </c>
      <c r="H59" s="130">
        <v>5974</v>
      </c>
      <c r="I59" s="130"/>
      <c r="J59" s="12">
        <f>H59*0.16</f>
        <v>955.84</v>
      </c>
      <c r="K59" s="12"/>
      <c r="L59" s="12"/>
      <c r="M59" s="12">
        <f>L59+K59+J59</f>
        <v>955.84</v>
      </c>
      <c r="N59" s="12"/>
      <c r="O59" s="12"/>
      <c r="P59" s="12"/>
      <c r="Q59" s="12"/>
      <c r="R59" s="144">
        <v>1</v>
      </c>
      <c r="S59" s="12">
        <f>Q59+M59</f>
        <v>955.84</v>
      </c>
      <c r="T59" s="62" t="s">
        <v>193</v>
      </c>
      <c r="U59" s="159">
        <v>45139</v>
      </c>
      <c r="V59" s="12">
        <f>DATEDIF(T59,U59,"M")+1</f>
        <v>20</v>
      </c>
    </row>
    <row r="60" ht="18.75" customHeight="1" spans="1:22">
      <c r="A60" s="12">
        <v>54</v>
      </c>
      <c r="B60" s="112"/>
      <c r="C60" s="103" t="s">
        <v>214</v>
      </c>
      <c r="D60" s="103" t="s">
        <v>39</v>
      </c>
      <c r="E60" s="103" t="s">
        <v>215</v>
      </c>
      <c r="F60" s="12" t="s">
        <v>216</v>
      </c>
      <c r="G60" s="12" t="s">
        <v>32</v>
      </c>
      <c r="H60" s="130">
        <v>5718</v>
      </c>
      <c r="I60" s="130"/>
      <c r="J60" s="12">
        <f>H60*0.16</f>
        <v>914.88</v>
      </c>
      <c r="K60" s="12"/>
      <c r="L60" s="12"/>
      <c r="M60" s="12">
        <f>L60+K60+J60</f>
        <v>914.88</v>
      </c>
      <c r="N60" s="12"/>
      <c r="O60" s="12"/>
      <c r="P60" s="12"/>
      <c r="Q60" s="12"/>
      <c r="R60" s="144">
        <v>1</v>
      </c>
      <c r="S60" s="12">
        <f>Q60+M60</f>
        <v>914.88</v>
      </c>
      <c r="T60" s="62" t="s">
        <v>193</v>
      </c>
      <c r="U60" s="159">
        <v>45139</v>
      </c>
      <c r="V60" s="12">
        <f>DATEDIF(T60,U60,"M")+1</f>
        <v>20</v>
      </c>
    </row>
    <row r="61" ht="18.75" customHeight="1" spans="1:22">
      <c r="A61" s="12">
        <v>55</v>
      </c>
      <c r="B61" s="112"/>
      <c r="C61" s="103" t="s">
        <v>217</v>
      </c>
      <c r="D61" s="103" t="s">
        <v>29</v>
      </c>
      <c r="E61" s="103" t="s">
        <v>218</v>
      </c>
      <c r="F61" s="12" t="s">
        <v>219</v>
      </c>
      <c r="G61" s="12" t="s">
        <v>32</v>
      </c>
      <c r="H61" s="130">
        <v>6769</v>
      </c>
      <c r="I61" s="130"/>
      <c r="J61" s="12">
        <f>H61*0.16</f>
        <v>1083.04</v>
      </c>
      <c r="K61" s="12"/>
      <c r="L61" s="12"/>
      <c r="M61" s="12">
        <f>L61+K61+J61</f>
        <v>1083.04</v>
      </c>
      <c r="N61" s="12"/>
      <c r="O61" s="12"/>
      <c r="P61" s="12"/>
      <c r="Q61" s="12"/>
      <c r="R61" s="144">
        <v>1</v>
      </c>
      <c r="S61" s="12">
        <f>Q61+M61</f>
        <v>1083.04</v>
      </c>
      <c r="T61" s="62" t="s">
        <v>193</v>
      </c>
      <c r="U61" s="159">
        <v>45139</v>
      </c>
      <c r="V61" s="12">
        <f>DATEDIF(T61,U61,"M")+1</f>
        <v>20</v>
      </c>
    </row>
    <row r="62" ht="18.75" customHeight="1" spans="1:22">
      <c r="A62" s="12">
        <v>56</v>
      </c>
      <c r="B62" s="112" t="s">
        <v>207</v>
      </c>
      <c r="C62" s="103" t="s">
        <v>220</v>
      </c>
      <c r="D62" s="103" t="s">
        <v>29</v>
      </c>
      <c r="E62" s="103" t="s">
        <v>221</v>
      </c>
      <c r="F62" s="12" t="s">
        <v>222</v>
      </c>
      <c r="G62" s="12" t="s">
        <v>32</v>
      </c>
      <c r="H62" s="130">
        <v>5884</v>
      </c>
      <c r="I62" s="130"/>
      <c r="J62" s="12">
        <f>H62*0.16</f>
        <v>941.44</v>
      </c>
      <c r="K62" s="12"/>
      <c r="L62" s="12"/>
      <c r="M62" s="12">
        <f>L62+K62+J62</f>
        <v>941.44</v>
      </c>
      <c r="N62" s="12"/>
      <c r="O62" s="12"/>
      <c r="P62" s="12"/>
      <c r="Q62" s="12"/>
      <c r="R62" s="144">
        <v>1</v>
      </c>
      <c r="S62" s="12">
        <f>Q62+M62</f>
        <v>941.44</v>
      </c>
      <c r="T62" s="62" t="s">
        <v>57</v>
      </c>
      <c r="U62" s="159">
        <v>45139</v>
      </c>
      <c r="V62" s="12">
        <f>DATEDIF(T62,U62,"M")+1</f>
        <v>15</v>
      </c>
    </row>
    <row r="63" ht="18.75" customHeight="1" spans="1:22">
      <c r="A63" s="12">
        <v>57</v>
      </c>
      <c r="B63" s="112"/>
      <c r="C63" s="103" t="s">
        <v>223</v>
      </c>
      <c r="D63" s="103" t="s">
        <v>39</v>
      </c>
      <c r="E63" s="103" t="s">
        <v>224</v>
      </c>
      <c r="F63" s="12" t="s">
        <v>225</v>
      </c>
      <c r="G63" s="12" t="s">
        <v>32</v>
      </c>
      <c r="H63" s="130">
        <v>5267</v>
      </c>
      <c r="I63" s="130"/>
      <c r="J63" s="12">
        <f>H63*0.16</f>
        <v>842.72</v>
      </c>
      <c r="K63" s="12"/>
      <c r="L63" s="12"/>
      <c r="M63" s="12">
        <f>L63+K63+J63</f>
        <v>842.72</v>
      </c>
      <c r="N63" s="12"/>
      <c r="O63" s="12"/>
      <c r="P63" s="12"/>
      <c r="Q63" s="12"/>
      <c r="R63" s="144">
        <v>1</v>
      </c>
      <c r="S63" s="12">
        <f>Q63+M63</f>
        <v>842.72</v>
      </c>
      <c r="T63" s="62" t="s">
        <v>57</v>
      </c>
      <c r="U63" s="159">
        <v>45139</v>
      </c>
      <c r="V63" s="12">
        <f>DATEDIF(T63,U63,"M")+1</f>
        <v>15</v>
      </c>
    </row>
    <row r="64" ht="18.75" customHeight="1" spans="1:22">
      <c r="A64" s="12">
        <v>58</v>
      </c>
      <c r="B64" s="112"/>
      <c r="C64" s="103" t="s">
        <v>226</v>
      </c>
      <c r="D64" s="103" t="s">
        <v>29</v>
      </c>
      <c r="E64" s="103" t="s">
        <v>227</v>
      </c>
      <c r="F64" s="12" t="s">
        <v>228</v>
      </c>
      <c r="G64" s="12" t="s">
        <v>32</v>
      </c>
      <c r="H64" s="130">
        <v>5590</v>
      </c>
      <c r="I64" s="130"/>
      <c r="J64" s="12">
        <f>H64*0.16</f>
        <v>894.4</v>
      </c>
      <c r="K64" s="12"/>
      <c r="L64" s="12"/>
      <c r="M64" s="12">
        <f>L64+K64+J64</f>
        <v>894.4</v>
      </c>
      <c r="N64" s="12"/>
      <c r="O64" s="12"/>
      <c r="P64" s="12"/>
      <c r="Q64" s="12"/>
      <c r="R64" s="144">
        <v>1</v>
      </c>
      <c r="S64" s="12">
        <f>Q64+M64</f>
        <v>894.4</v>
      </c>
      <c r="T64" s="62" t="s">
        <v>57</v>
      </c>
      <c r="U64" s="159">
        <v>45139</v>
      </c>
      <c r="V64" s="12">
        <f>DATEDIF(T64,U64,"M")+1</f>
        <v>15</v>
      </c>
    </row>
    <row r="65" ht="18.75" customHeight="1" spans="1:22">
      <c r="A65" s="12">
        <v>59</v>
      </c>
      <c r="B65" s="112"/>
      <c r="C65" s="103" t="s">
        <v>229</v>
      </c>
      <c r="D65" s="103" t="s">
        <v>29</v>
      </c>
      <c r="E65" s="103" t="s">
        <v>230</v>
      </c>
      <c r="F65" s="12" t="s">
        <v>231</v>
      </c>
      <c r="G65" s="12" t="s">
        <v>32</v>
      </c>
      <c r="H65" s="130">
        <v>5397</v>
      </c>
      <c r="I65" s="130"/>
      <c r="J65" s="12">
        <f>H65*0.16</f>
        <v>863.52</v>
      </c>
      <c r="K65" s="12"/>
      <c r="L65" s="12"/>
      <c r="M65" s="12">
        <f>L65+K65+J65</f>
        <v>863.52</v>
      </c>
      <c r="N65" s="12"/>
      <c r="O65" s="12"/>
      <c r="P65" s="12"/>
      <c r="Q65" s="12"/>
      <c r="R65" s="144">
        <v>1</v>
      </c>
      <c r="S65" s="12">
        <f>Q65+M65</f>
        <v>863.52</v>
      </c>
      <c r="T65" s="62" t="s">
        <v>57</v>
      </c>
      <c r="U65" s="159">
        <v>45139</v>
      </c>
      <c r="V65" s="12">
        <f>DATEDIF(T65,U65,"M")+1</f>
        <v>15</v>
      </c>
    </row>
    <row r="66" ht="18.75" customHeight="1" spans="1:22">
      <c r="A66" s="12">
        <v>60</v>
      </c>
      <c r="B66" s="112"/>
      <c r="C66" s="103" t="s">
        <v>232</v>
      </c>
      <c r="D66" s="103" t="s">
        <v>29</v>
      </c>
      <c r="E66" s="103" t="s">
        <v>233</v>
      </c>
      <c r="F66" s="12" t="s">
        <v>234</v>
      </c>
      <c r="G66" s="12" t="s">
        <v>32</v>
      </c>
      <c r="H66" s="130">
        <v>5659</v>
      </c>
      <c r="I66" s="130"/>
      <c r="J66" s="12">
        <f>H66*0.16</f>
        <v>905.44</v>
      </c>
      <c r="K66" s="12"/>
      <c r="L66" s="12"/>
      <c r="M66" s="12">
        <f>L66+K66+J66</f>
        <v>905.44</v>
      </c>
      <c r="N66" s="12"/>
      <c r="O66" s="12"/>
      <c r="P66" s="12"/>
      <c r="Q66" s="12"/>
      <c r="R66" s="144">
        <v>1</v>
      </c>
      <c r="S66" s="12">
        <f>Q66+M66</f>
        <v>905.44</v>
      </c>
      <c r="T66" s="62" t="s">
        <v>235</v>
      </c>
      <c r="U66" s="159">
        <v>45139</v>
      </c>
      <c r="V66" s="12">
        <f>DATEDIF(T66,U66,"M")+1</f>
        <v>14</v>
      </c>
    </row>
    <row r="67" ht="18.75" customHeight="1" spans="1:22">
      <c r="A67" s="12">
        <v>61</v>
      </c>
      <c r="B67" s="112"/>
      <c r="C67" s="103" t="s">
        <v>236</v>
      </c>
      <c r="D67" s="103" t="s">
        <v>29</v>
      </c>
      <c r="E67" s="103" t="s">
        <v>237</v>
      </c>
      <c r="F67" s="12" t="s">
        <v>238</v>
      </c>
      <c r="G67" s="12" t="s">
        <v>32</v>
      </c>
      <c r="H67" s="130">
        <v>5638</v>
      </c>
      <c r="I67" s="130"/>
      <c r="J67" s="12">
        <f>H67*0.16</f>
        <v>902.08</v>
      </c>
      <c r="K67" s="12"/>
      <c r="L67" s="12"/>
      <c r="M67" s="12">
        <f>L67+K67+J67</f>
        <v>902.08</v>
      </c>
      <c r="N67" s="12"/>
      <c r="O67" s="12"/>
      <c r="P67" s="12"/>
      <c r="Q67" s="12"/>
      <c r="R67" s="144">
        <v>1</v>
      </c>
      <c r="S67" s="12">
        <f>Q67+M67</f>
        <v>902.08</v>
      </c>
      <c r="T67" s="62" t="s">
        <v>235</v>
      </c>
      <c r="U67" s="159">
        <v>45139</v>
      </c>
      <c r="V67" s="12">
        <f>DATEDIF(T67,U67,"M")+1</f>
        <v>14</v>
      </c>
    </row>
    <row r="68" ht="18.75" customHeight="1" spans="1:22">
      <c r="A68" s="12">
        <v>62</v>
      </c>
      <c r="B68" s="112"/>
      <c r="C68" s="7" t="s">
        <v>239</v>
      </c>
      <c r="D68" s="7" t="s">
        <v>29</v>
      </c>
      <c r="E68" s="103" t="s">
        <v>240</v>
      </c>
      <c r="F68" s="143" t="s">
        <v>241</v>
      </c>
      <c r="G68" s="12" t="s">
        <v>87</v>
      </c>
      <c r="H68" s="67">
        <v>5757</v>
      </c>
      <c r="I68" s="142">
        <v>7089</v>
      </c>
      <c r="J68" s="143">
        <f t="shared" ref="J68:J73" si="24">ROUND(H68*0.16,2)</f>
        <v>921.12</v>
      </c>
      <c r="K68" s="143">
        <f t="shared" ref="K68:K73" si="25">ROUND(I68*0.09,2)</f>
        <v>638.01</v>
      </c>
      <c r="L68" s="143">
        <f t="shared" ref="L68:L73" si="26">ROUND(H68*0.005,2)</f>
        <v>28.79</v>
      </c>
      <c r="M68" s="143">
        <f t="shared" ref="M68:M73" si="27">J68+K68+L68</f>
        <v>1587.92</v>
      </c>
      <c r="N68" s="143">
        <f t="shared" ref="N68:N73" si="28">ROUND(H68*0.08,2)</f>
        <v>460.56</v>
      </c>
      <c r="O68" s="143">
        <f t="shared" ref="O68:O73" si="29">ROUND(I68*0.02,2)</f>
        <v>141.78</v>
      </c>
      <c r="P68" s="143">
        <f t="shared" ref="P68:P73" si="30">ROUND(H68*0.005,2)</f>
        <v>28.79</v>
      </c>
      <c r="Q68" s="12">
        <f>P68+O68+N68</f>
        <v>631.13</v>
      </c>
      <c r="R68" s="144">
        <v>1</v>
      </c>
      <c r="S68" s="12">
        <f>Q68+M68</f>
        <v>2219.05</v>
      </c>
      <c r="T68" s="163" t="s">
        <v>193</v>
      </c>
      <c r="U68" s="159">
        <v>45139</v>
      </c>
      <c r="V68" s="12">
        <f>DATEDIF(T68,U68,"M")+1</f>
        <v>20</v>
      </c>
    </row>
    <row r="69" ht="18.75" customHeight="1" spans="1:22">
      <c r="A69" s="12">
        <v>63</v>
      </c>
      <c r="B69" s="101" t="s">
        <v>242</v>
      </c>
      <c r="C69" s="103" t="s">
        <v>243</v>
      </c>
      <c r="D69" s="103" t="s">
        <v>39</v>
      </c>
      <c r="E69" s="62" t="s">
        <v>244</v>
      </c>
      <c r="F69" s="62" t="s">
        <v>245</v>
      </c>
      <c r="G69" s="12" t="s">
        <v>32</v>
      </c>
      <c r="H69" s="166">
        <v>7089</v>
      </c>
      <c r="I69" s="105"/>
      <c r="J69" s="12">
        <f t="shared" ref="J69:J77" si="31">H69*0.16</f>
        <v>1134.24</v>
      </c>
      <c r="K69" s="12"/>
      <c r="L69" s="12"/>
      <c r="M69" s="12">
        <f t="shared" ref="M69:M77" si="32">L69+K69+J69</f>
        <v>1134.24</v>
      </c>
      <c r="N69" s="12"/>
      <c r="O69" s="12"/>
      <c r="P69" s="12"/>
      <c r="Q69" s="12">
        <f t="shared" ref="Q69:Q73" si="33">P69+O69+N69</f>
        <v>0</v>
      </c>
      <c r="R69" s="144">
        <v>1</v>
      </c>
      <c r="S69" s="12">
        <f t="shared" ref="S69:S74" si="34">Q69+M69</f>
        <v>1134.24</v>
      </c>
      <c r="T69" s="62" t="s">
        <v>246</v>
      </c>
      <c r="U69" s="159">
        <v>45139</v>
      </c>
      <c r="V69" s="12">
        <f t="shared" ref="V69:V74" si="35">DATEDIF(T69,U69,"M")+1</f>
        <v>28</v>
      </c>
    </row>
    <row r="70" ht="18.75" customHeight="1" spans="1:22">
      <c r="A70" s="12">
        <v>64</v>
      </c>
      <c r="B70" s="107"/>
      <c r="C70" s="103" t="s">
        <v>247</v>
      </c>
      <c r="D70" s="103" t="s">
        <v>29</v>
      </c>
      <c r="E70" s="62" t="s">
        <v>248</v>
      </c>
      <c r="F70" s="62" t="s">
        <v>249</v>
      </c>
      <c r="G70" s="12" t="s">
        <v>32</v>
      </c>
      <c r="H70" s="105">
        <v>7089</v>
      </c>
      <c r="I70" s="105"/>
      <c r="J70" s="12">
        <f>H70*0.16</f>
        <v>1134.24</v>
      </c>
      <c r="K70" s="12"/>
      <c r="L70" s="12"/>
      <c r="M70" s="12">
        <f>L70+K70+J70</f>
        <v>1134.24</v>
      </c>
      <c r="N70" s="12"/>
      <c r="O70" s="12"/>
      <c r="P70" s="12"/>
      <c r="Q70" s="12">
        <f>P70+O70+N70</f>
        <v>0</v>
      </c>
      <c r="R70" s="144">
        <v>1</v>
      </c>
      <c r="S70" s="12">
        <f>Q70+M70</f>
        <v>1134.24</v>
      </c>
      <c r="T70" s="62" t="s">
        <v>246</v>
      </c>
      <c r="U70" s="159">
        <v>45139</v>
      </c>
      <c r="V70" s="12">
        <f>DATEDIF(T70,U70,"M")+1</f>
        <v>28</v>
      </c>
    </row>
    <row r="71" s="90" customFormat="1" ht="18.75" customHeight="1" spans="1:16381">
      <c r="A71" s="12">
        <v>65</v>
      </c>
      <c r="B71" s="117"/>
      <c r="C71" s="12" t="s">
        <v>250</v>
      </c>
      <c r="D71" s="12" t="s">
        <v>29</v>
      </c>
      <c r="E71" s="12" t="s">
        <v>251</v>
      </c>
      <c r="F71" s="12" t="s">
        <v>252</v>
      </c>
      <c r="G71" s="12" t="s">
        <v>87</v>
      </c>
      <c r="H71" s="167">
        <v>5292</v>
      </c>
      <c r="I71" s="174">
        <v>7089</v>
      </c>
      <c r="J71" s="143">
        <f>ROUND(H71*0.16,2)</f>
        <v>846.72</v>
      </c>
      <c r="K71" s="143">
        <f>ROUND(I71*0.09,2)</f>
        <v>638.01</v>
      </c>
      <c r="L71" s="143">
        <f>ROUND(H71*0.005,2)</f>
        <v>26.46</v>
      </c>
      <c r="M71" s="143">
        <f>J71+K71+L71</f>
        <v>1511.19</v>
      </c>
      <c r="N71" s="143">
        <f>ROUND(H71*0.08,2)</f>
        <v>423.36</v>
      </c>
      <c r="O71" s="143">
        <f>ROUND(I71*0.02,2)</f>
        <v>141.78</v>
      </c>
      <c r="P71" s="143">
        <f>ROUND(H71*0.005,2)</f>
        <v>26.46</v>
      </c>
      <c r="Q71" s="12">
        <f>P71+O71+N71</f>
        <v>591.6</v>
      </c>
      <c r="R71" s="144">
        <v>1</v>
      </c>
      <c r="S71" s="12">
        <f>Q71+M71</f>
        <v>2102.79</v>
      </c>
      <c r="T71" s="164">
        <v>44531</v>
      </c>
      <c r="U71" s="159">
        <v>45139</v>
      </c>
      <c r="V71" s="12">
        <f>DATEDIF(T71,U71,"M")+1</f>
        <v>21</v>
      </c>
      <c r="W71" s="160"/>
      <c r="X71" s="160"/>
      <c r="Y71" s="160"/>
      <c r="Z71" s="160"/>
      <c r="AA71" s="160"/>
      <c r="AB71" s="160"/>
      <c r="AC71" s="160"/>
      <c r="AD71" s="160"/>
      <c r="AE71" s="160"/>
      <c r="AF71" s="160"/>
      <c r="AG71" s="160"/>
      <c r="AH71" s="160"/>
      <c r="AI71" s="160"/>
      <c r="AJ71" s="160"/>
      <c r="AK71" s="160"/>
      <c r="AL71" s="160"/>
      <c r="AM71" s="160"/>
      <c r="AN71" s="160"/>
      <c r="AO71" s="160"/>
      <c r="AP71" s="160"/>
      <c r="AQ71" s="160"/>
      <c r="AR71" s="160"/>
      <c r="AS71" s="160"/>
      <c r="AT71" s="160"/>
      <c r="AU71" s="160"/>
      <c r="AV71" s="160"/>
      <c r="AW71" s="160"/>
      <c r="AX71" s="160"/>
      <c r="AY71" s="160"/>
      <c r="AZ71" s="160"/>
      <c r="BA71" s="160"/>
      <c r="BB71" s="160"/>
      <c r="BC71" s="160"/>
      <c r="BD71" s="160"/>
      <c r="BE71" s="160"/>
      <c r="BF71" s="160"/>
      <c r="BG71" s="160"/>
      <c r="BH71" s="160"/>
      <c r="BI71" s="160"/>
      <c r="BJ71" s="160"/>
      <c r="BK71" s="160"/>
      <c r="BL71" s="160"/>
      <c r="BM71" s="160"/>
      <c r="BN71" s="160"/>
      <c r="BO71" s="160"/>
      <c r="BP71" s="160"/>
      <c r="BQ71" s="160"/>
      <c r="BR71" s="160"/>
      <c r="BS71" s="160"/>
      <c r="BT71" s="160"/>
      <c r="BU71" s="160"/>
      <c r="BV71" s="160"/>
      <c r="BW71" s="160"/>
      <c r="BX71" s="160"/>
      <c r="BY71" s="160"/>
      <c r="BZ71" s="160"/>
      <c r="CA71" s="160"/>
      <c r="CB71" s="160"/>
      <c r="CC71" s="160"/>
      <c r="CD71" s="160"/>
      <c r="CE71" s="160"/>
      <c r="CF71" s="160"/>
      <c r="CG71" s="160"/>
      <c r="CH71" s="160"/>
      <c r="CI71" s="160"/>
      <c r="CJ71" s="160"/>
      <c r="CK71" s="160"/>
      <c r="CL71" s="160"/>
      <c r="CM71" s="160"/>
      <c r="CN71" s="160"/>
      <c r="CO71" s="160"/>
      <c r="CP71" s="160"/>
      <c r="CQ71" s="160"/>
      <c r="CR71" s="160"/>
      <c r="CS71" s="160"/>
      <c r="CT71" s="160"/>
      <c r="CU71" s="160"/>
      <c r="CV71" s="160"/>
      <c r="CW71" s="160"/>
      <c r="CX71" s="160"/>
      <c r="CY71" s="160"/>
      <c r="CZ71" s="160"/>
      <c r="DA71" s="160"/>
      <c r="DB71" s="160"/>
      <c r="DC71" s="160"/>
      <c r="DD71" s="160"/>
      <c r="DE71" s="160"/>
      <c r="DF71" s="160"/>
      <c r="DG71" s="160"/>
      <c r="DH71" s="160"/>
      <c r="DI71" s="160"/>
      <c r="DJ71" s="160"/>
      <c r="DK71" s="160"/>
      <c r="DL71" s="160"/>
      <c r="DM71" s="160"/>
      <c r="DN71" s="160"/>
      <c r="DO71" s="160"/>
      <c r="DP71" s="160"/>
      <c r="DQ71" s="160"/>
      <c r="DR71" s="160"/>
      <c r="DS71" s="160"/>
      <c r="DT71" s="160"/>
      <c r="DU71" s="160"/>
      <c r="DV71" s="160"/>
      <c r="DW71" s="160"/>
      <c r="DX71" s="160"/>
      <c r="DY71" s="160"/>
      <c r="DZ71" s="160"/>
      <c r="EA71" s="160"/>
      <c r="EB71" s="160"/>
      <c r="EC71" s="160"/>
      <c r="ED71" s="160"/>
      <c r="EE71" s="160"/>
      <c r="EF71" s="160"/>
      <c r="EG71" s="160"/>
      <c r="EH71" s="160"/>
      <c r="EI71" s="160"/>
      <c r="EJ71" s="160"/>
      <c r="EK71" s="160"/>
      <c r="EL71" s="160"/>
      <c r="EM71" s="160"/>
      <c r="EN71" s="160"/>
      <c r="EO71" s="160"/>
      <c r="EP71" s="160"/>
      <c r="EQ71" s="160"/>
      <c r="ER71" s="160"/>
      <c r="ES71" s="160"/>
      <c r="ET71" s="160"/>
      <c r="EU71" s="160"/>
      <c r="EV71" s="160"/>
      <c r="EW71" s="160"/>
      <c r="EX71" s="160"/>
      <c r="EY71" s="160"/>
      <c r="EZ71" s="160"/>
      <c r="FA71" s="160"/>
      <c r="FB71" s="160"/>
      <c r="FC71" s="160"/>
      <c r="FD71" s="160"/>
      <c r="FE71" s="160"/>
      <c r="FF71" s="160"/>
      <c r="FG71" s="160"/>
      <c r="FH71" s="160"/>
      <c r="FI71" s="160"/>
      <c r="FJ71" s="160"/>
      <c r="FK71" s="160"/>
      <c r="FL71" s="160"/>
      <c r="FM71" s="160"/>
      <c r="FN71" s="160"/>
      <c r="FO71" s="160"/>
      <c r="FP71" s="160"/>
      <c r="FQ71" s="160"/>
      <c r="FR71" s="160"/>
      <c r="FS71" s="160"/>
      <c r="FT71" s="160"/>
      <c r="FU71" s="160"/>
      <c r="FV71" s="160"/>
      <c r="FW71" s="160"/>
      <c r="FX71" s="160"/>
      <c r="FY71" s="160"/>
      <c r="FZ71" s="160"/>
      <c r="GA71" s="160"/>
      <c r="GB71" s="160"/>
      <c r="GC71" s="160"/>
      <c r="GD71" s="160"/>
      <c r="GE71" s="160"/>
      <c r="GF71" s="160"/>
      <c r="GG71" s="160"/>
      <c r="GH71" s="160"/>
      <c r="GI71" s="160"/>
      <c r="GJ71" s="160"/>
      <c r="GK71" s="160"/>
      <c r="GL71" s="160"/>
      <c r="GM71" s="160"/>
      <c r="GN71" s="160"/>
      <c r="GO71" s="160"/>
      <c r="GP71" s="160"/>
      <c r="GQ71" s="160"/>
      <c r="GR71" s="160"/>
      <c r="GS71" s="160"/>
      <c r="GT71" s="160"/>
      <c r="GU71" s="160"/>
      <c r="GV71" s="160"/>
      <c r="GW71" s="160"/>
      <c r="GX71" s="160"/>
      <c r="GY71" s="160"/>
      <c r="GZ71" s="160"/>
      <c r="HA71" s="160"/>
      <c r="HB71" s="160"/>
      <c r="HC71" s="160"/>
      <c r="HD71" s="160"/>
      <c r="HE71" s="160"/>
      <c r="HF71" s="160"/>
      <c r="HG71" s="160"/>
      <c r="HH71" s="160"/>
      <c r="HI71" s="160"/>
      <c r="HJ71" s="160"/>
      <c r="HK71" s="160"/>
      <c r="HL71" s="160"/>
      <c r="HM71" s="160"/>
      <c r="HN71" s="160"/>
      <c r="HO71" s="160"/>
      <c r="HP71" s="160"/>
      <c r="HQ71" s="160"/>
      <c r="HR71" s="160"/>
      <c r="HS71" s="160"/>
      <c r="HT71" s="160"/>
      <c r="HU71" s="160"/>
      <c r="HV71" s="160"/>
      <c r="HW71" s="160"/>
      <c r="HX71" s="160"/>
      <c r="HY71" s="160"/>
      <c r="HZ71" s="160"/>
      <c r="IA71" s="160"/>
      <c r="IB71" s="160"/>
      <c r="IC71" s="160"/>
      <c r="ID71" s="160"/>
      <c r="IE71" s="160"/>
      <c r="IF71" s="160"/>
      <c r="IG71" s="160"/>
      <c r="IH71" s="160"/>
      <c r="II71" s="160"/>
      <c r="IJ71" s="160"/>
      <c r="IK71" s="160"/>
      <c r="IL71" s="160"/>
      <c r="IM71" s="160"/>
      <c r="IN71" s="160"/>
      <c r="IO71" s="160"/>
      <c r="IP71" s="160"/>
      <c r="IQ71" s="160"/>
      <c r="IR71" s="160"/>
      <c r="IS71" s="160"/>
      <c r="IT71" s="160"/>
      <c r="IU71" s="160"/>
      <c r="IV71" s="160"/>
      <c r="IW71" s="160"/>
      <c r="IX71" s="160"/>
      <c r="IY71" s="160"/>
      <c r="IZ71" s="160"/>
      <c r="JA71" s="160"/>
      <c r="JB71" s="160"/>
      <c r="JC71" s="160"/>
      <c r="JD71" s="160"/>
      <c r="JE71" s="160"/>
      <c r="JF71" s="160"/>
      <c r="JG71" s="160"/>
      <c r="JH71" s="160"/>
      <c r="JI71" s="160"/>
      <c r="JJ71" s="160"/>
      <c r="JK71" s="160"/>
      <c r="JL71" s="160"/>
      <c r="JM71" s="160"/>
      <c r="JN71" s="160"/>
      <c r="JO71" s="160"/>
      <c r="JP71" s="160"/>
      <c r="JQ71" s="160"/>
      <c r="JR71" s="160"/>
      <c r="JS71" s="160"/>
      <c r="JT71" s="160"/>
      <c r="JU71" s="160"/>
      <c r="JV71" s="160"/>
      <c r="JW71" s="160"/>
      <c r="JX71" s="160"/>
      <c r="JY71" s="160"/>
      <c r="JZ71" s="160"/>
      <c r="KA71" s="160"/>
      <c r="KB71" s="160"/>
      <c r="KC71" s="160"/>
      <c r="KD71" s="160"/>
      <c r="KE71" s="160"/>
      <c r="KF71" s="160"/>
      <c r="KG71" s="160"/>
      <c r="KH71" s="160"/>
      <c r="KI71" s="160"/>
      <c r="KJ71" s="160"/>
      <c r="KK71" s="160"/>
      <c r="KL71" s="160"/>
      <c r="KM71" s="160"/>
      <c r="KN71" s="160"/>
      <c r="KO71" s="160"/>
      <c r="KP71" s="160"/>
      <c r="KQ71" s="160"/>
      <c r="KR71" s="160"/>
      <c r="KS71" s="160"/>
      <c r="KT71" s="160"/>
      <c r="KU71" s="160"/>
      <c r="KV71" s="160"/>
      <c r="KW71" s="160"/>
      <c r="KX71" s="160"/>
      <c r="KY71" s="160"/>
      <c r="KZ71" s="160"/>
      <c r="LA71" s="160"/>
      <c r="LB71" s="160"/>
      <c r="LC71" s="160"/>
      <c r="LD71" s="160"/>
      <c r="LE71" s="160"/>
      <c r="LF71" s="160"/>
      <c r="LG71" s="160"/>
      <c r="LH71" s="160"/>
      <c r="LI71" s="160"/>
      <c r="LJ71" s="160"/>
      <c r="LK71" s="160"/>
      <c r="LL71" s="160"/>
      <c r="LM71" s="160"/>
      <c r="LN71" s="160"/>
      <c r="LO71" s="160"/>
      <c r="LP71" s="160"/>
      <c r="LQ71" s="160"/>
      <c r="LR71" s="160"/>
      <c r="LS71" s="160"/>
      <c r="LT71" s="160"/>
      <c r="LU71" s="160"/>
      <c r="LV71" s="160"/>
      <c r="LW71" s="160"/>
      <c r="LX71" s="160"/>
      <c r="LY71" s="160"/>
      <c r="LZ71" s="160"/>
      <c r="MA71" s="160"/>
      <c r="MB71" s="160"/>
      <c r="MC71" s="160"/>
      <c r="MD71" s="160"/>
      <c r="ME71" s="160"/>
      <c r="MF71" s="160"/>
      <c r="MG71" s="160"/>
      <c r="MH71" s="160"/>
      <c r="MI71" s="160"/>
      <c r="MJ71" s="160"/>
      <c r="MK71" s="160"/>
      <c r="ML71" s="160"/>
      <c r="MM71" s="160"/>
      <c r="MN71" s="160"/>
      <c r="MO71" s="160"/>
      <c r="MP71" s="160"/>
      <c r="MQ71" s="160"/>
      <c r="MR71" s="160"/>
      <c r="MS71" s="160"/>
      <c r="MT71" s="160"/>
      <c r="MU71" s="160"/>
      <c r="MV71" s="160"/>
      <c r="MW71" s="160"/>
      <c r="MX71" s="160"/>
      <c r="MY71" s="160"/>
      <c r="MZ71" s="160"/>
      <c r="NA71" s="160"/>
      <c r="NB71" s="160"/>
      <c r="NC71" s="160"/>
      <c r="ND71" s="160"/>
      <c r="NE71" s="160"/>
      <c r="NF71" s="160"/>
      <c r="NG71" s="160"/>
      <c r="NH71" s="160"/>
      <c r="NI71" s="160"/>
      <c r="NJ71" s="160"/>
      <c r="NK71" s="160"/>
      <c r="NL71" s="160"/>
      <c r="NM71" s="160"/>
      <c r="NN71" s="160"/>
      <c r="NO71" s="160"/>
      <c r="NP71" s="160"/>
      <c r="NQ71" s="160"/>
      <c r="NR71" s="160"/>
      <c r="NS71" s="160"/>
      <c r="NT71" s="160"/>
      <c r="NU71" s="160"/>
      <c r="NV71" s="160"/>
      <c r="NW71" s="160"/>
      <c r="NX71" s="160"/>
      <c r="NY71" s="160"/>
      <c r="NZ71" s="160"/>
      <c r="OA71" s="160"/>
      <c r="OB71" s="160"/>
      <c r="OC71" s="160"/>
      <c r="OD71" s="160"/>
      <c r="OE71" s="160"/>
      <c r="OF71" s="160"/>
      <c r="OG71" s="160"/>
      <c r="OH71" s="160"/>
      <c r="OI71" s="160"/>
      <c r="OJ71" s="160"/>
      <c r="OK71" s="160"/>
      <c r="OL71" s="160"/>
      <c r="OM71" s="160"/>
      <c r="ON71" s="160"/>
      <c r="OO71" s="160"/>
      <c r="OP71" s="160"/>
      <c r="OQ71" s="160"/>
      <c r="OR71" s="160"/>
      <c r="OS71" s="160"/>
      <c r="OT71" s="160"/>
      <c r="OU71" s="160"/>
      <c r="OV71" s="160"/>
      <c r="OW71" s="160"/>
      <c r="OX71" s="160"/>
      <c r="OY71" s="160"/>
      <c r="OZ71" s="160"/>
      <c r="PA71" s="160"/>
      <c r="PB71" s="160"/>
      <c r="PC71" s="160"/>
      <c r="PD71" s="160"/>
      <c r="PE71" s="160"/>
      <c r="PF71" s="160"/>
      <c r="PG71" s="160"/>
      <c r="PH71" s="160"/>
      <c r="PI71" s="160"/>
      <c r="PJ71" s="160"/>
      <c r="PK71" s="160"/>
      <c r="PL71" s="160"/>
      <c r="PM71" s="160"/>
      <c r="PN71" s="160"/>
      <c r="PO71" s="160"/>
      <c r="PP71" s="160"/>
      <c r="PQ71" s="160"/>
      <c r="PR71" s="160"/>
      <c r="PS71" s="160"/>
      <c r="PT71" s="160"/>
      <c r="PU71" s="160"/>
      <c r="PV71" s="160"/>
      <c r="PW71" s="160"/>
      <c r="PX71" s="160"/>
      <c r="PY71" s="160"/>
      <c r="PZ71" s="160"/>
      <c r="QA71" s="160"/>
      <c r="QB71" s="160"/>
      <c r="QC71" s="160"/>
      <c r="QD71" s="160"/>
      <c r="QE71" s="160"/>
      <c r="QF71" s="160"/>
      <c r="QG71" s="160"/>
      <c r="QH71" s="160"/>
      <c r="QI71" s="160"/>
      <c r="QJ71" s="160"/>
      <c r="QK71" s="160"/>
      <c r="QL71" s="160"/>
      <c r="QM71" s="160"/>
      <c r="QN71" s="160"/>
      <c r="QO71" s="160"/>
      <c r="QP71" s="160"/>
      <c r="QQ71" s="160"/>
      <c r="QR71" s="160"/>
      <c r="QS71" s="160"/>
      <c r="QT71" s="160"/>
      <c r="QU71" s="160"/>
      <c r="QV71" s="160"/>
      <c r="QW71" s="160"/>
      <c r="QX71" s="160"/>
      <c r="QY71" s="160"/>
      <c r="QZ71" s="160"/>
      <c r="RA71" s="160"/>
      <c r="RB71" s="160"/>
      <c r="RC71" s="160"/>
      <c r="RD71" s="160"/>
      <c r="RE71" s="160"/>
      <c r="RF71" s="160"/>
      <c r="RG71" s="160"/>
      <c r="RH71" s="160"/>
      <c r="RI71" s="160"/>
      <c r="RJ71" s="160"/>
      <c r="RK71" s="160"/>
      <c r="RL71" s="160"/>
      <c r="RM71" s="160"/>
      <c r="RN71" s="160"/>
      <c r="RO71" s="160"/>
      <c r="RP71" s="160"/>
      <c r="RQ71" s="160"/>
      <c r="RR71" s="160"/>
      <c r="RS71" s="160"/>
      <c r="RT71" s="160"/>
      <c r="RU71" s="160"/>
      <c r="RV71" s="160"/>
      <c r="RW71" s="160"/>
      <c r="RX71" s="160"/>
      <c r="RY71" s="160"/>
      <c r="RZ71" s="160"/>
      <c r="SA71" s="160"/>
      <c r="SB71" s="160"/>
      <c r="SC71" s="160"/>
      <c r="SD71" s="160"/>
      <c r="SE71" s="160"/>
      <c r="SF71" s="160"/>
      <c r="SG71" s="160"/>
      <c r="SH71" s="160"/>
      <c r="SI71" s="160"/>
      <c r="SJ71" s="160"/>
      <c r="SK71" s="160"/>
      <c r="SL71" s="160"/>
      <c r="SM71" s="160"/>
      <c r="SN71" s="160"/>
      <c r="SO71" s="160"/>
      <c r="SP71" s="160"/>
      <c r="SQ71" s="160"/>
      <c r="SR71" s="160"/>
      <c r="SS71" s="160"/>
      <c r="ST71" s="160"/>
      <c r="SU71" s="160"/>
      <c r="SV71" s="160"/>
      <c r="SW71" s="160"/>
      <c r="SX71" s="160"/>
      <c r="SY71" s="160"/>
      <c r="SZ71" s="160"/>
      <c r="TA71" s="160"/>
      <c r="TB71" s="160"/>
      <c r="TC71" s="160"/>
      <c r="TD71" s="160"/>
      <c r="TE71" s="160"/>
      <c r="TF71" s="160"/>
      <c r="TG71" s="160"/>
      <c r="TH71" s="160"/>
      <c r="TI71" s="160"/>
      <c r="TJ71" s="160"/>
      <c r="TK71" s="160"/>
      <c r="TL71" s="160"/>
      <c r="TM71" s="160"/>
      <c r="TN71" s="160"/>
      <c r="TO71" s="160"/>
      <c r="TP71" s="160"/>
      <c r="TQ71" s="160"/>
      <c r="TR71" s="160"/>
      <c r="TS71" s="160"/>
      <c r="TT71" s="160"/>
      <c r="TU71" s="160"/>
      <c r="TV71" s="160"/>
      <c r="TW71" s="160"/>
      <c r="TX71" s="160"/>
      <c r="TY71" s="160"/>
      <c r="TZ71" s="160"/>
      <c r="UA71" s="160"/>
      <c r="UB71" s="160"/>
      <c r="UC71" s="160"/>
      <c r="UD71" s="160"/>
      <c r="UE71" s="160"/>
      <c r="UF71" s="160"/>
      <c r="UG71" s="160"/>
      <c r="UH71" s="160"/>
      <c r="UI71" s="160"/>
      <c r="UJ71" s="160"/>
      <c r="UK71" s="160"/>
      <c r="UL71" s="160"/>
      <c r="UM71" s="160"/>
      <c r="UN71" s="160"/>
      <c r="UO71" s="160"/>
      <c r="UP71" s="160"/>
      <c r="UQ71" s="160"/>
      <c r="UR71" s="160"/>
      <c r="US71" s="160"/>
      <c r="UT71" s="160"/>
      <c r="UU71" s="160"/>
      <c r="UV71" s="160"/>
      <c r="UW71" s="160"/>
      <c r="UX71" s="160"/>
      <c r="UY71" s="160"/>
      <c r="UZ71" s="160"/>
      <c r="VA71" s="160"/>
      <c r="VB71" s="160"/>
      <c r="VC71" s="160"/>
      <c r="VD71" s="160"/>
      <c r="VE71" s="160"/>
      <c r="VF71" s="160"/>
      <c r="VG71" s="160"/>
      <c r="VH71" s="160"/>
      <c r="VI71" s="160"/>
      <c r="VJ71" s="160"/>
      <c r="VK71" s="160"/>
      <c r="VL71" s="160"/>
      <c r="VM71" s="160"/>
      <c r="VN71" s="160"/>
      <c r="VO71" s="160"/>
      <c r="VP71" s="160"/>
      <c r="VQ71" s="160"/>
      <c r="VR71" s="160"/>
      <c r="VS71" s="160"/>
      <c r="VT71" s="160"/>
      <c r="VU71" s="160"/>
      <c r="VV71" s="160"/>
      <c r="VW71" s="160"/>
      <c r="VX71" s="160"/>
      <c r="VY71" s="160"/>
      <c r="VZ71" s="160"/>
      <c r="WA71" s="160"/>
      <c r="WB71" s="160"/>
      <c r="WC71" s="160"/>
      <c r="WD71" s="160"/>
      <c r="WE71" s="160"/>
      <c r="WF71" s="160"/>
      <c r="WG71" s="160"/>
      <c r="WH71" s="160"/>
      <c r="WI71" s="160"/>
      <c r="WJ71" s="160"/>
      <c r="WK71" s="160"/>
      <c r="WL71" s="160"/>
      <c r="WM71" s="160"/>
      <c r="WN71" s="160"/>
      <c r="WO71" s="160"/>
      <c r="WP71" s="160"/>
      <c r="WQ71" s="160"/>
      <c r="WR71" s="160"/>
      <c r="WS71" s="160"/>
      <c r="WT71" s="160"/>
      <c r="WU71" s="160"/>
      <c r="WV71" s="160"/>
      <c r="WW71" s="160"/>
      <c r="WX71" s="160"/>
      <c r="WY71" s="160"/>
      <c r="WZ71" s="160"/>
      <c r="XA71" s="160"/>
      <c r="XB71" s="160"/>
      <c r="XC71" s="160"/>
      <c r="XD71" s="160"/>
      <c r="XE71" s="160"/>
      <c r="XF71" s="160"/>
      <c r="XG71" s="160"/>
      <c r="XH71" s="160"/>
      <c r="XI71" s="160"/>
      <c r="XJ71" s="160"/>
      <c r="XK71" s="160"/>
      <c r="XL71" s="160"/>
      <c r="XM71" s="160"/>
      <c r="XN71" s="160"/>
      <c r="XO71" s="160"/>
      <c r="XP71" s="160"/>
      <c r="XQ71" s="160"/>
      <c r="XR71" s="160"/>
      <c r="XS71" s="160"/>
      <c r="XT71" s="160"/>
      <c r="XU71" s="160"/>
      <c r="XV71" s="160"/>
      <c r="XW71" s="160"/>
      <c r="XX71" s="160"/>
      <c r="XY71" s="160"/>
      <c r="XZ71" s="160"/>
      <c r="YA71" s="160"/>
      <c r="YB71" s="160"/>
      <c r="YC71" s="160"/>
      <c r="YD71" s="160"/>
      <c r="YE71" s="160"/>
      <c r="YF71" s="160"/>
      <c r="YG71" s="160"/>
      <c r="YH71" s="160"/>
      <c r="YI71" s="160"/>
      <c r="YJ71" s="160"/>
      <c r="YK71" s="160"/>
      <c r="YL71" s="160"/>
      <c r="YM71" s="160"/>
      <c r="YN71" s="160"/>
      <c r="YO71" s="160"/>
      <c r="YP71" s="160"/>
      <c r="YQ71" s="160"/>
      <c r="YR71" s="160"/>
      <c r="YS71" s="160"/>
      <c r="YT71" s="160"/>
      <c r="YU71" s="160"/>
      <c r="YV71" s="160"/>
      <c r="YW71" s="160"/>
      <c r="YX71" s="160"/>
      <c r="YY71" s="160"/>
      <c r="YZ71" s="160"/>
      <c r="ZA71" s="160"/>
      <c r="ZB71" s="160"/>
      <c r="ZC71" s="160"/>
      <c r="ZD71" s="160"/>
      <c r="ZE71" s="160"/>
      <c r="ZF71" s="160"/>
      <c r="ZG71" s="160"/>
      <c r="ZH71" s="160"/>
      <c r="ZI71" s="160"/>
      <c r="ZJ71" s="160"/>
      <c r="ZK71" s="160"/>
      <c r="ZL71" s="160"/>
      <c r="ZM71" s="160"/>
      <c r="ZN71" s="160"/>
      <c r="ZO71" s="160"/>
      <c r="ZP71" s="160"/>
      <c r="ZQ71" s="160"/>
      <c r="ZR71" s="160"/>
      <c r="ZS71" s="160"/>
      <c r="ZT71" s="160"/>
      <c r="ZU71" s="160"/>
      <c r="ZV71" s="160"/>
      <c r="ZW71" s="160"/>
      <c r="ZX71" s="160"/>
      <c r="ZY71" s="160"/>
      <c r="ZZ71" s="160"/>
      <c r="AAA71" s="160"/>
      <c r="AAB71" s="160"/>
      <c r="AAC71" s="160"/>
      <c r="AAD71" s="160"/>
      <c r="AAE71" s="160"/>
      <c r="AAF71" s="160"/>
      <c r="AAG71" s="160"/>
      <c r="AAH71" s="160"/>
      <c r="AAI71" s="160"/>
      <c r="AAJ71" s="160"/>
      <c r="AAK71" s="160"/>
      <c r="AAL71" s="160"/>
      <c r="AAM71" s="160"/>
      <c r="AAN71" s="160"/>
      <c r="AAO71" s="160"/>
      <c r="AAP71" s="160"/>
      <c r="AAQ71" s="160"/>
      <c r="AAR71" s="160"/>
      <c r="AAS71" s="160"/>
      <c r="AAT71" s="160"/>
      <c r="AAU71" s="160"/>
      <c r="AAV71" s="160"/>
      <c r="AAW71" s="160"/>
      <c r="AAX71" s="160"/>
      <c r="AAY71" s="160"/>
      <c r="AAZ71" s="160"/>
      <c r="ABA71" s="160"/>
      <c r="ABB71" s="160"/>
      <c r="ABC71" s="160"/>
      <c r="ABD71" s="160"/>
      <c r="ABE71" s="160"/>
      <c r="ABF71" s="160"/>
      <c r="ABG71" s="160"/>
      <c r="ABH71" s="160"/>
      <c r="ABI71" s="160"/>
      <c r="ABJ71" s="160"/>
      <c r="ABK71" s="160"/>
      <c r="ABL71" s="160"/>
      <c r="ABM71" s="160"/>
      <c r="ABN71" s="160"/>
      <c r="ABO71" s="160"/>
      <c r="ABP71" s="160"/>
      <c r="ABQ71" s="160"/>
      <c r="ABR71" s="160"/>
      <c r="ABS71" s="160"/>
      <c r="ABT71" s="160"/>
      <c r="ABU71" s="160"/>
      <c r="ABV71" s="160"/>
      <c r="ABW71" s="160"/>
      <c r="ABX71" s="160"/>
      <c r="ABY71" s="160"/>
      <c r="ABZ71" s="160"/>
      <c r="ACA71" s="160"/>
      <c r="ACB71" s="160"/>
      <c r="ACC71" s="160"/>
      <c r="ACD71" s="160"/>
      <c r="ACE71" s="160"/>
      <c r="ACF71" s="160"/>
      <c r="ACG71" s="160"/>
      <c r="ACH71" s="160"/>
      <c r="ACI71" s="160"/>
      <c r="ACJ71" s="160"/>
      <c r="ACK71" s="160"/>
      <c r="ACL71" s="160"/>
      <c r="ACM71" s="160"/>
      <c r="ACN71" s="160"/>
      <c r="ACO71" s="160"/>
      <c r="ACP71" s="160"/>
      <c r="ACQ71" s="160"/>
      <c r="ACR71" s="160"/>
      <c r="ACS71" s="160"/>
      <c r="ACT71" s="160"/>
      <c r="ACU71" s="160"/>
      <c r="ACV71" s="160"/>
      <c r="ACW71" s="160"/>
      <c r="ACX71" s="160"/>
      <c r="ACY71" s="160"/>
      <c r="ACZ71" s="160"/>
      <c r="ADA71" s="160"/>
      <c r="ADB71" s="160"/>
      <c r="ADC71" s="160"/>
      <c r="ADD71" s="160"/>
      <c r="ADE71" s="160"/>
      <c r="ADF71" s="160"/>
      <c r="ADG71" s="160"/>
      <c r="ADH71" s="160"/>
      <c r="ADI71" s="160"/>
      <c r="ADJ71" s="160"/>
      <c r="ADK71" s="160"/>
      <c r="ADL71" s="160"/>
      <c r="ADM71" s="160"/>
      <c r="ADN71" s="160"/>
      <c r="ADO71" s="160"/>
      <c r="ADP71" s="160"/>
      <c r="ADQ71" s="160"/>
      <c r="ADR71" s="160"/>
      <c r="ADS71" s="160"/>
      <c r="ADT71" s="160"/>
      <c r="ADU71" s="160"/>
      <c r="ADV71" s="160"/>
      <c r="ADW71" s="160"/>
      <c r="ADX71" s="160"/>
      <c r="ADY71" s="160"/>
      <c r="ADZ71" s="160"/>
      <c r="AEA71" s="160"/>
      <c r="AEB71" s="160"/>
      <c r="AEC71" s="160"/>
      <c r="AED71" s="160"/>
      <c r="AEE71" s="160"/>
      <c r="AEF71" s="160"/>
      <c r="AEG71" s="160"/>
      <c r="AEH71" s="160"/>
      <c r="AEI71" s="160"/>
      <c r="AEJ71" s="160"/>
      <c r="AEK71" s="160"/>
      <c r="AEL71" s="160"/>
      <c r="AEM71" s="160"/>
      <c r="AEN71" s="160"/>
      <c r="AEO71" s="160"/>
      <c r="AEP71" s="160"/>
      <c r="AEQ71" s="160"/>
      <c r="AER71" s="160"/>
      <c r="AES71" s="160"/>
      <c r="AET71" s="160"/>
      <c r="AEU71" s="160"/>
      <c r="AEV71" s="160"/>
      <c r="AEW71" s="160"/>
      <c r="AEX71" s="160"/>
      <c r="AEY71" s="160"/>
      <c r="AEZ71" s="160"/>
      <c r="AFA71" s="160"/>
      <c r="AFB71" s="160"/>
      <c r="AFC71" s="160"/>
      <c r="AFD71" s="160"/>
      <c r="AFE71" s="160"/>
      <c r="AFF71" s="160"/>
      <c r="AFG71" s="160"/>
      <c r="AFH71" s="160"/>
      <c r="AFI71" s="160"/>
      <c r="AFJ71" s="160"/>
      <c r="AFK71" s="160"/>
      <c r="AFL71" s="160"/>
      <c r="AFM71" s="160"/>
      <c r="AFN71" s="160"/>
      <c r="AFO71" s="160"/>
      <c r="AFP71" s="160"/>
      <c r="AFQ71" s="160"/>
      <c r="AFR71" s="160"/>
      <c r="AFS71" s="160"/>
      <c r="AFT71" s="160"/>
      <c r="AFU71" s="160"/>
      <c r="AFV71" s="160"/>
      <c r="AFW71" s="160"/>
      <c r="AFX71" s="160"/>
      <c r="AFY71" s="160"/>
      <c r="AFZ71" s="160"/>
      <c r="AGA71" s="160"/>
      <c r="AGB71" s="160"/>
      <c r="AGC71" s="160"/>
      <c r="AGD71" s="160"/>
      <c r="AGE71" s="160"/>
      <c r="AGF71" s="160"/>
      <c r="AGG71" s="160"/>
      <c r="AGH71" s="160"/>
      <c r="AGI71" s="160"/>
      <c r="AGJ71" s="160"/>
      <c r="AGK71" s="160"/>
      <c r="AGL71" s="160"/>
      <c r="AGM71" s="160"/>
      <c r="AGN71" s="160"/>
      <c r="AGO71" s="160"/>
      <c r="AGP71" s="160"/>
      <c r="AGQ71" s="160"/>
      <c r="AGR71" s="160"/>
      <c r="AGS71" s="160"/>
      <c r="AGT71" s="160"/>
      <c r="AGU71" s="160"/>
      <c r="AGV71" s="160"/>
      <c r="AGW71" s="160"/>
      <c r="AGX71" s="160"/>
      <c r="AGY71" s="160"/>
      <c r="AGZ71" s="160"/>
      <c r="AHA71" s="160"/>
      <c r="AHB71" s="160"/>
      <c r="AHC71" s="160"/>
      <c r="AHD71" s="160"/>
      <c r="AHE71" s="160"/>
      <c r="AHF71" s="160"/>
      <c r="AHG71" s="160"/>
      <c r="AHH71" s="160"/>
      <c r="AHI71" s="160"/>
      <c r="AHJ71" s="160"/>
      <c r="AHK71" s="160"/>
      <c r="AHL71" s="160"/>
      <c r="AHM71" s="160"/>
      <c r="AHN71" s="160"/>
      <c r="AHO71" s="160"/>
      <c r="AHP71" s="160"/>
      <c r="AHQ71" s="160"/>
      <c r="AHR71" s="160"/>
      <c r="AHS71" s="160"/>
      <c r="AHT71" s="160"/>
      <c r="AHU71" s="160"/>
      <c r="AHV71" s="160"/>
      <c r="AHW71" s="160"/>
      <c r="AHX71" s="160"/>
      <c r="AHY71" s="160"/>
      <c r="AHZ71" s="160"/>
      <c r="AIA71" s="160"/>
      <c r="AIB71" s="160"/>
      <c r="AIC71" s="160"/>
      <c r="AID71" s="160"/>
      <c r="AIE71" s="160"/>
      <c r="AIF71" s="160"/>
      <c r="AIG71" s="160"/>
      <c r="AIH71" s="160"/>
      <c r="AII71" s="160"/>
      <c r="AIJ71" s="160"/>
      <c r="AIK71" s="160"/>
      <c r="AIL71" s="160"/>
      <c r="AIM71" s="160"/>
      <c r="AIN71" s="160"/>
      <c r="AIO71" s="160"/>
      <c r="AIP71" s="160"/>
      <c r="AIQ71" s="160"/>
      <c r="AIR71" s="160"/>
      <c r="AIS71" s="160"/>
      <c r="AIT71" s="160"/>
      <c r="AIU71" s="160"/>
      <c r="AIV71" s="160"/>
      <c r="AIW71" s="160"/>
      <c r="AIX71" s="160"/>
      <c r="AIY71" s="160"/>
      <c r="AIZ71" s="160"/>
      <c r="AJA71" s="160"/>
      <c r="AJB71" s="160"/>
      <c r="AJC71" s="160"/>
      <c r="AJD71" s="160"/>
      <c r="AJE71" s="160"/>
      <c r="AJF71" s="160"/>
      <c r="AJG71" s="160"/>
      <c r="AJH71" s="160"/>
      <c r="AJI71" s="160"/>
      <c r="AJJ71" s="160"/>
      <c r="AJK71" s="160"/>
      <c r="AJL71" s="160"/>
      <c r="AJM71" s="160"/>
      <c r="AJN71" s="160"/>
      <c r="AJO71" s="160"/>
      <c r="AJP71" s="160"/>
      <c r="AJQ71" s="160"/>
      <c r="AJR71" s="160"/>
      <c r="AJS71" s="160"/>
      <c r="AJT71" s="160"/>
      <c r="AJU71" s="160"/>
      <c r="AJV71" s="160"/>
      <c r="AJW71" s="160"/>
      <c r="AJX71" s="160"/>
      <c r="AJY71" s="160"/>
      <c r="AJZ71" s="160"/>
      <c r="AKA71" s="160"/>
      <c r="AKB71" s="160"/>
      <c r="AKC71" s="160"/>
      <c r="AKD71" s="160"/>
      <c r="AKE71" s="160"/>
      <c r="AKF71" s="160"/>
      <c r="AKG71" s="160"/>
      <c r="AKH71" s="160"/>
      <c r="AKI71" s="160"/>
      <c r="AKJ71" s="160"/>
      <c r="AKK71" s="160"/>
      <c r="AKL71" s="160"/>
      <c r="AKM71" s="160"/>
      <c r="AKN71" s="160"/>
      <c r="AKO71" s="160"/>
      <c r="AKP71" s="160"/>
      <c r="AKQ71" s="160"/>
      <c r="AKR71" s="160"/>
      <c r="AKS71" s="160"/>
      <c r="AKT71" s="160"/>
      <c r="AKU71" s="160"/>
      <c r="AKV71" s="160"/>
      <c r="AKW71" s="160"/>
      <c r="AKX71" s="160"/>
      <c r="AKY71" s="160"/>
      <c r="AKZ71" s="160"/>
      <c r="ALA71" s="160"/>
      <c r="ALB71" s="160"/>
      <c r="ALC71" s="160"/>
      <c r="ALD71" s="160"/>
      <c r="ALE71" s="160"/>
      <c r="ALF71" s="160"/>
      <c r="ALG71" s="160"/>
      <c r="ALH71" s="160"/>
      <c r="ALI71" s="160"/>
      <c r="ALJ71" s="160"/>
      <c r="ALK71" s="160"/>
      <c r="ALL71" s="160"/>
      <c r="ALM71" s="160"/>
      <c r="ALN71" s="160"/>
      <c r="ALO71" s="160"/>
      <c r="ALP71" s="160"/>
      <c r="ALQ71" s="160"/>
      <c r="ALR71" s="160"/>
      <c r="ALS71" s="160"/>
      <c r="ALT71" s="160"/>
      <c r="ALU71" s="160"/>
      <c r="ALV71" s="160"/>
      <c r="ALW71" s="160"/>
      <c r="ALX71" s="160"/>
      <c r="ALY71" s="160"/>
      <c r="ALZ71" s="160"/>
      <c r="AMA71" s="160"/>
      <c r="AMB71" s="160"/>
      <c r="AMC71" s="160"/>
      <c r="AMD71" s="160"/>
      <c r="AME71" s="160"/>
      <c r="AMF71" s="160"/>
      <c r="AMG71" s="160"/>
      <c r="AMH71" s="160"/>
      <c r="AMI71" s="160"/>
      <c r="AMJ71" s="160"/>
      <c r="AMK71" s="160"/>
      <c r="AML71" s="160"/>
      <c r="AMM71" s="160"/>
      <c r="AMN71" s="160"/>
      <c r="AMO71" s="160"/>
      <c r="AMP71" s="160"/>
      <c r="AMQ71" s="160"/>
      <c r="AMR71" s="160"/>
      <c r="AMS71" s="160"/>
      <c r="AMT71" s="160"/>
      <c r="AMU71" s="160"/>
      <c r="AMV71" s="160"/>
      <c r="AMW71" s="160"/>
      <c r="AMX71" s="160"/>
      <c r="AMY71" s="160"/>
      <c r="AMZ71" s="160"/>
      <c r="ANA71" s="160"/>
      <c r="ANB71" s="160"/>
      <c r="ANC71" s="160"/>
      <c r="AND71" s="160"/>
      <c r="ANE71" s="160"/>
      <c r="ANF71" s="160"/>
      <c r="ANG71" s="160"/>
      <c r="ANH71" s="160"/>
      <c r="ANI71" s="160"/>
      <c r="ANJ71" s="160"/>
      <c r="ANK71" s="160"/>
      <c r="ANL71" s="160"/>
      <c r="ANM71" s="160"/>
      <c r="ANN71" s="160"/>
      <c r="ANO71" s="160"/>
      <c r="ANP71" s="160"/>
      <c r="ANQ71" s="160"/>
      <c r="ANR71" s="160"/>
      <c r="ANS71" s="160"/>
      <c r="ANT71" s="160"/>
      <c r="ANU71" s="160"/>
      <c r="ANV71" s="160"/>
      <c r="ANW71" s="160"/>
      <c r="ANX71" s="160"/>
      <c r="ANY71" s="160"/>
      <c r="ANZ71" s="160"/>
      <c r="AOA71" s="160"/>
      <c r="AOB71" s="160"/>
      <c r="AOC71" s="160"/>
      <c r="AOD71" s="160"/>
      <c r="AOE71" s="160"/>
      <c r="AOF71" s="160"/>
      <c r="AOG71" s="160"/>
      <c r="AOH71" s="160"/>
      <c r="AOI71" s="160"/>
      <c r="AOJ71" s="160"/>
      <c r="AOK71" s="160"/>
      <c r="AOL71" s="160"/>
      <c r="AOM71" s="160"/>
      <c r="AON71" s="160"/>
      <c r="AOO71" s="160"/>
      <c r="AOP71" s="160"/>
      <c r="AOQ71" s="160"/>
      <c r="AOR71" s="160"/>
      <c r="AOS71" s="160"/>
      <c r="AOT71" s="160"/>
      <c r="AOU71" s="160"/>
      <c r="AOV71" s="160"/>
      <c r="AOW71" s="160"/>
      <c r="AOX71" s="160"/>
      <c r="AOY71" s="160"/>
      <c r="AOZ71" s="160"/>
      <c r="APA71" s="160"/>
      <c r="APB71" s="160"/>
      <c r="APC71" s="160"/>
      <c r="APD71" s="160"/>
      <c r="APE71" s="160"/>
      <c r="APF71" s="160"/>
      <c r="APG71" s="160"/>
      <c r="APH71" s="160"/>
      <c r="API71" s="160"/>
      <c r="APJ71" s="160"/>
      <c r="APK71" s="160"/>
      <c r="APL71" s="160"/>
      <c r="APM71" s="160"/>
      <c r="APN71" s="160"/>
      <c r="APO71" s="160"/>
      <c r="APP71" s="160"/>
      <c r="APQ71" s="160"/>
      <c r="APR71" s="160"/>
      <c r="APS71" s="160"/>
      <c r="APT71" s="160"/>
      <c r="APU71" s="160"/>
      <c r="APV71" s="160"/>
      <c r="APW71" s="160"/>
      <c r="APX71" s="160"/>
      <c r="APY71" s="160"/>
      <c r="APZ71" s="160"/>
      <c r="AQA71" s="160"/>
      <c r="AQB71" s="160"/>
      <c r="AQC71" s="160"/>
      <c r="AQD71" s="160"/>
      <c r="AQE71" s="160"/>
      <c r="AQF71" s="160"/>
      <c r="AQG71" s="160"/>
      <c r="AQH71" s="160"/>
      <c r="AQI71" s="160"/>
      <c r="AQJ71" s="160"/>
      <c r="AQK71" s="160"/>
      <c r="AQL71" s="160"/>
      <c r="AQM71" s="160"/>
      <c r="AQN71" s="160"/>
      <c r="AQO71" s="160"/>
      <c r="AQP71" s="160"/>
      <c r="AQQ71" s="160"/>
      <c r="AQR71" s="160"/>
      <c r="AQS71" s="160"/>
      <c r="AQT71" s="160"/>
      <c r="AQU71" s="160"/>
      <c r="AQV71" s="160"/>
      <c r="AQW71" s="160"/>
      <c r="AQX71" s="160"/>
      <c r="AQY71" s="160"/>
      <c r="AQZ71" s="160"/>
      <c r="ARA71" s="160"/>
      <c r="ARB71" s="160"/>
      <c r="ARC71" s="160"/>
      <c r="ARD71" s="160"/>
      <c r="ARE71" s="160"/>
      <c r="ARF71" s="160"/>
      <c r="ARG71" s="160"/>
      <c r="ARH71" s="160"/>
      <c r="ARI71" s="160"/>
      <c r="ARJ71" s="160"/>
      <c r="ARK71" s="160"/>
      <c r="ARL71" s="160"/>
      <c r="ARM71" s="160"/>
      <c r="ARN71" s="160"/>
      <c r="ARO71" s="160"/>
      <c r="ARP71" s="160"/>
      <c r="ARQ71" s="160"/>
      <c r="ARR71" s="160"/>
      <c r="ARS71" s="160"/>
      <c r="ART71" s="160"/>
      <c r="ARU71" s="160"/>
      <c r="ARV71" s="160"/>
      <c r="ARW71" s="160"/>
      <c r="ARX71" s="160"/>
      <c r="ARY71" s="160"/>
      <c r="ARZ71" s="160"/>
      <c r="ASA71" s="160"/>
      <c r="ASB71" s="160"/>
      <c r="ASC71" s="160"/>
      <c r="ASD71" s="160"/>
      <c r="ASE71" s="160"/>
      <c r="ASF71" s="160"/>
      <c r="ASG71" s="160"/>
      <c r="ASH71" s="160"/>
      <c r="ASI71" s="160"/>
      <c r="ASJ71" s="160"/>
      <c r="ASK71" s="160"/>
      <c r="ASL71" s="160"/>
      <c r="ASM71" s="160"/>
      <c r="ASN71" s="160"/>
      <c r="ASO71" s="160"/>
      <c r="ASP71" s="160"/>
      <c r="ASQ71" s="160"/>
      <c r="ASR71" s="160"/>
      <c r="ASS71" s="160"/>
      <c r="AST71" s="160"/>
      <c r="ASU71" s="160"/>
      <c r="ASV71" s="160"/>
      <c r="ASW71" s="160"/>
      <c r="ASX71" s="160"/>
      <c r="ASY71" s="160"/>
      <c r="ASZ71" s="160"/>
      <c r="ATA71" s="160"/>
      <c r="ATB71" s="160"/>
      <c r="ATC71" s="160"/>
      <c r="ATD71" s="160"/>
      <c r="ATE71" s="160"/>
      <c r="ATF71" s="160"/>
      <c r="ATG71" s="160"/>
      <c r="ATH71" s="160"/>
      <c r="ATI71" s="160"/>
      <c r="ATJ71" s="160"/>
      <c r="ATK71" s="160"/>
      <c r="ATL71" s="160"/>
      <c r="ATM71" s="160"/>
      <c r="ATN71" s="160"/>
      <c r="ATO71" s="160"/>
      <c r="ATP71" s="160"/>
      <c r="ATQ71" s="160"/>
      <c r="ATR71" s="160"/>
      <c r="ATS71" s="160"/>
      <c r="ATT71" s="160"/>
      <c r="ATU71" s="160"/>
      <c r="ATV71" s="160"/>
      <c r="ATW71" s="160"/>
      <c r="ATX71" s="160"/>
      <c r="ATY71" s="160"/>
      <c r="ATZ71" s="160"/>
      <c r="AUA71" s="160"/>
      <c r="AUB71" s="160"/>
      <c r="AUC71" s="160"/>
      <c r="AUD71" s="160"/>
      <c r="AUE71" s="160"/>
      <c r="AUF71" s="160"/>
      <c r="AUG71" s="160"/>
      <c r="AUH71" s="160"/>
      <c r="AUI71" s="160"/>
      <c r="AUJ71" s="160"/>
      <c r="AUK71" s="160"/>
      <c r="AUL71" s="160"/>
      <c r="AUM71" s="160"/>
      <c r="AUN71" s="160"/>
      <c r="AUO71" s="160"/>
      <c r="AUP71" s="160"/>
      <c r="AUQ71" s="160"/>
      <c r="AUR71" s="160"/>
      <c r="AUS71" s="160"/>
      <c r="AUT71" s="160"/>
      <c r="AUU71" s="160"/>
      <c r="AUV71" s="160"/>
      <c r="AUW71" s="160"/>
      <c r="AUX71" s="160"/>
      <c r="AUY71" s="160"/>
      <c r="AUZ71" s="160"/>
      <c r="AVA71" s="160"/>
      <c r="AVB71" s="160"/>
      <c r="AVC71" s="160"/>
      <c r="AVD71" s="160"/>
      <c r="AVE71" s="160"/>
      <c r="AVF71" s="160"/>
      <c r="AVG71" s="160"/>
      <c r="AVH71" s="160"/>
      <c r="AVI71" s="160"/>
      <c r="AVJ71" s="160"/>
      <c r="AVK71" s="160"/>
      <c r="AVL71" s="160"/>
      <c r="AVM71" s="160"/>
      <c r="AVN71" s="160"/>
      <c r="AVO71" s="160"/>
      <c r="AVP71" s="160"/>
      <c r="AVQ71" s="160"/>
      <c r="AVR71" s="160"/>
      <c r="AVS71" s="160"/>
      <c r="AVT71" s="160"/>
      <c r="AVU71" s="160"/>
      <c r="AVV71" s="160"/>
      <c r="AVW71" s="160"/>
      <c r="AVX71" s="160"/>
      <c r="AVY71" s="160"/>
      <c r="AVZ71" s="160"/>
      <c r="AWA71" s="160"/>
      <c r="AWB71" s="160"/>
      <c r="AWC71" s="160"/>
      <c r="AWD71" s="160"/>
      <c r="AWE71" s="160"/>
      <c r="AWF71" s="160"/>
      <c r="AWG71" s="160"/>
      <c r="AWH71" s="160"/>
      <c r="AWI71" s="160"/>
      <c r="AWJ71" s="160"/>
      <c r="AWK71" s="160"/>
      <c r="AWL71" s="160"/>
      <c r="AWM71" s="160"/>
      <c r="AWN71" s="160"/>
      <c r="AWO71" s="160"/>
      <c r="AWP71" s="160"/>
      <c r="AWQ71" s="160"/>
      <c r="AWR71" s="160"/>
      <c r="AWS71" s="160"/>
      <c r="AWT71" s="160"/>
      <c r="AWU71" s="160"/>
      <c r="AWV71" s="160"/>
      <c r="AWW71" s="160"/>
      <c r="AWX71" s="160"/>
      <c r="AWY71" s="160"/>
      <c r="AWZ71" s="160"/>
      <c r="AXA71" s="160"/>
      <c r="AXB71" s="160"/>
      <c r="AXC71" s="160"/>
      <c r="AXD71" s="160"/>
      <c r="AXE71" s="160"/>
      <c r="AXF71" s="160"/>
      <c r="AXG71" s="160"/>
      <c r="AXH71" s="160"/>
      <c r="AXI71" s="160"/>
      <c r="AXJ71" s="160"/>
      <c r="AXK71" s="160"/>
      <c r="AXL71" s="160"/>
      <c r="AXM71" s="160"/>
      <c r="AXN71" s="160"/>
      <c r="AXO71" s="160"/>
      <c r="AXP71" s="160"/>
      <c r="AXQ71" s="160"/>
      <c r="AXR71" s="160"/>
      <c r="AXS71" s="160"/>
      <c r="AXT71" s="160"/>
      <c r="AXU71" s="160"/>
      <c r="AXV71" s="160"/>
      <c r="AXW71" s="160"/>
      <c r="AXX71" s="160"/>
      <c r="AXY71" s="160"/>
      <c r="AXZ71" s="160"/>
      <c r="AYA71" s="160"/>
      <c r="AYB71" s="160"/>
      <c r="AYC71" s="160"/>
      <c r="AYD71" s="160"/>
      <c r="AYE71" s="160"/>
      <c r="AYF71" s="160"/>
      <c r="AYG71" s="160"/>
      <c r="AYH71" s="160"/>
      <c r="AYI71" s="160"/>
      <c r="AYJ71" s="160"/>
      <c r="AYK71" s="160"/>
      <c r="AYL71" s="160"/>
      <c r="AYM71" s="160"/>
      <c r="AYN71" s="160"/>
      <c r="AYO71" s="160"/>
      <c r="AYP71" s="160"/>
      <c r="AYQ71" s="160"/>
      <c r="AYR71" s="160"/>
      <c r="AYS71" s="160"/>
      <c r="AYT71" s="160"/>
      <c r="AYU71" s="160"/>
      <c r="AYV71" s="160"/>
      <c r="AYW71" s="160"/>
      <c r="AYX71" s="160"/>
      <c r="AYY71" s="160"/>
      <c r="AYZ71" s="160"/>
      <c r="AZA71" s="160"/>
      <c r="AZB71" s="160"/>
      <c r="AZC71" s="160"/>
      <c r="AZD71" s="160"/>
      <c r="AZE71" s="160"/>
      <c r="AZF71" s="160"/>
      <c r="AZG71" s="160"/>
      <c r="AZH71" s="160"/>
      <c r="AZI71" s="160"/>
      <c r="AZJ71" s="160"/>
      <c r="AZK71" s="160"/>
      <c r="AZL71" s="160"/>
      <c r="AZM71" s="160"/>
      <c r="AZN71" s="160"/>
      <c r="AZO71" s="160"/>
      <c r="AZP71" s="160"/>
      <c r="AZQ71" s="160"/>
      <c r="AZR71" s="160"/>
      <c r="AZS71" s="160"/>
      <c r="AZT71" s="160"/>
      <c r="AZU71" s="160"/>
      <c r="AZV71" s="160"/>
      <c r="AZW71" s="160"/>
      <c r="AZX71" s="160"/>
      <c r="AZY71" s="160"/>
      <c r="AZZ71" s="160"/>
      <c r="BAA71" s="160"/>
      <c r="BAB71" s="160"/>
      <c r="BAC71" s="160"/>
      <c r="BAD71" s="160"/>
      <c r="BAE71" s="160"/>
      <c r="BAF71" s="160"/>
      <c r="BAG71" s="160"/>
      <c r="BAH71" s="160"/>
      <c r="BAI71" s="160"/>
      <c r="BAJ71" s="160"/>
      <c r="BAK71" s="160"/>
      <c r="BAL71" s="160"/>
      <c r="BAM71" s="160"/>
      <c r="BAN71" s="160"/>
      <c r="BAO71" s="160"/>
      <c r="BAP71" s="160"/>
      <c r="BAQ71" s="160"/>
      <c r="BAR71" s="160"/>
      <c r="BAS71" s="160"/>
      <c r="BAT71" s="160"/>
      <c r="BAU71" s="160"/>
      <c r="BAV71" s="160"/>
      <c r="BAW71" s="160"/>
      <c r="BAX71" s="160"/>
      <c r="BAY71" s="160"/>
      <c r="BAZ71" s="160"/>
      <c r="BBA71" s="160"/>
      <c r="BBB71" s="160"/>
      <c r="BBC71" s="160"/>
      <c r="BBD71" s="160"/>
      <c r="BBE71" s="160"/>
      <c r="BBF71" s="160"/>
      <c r="BBG71" s="160"/>
      <c r="BBH71" s="160"/>
      <c r="BBI71" s="160"/>
      <c r="BBJ71" s="160"/>
      <c r="BBK71" s="160"/>
      <c r="BBL71" s="160"/>
      <c r="BBM71" s="160"/>
      <c r="BBN71" s="160"/>
      <c r="BBO71" s="160"/>
      <c r="BBP71" s="160"/>
      <c r="BBQ71" s="160"/>
      <c r="BBR71" s="160"/>
      <c r="BBS71" s="160"/>
      <c r="BBT71" s="160"/>
      <c r="BBU71" s="160"/>
      <c r="BBV71" s="160"/>
      <c r="BBW71" s="160"/>
      <c r="BBX71" s="160"/>
      <c r="BBY71" s="160"/>
      <c r="BBZ71" s="160"/>
      <c r="BCA71" s="160"/>
      <c r="BCB71" s="160"/>
      <c r="BCC71" s="160"/>
      <c r="BCD71" s="160"/>
      <c r="BCE71" s="160"/>
      <c r="BCF71" s="160"/>
      <c r="BCG71" s="160"/>
      <c r="BCH71" s="160"/>
      <c r="BCI71" s="160"/>
      <c r="BCJ71" s="160"/>
      <c r="BCK71" s="160"/>
      <c r="BCL71" s="160"/>
      <c r="BCM71" s="160"/>
      <c r="BCN71" s="160"/>
      <c r="BCO71" s="160"/>
      <c r="BCP71" s="160"/>
      <c r="BCQ71" s="160"/>
      <c r="BCR71" s="160"/>
      <c r="BCS71" s="160"/>
      <c r="BCT71" s="160"/>
      <c r="BCU71" s="160"/>
      <c r="BCV71" s="160"/>
      <c r="BCW71" s="160"/>
      <c r="BCX71" s="160"/>
      <c r="BCY71" s="160"/>
      <c r="BCZ71" s="160"/>
      <c r="BDA71" s="160"/>
      <c r="BDB71" s="160"/>
      <c r="BDC71" s="160"/>
      <c r="BDD71" s="160"/>
      <c r="BDE71" s="160"/>
      <c r="BDF71" s="160"/>
      <c r="BDG71" s="160"/>
      <c r="BDH71" s="160"/>
      <c r="BDI71" s="160"/>
      <c r="BDJ71" s="160"/>
      <c r="BDK71" s="160"/>
      <c r="BDL71" s="160"/>
      <c r="BDM71" s="160"/>
      <c r="BDN71" s="160"/>
      <c r="BDO71" s="160"/>
      <c r="BDP71" s="160"/>
      <c r="BDQ71" s="160"/>
      <c r="BDR71" s="160"/>
      <c r="BDS71" s="160"/>
      <c r="BDT71" s="160"/>
      <c r="BDU71" s="160"/>
      <c r="BDV71" s="160"/>
      <c r="BDW71" s="160"/>
      <c r="BDX71" s="160"/>
      <c r="BDY71" s="160"/>
      <c r="BDZ71" s="160"/>
      <c r="BEA71" s="160"/>
      <c r="BEB71" s="160"/>
      <c r="BEC71" s="160"/>
      <c r="BED71" s="160"/>
      <c r="BEE71" s="160"/>
      <c r="BEF71" s="160"/>
      <c r="BEG71" s="160"/>
      <c r="BEH71" s="160"/>
      <c r="BEI71" s="160"/>
      <c r="BEJ71" s="160"/>
      <c r="BEK71" s="160"/>
      <c r="BEL71" s="160"/>
      <c r="BEM71" s="160"/>
      <c r="BEN71" s="160"/>
      <c r="BEO71" s="160"/>
      <c r="BEP71" s="160"/>
      <c r="BEQ71" s="160"/>
      <c r="BER71" s="160"/>
      <c r="BES71" s="160"/>
      <c r="BET71" s="160"/>
      <c r="BEU71" s="160"/>
      <c r="BEV71" s="160"/>
      <c r="BEW71" s="160"/>
      <c r="BEX71" s="160"/>
      <c r="BEY71" s="160"/>
      <c r="BEZ71" s="160"/>
      <c r="BFA71" s="160"/>
      <c r="BFB71" s="160"/>
      <c r="BFC71" s="160"/>
      <c r="BFD71" s="160"/>
      <c r="BFE71" s="160"/>
      <c r="BFF71" s="160"/>
      <c r="BFG71" s="160"/>
      <c r="BFH71" s="160"/>
      <c r="BFI71" s="160"/>
      <c r="BFJ71" s="160"/>
      <c r="BFK71" s="160"/>
      <c r="BFL71" s="160"/>
      <c r="BFM71" s="160"/>
      <c r="BFN71" s="160"/>
      <c r="BFO71" s="160"/>
      <c r="BFP71" s="160"/>
      <c r="BFQ71" s="160"/>
      <c r="BFR71" s="160"/>
      <c r="BFS71" s="160"/>
      <c r="BFT71" s="160"/>
      <c r="BFU71" s="160"/>
      <c r="BFV71" s="160"/>
      <c r="BFW71" s="160"/>
      <c r="BFX71" s="160"/>
      <c r="BFY71" s="160"/>
      <c r="BFZ71" s="160"/>
      <c r="BGA71" s="160"/>
      <c r="BGB71" s="160"/>
      <c r="BGC71" s="160"/>
      <c r="BGD71" s="160"/>
      <c r="BGE71" s="160"/>
      <c r="BGF71" s="160"/>
      <c r="BGG71" s="160"/>
      <c r="BGH71" s="160"/>
      <c r="BGI71" s="160"/>
      <c r="BGJ71" s="160"/>
      <c r="BGK71" s="160"/>
      <c r="BGL71" s="160"/>
      <c r="BGM71" s="160"/>
      <c r="BGN71" s="160"/>
      <c r="BGO71" s="160"/>
      <c r="BGP71" s="160"/>
      <c r="BGQ71" s="160"/>
      <c r="BGR71" s="160"/>
      <c r="BGS71" s="160"/>
      <c r="BGT71" s="160"/>
      <c r="BGU71" s="160"/>
      <c r="BGV71" s="160"/>
      <c r="BGW71" s="160"/>
      <c r="BGX71" s="160"/>
      <c r="BGY71" s="160"/>
      <c r="BGZ71" s="160"/>
      <c r="BHA71" s="160"/>
      <c r="BHB71" s="160"/>
      <c r="BHC71" s="160"/>
      <c r="BHD71" s="160"/>
      <c r="BHE71" s="160"/>
      <c r="BHF71" s="160"/>
      <c r="BHG71" s="160"/>
      <c r="BHH71" s="160"/>
      <c r="BHI71" s="160"/>
      <c r="BHJ71" s="160"/>
      <c r="BHK71" s="160"/>
      <c r="BHL71" s="160"/>
      <c r="BHM71" s="160"/>
      <c r="BHN71" s="160"/>
      <c r="BHO71" s="160"/>
      <c r="BHP71" s="160"/>
      <c r="BHQ71" s="160"/>
      <c r="BHR71" s="160"/>
      <c r="BHS71" s="160"/>
      <c r="BHT71" s="160"/>
      <c r="BHU71" s="160"/>
      <c r="BHV71" s="160"/>
      <c r="BHW71" s="160"/>
      <c r="BHX71" s="160"/>
      <c r="BHY71" s="160"/>
      <c r="BHZ71" s="160"/>
      <c r="BIA71" s="160"/>
      <c r="BIB71" s="160"/>
      <c r="BIC71" s="160"/>
      <c r="BID71" s="160"/>
      <c r="BIE71" s="160"/>
      <c r="BIF71" s="160"/>
      <c r="BIG71" s="160"/>
      <c r="BIH71" s="160"/>
      <c r="BII71" s="160"/>
      <c r="BIJ71" s="160"/>
      <c r="BIK71" s="160"/>
      <c r="BIL71" s="160"/>
      <c r="BIM71" s="160"/>
      <c r="BIN71" s="160"/>
      <c r="BIO71" s="160"/>
      <c r="BIP71" s="160"/>
      <c r="BIQ71" s="160"/>
      <c r="BIR71" s="160"/>
      <c r="BIS71" s="160"/>
      <c r="BIT71" s="160"/>
      <c r="BIU71" s="160"/>
      <c r="BIV71" s="160"/>
      <c r="BIW71" s="160"/>
      <c r="BIX71" s="160"/>
      <c r="BIY71" s="160"/>
      <c r="BIZ71" s="160"/>
      <c r="BJA71" s="160"/>
      <c r="BJB71" s="160"/>
      <c r="BJC71" s="160"/>
      <c r="BJD71" s="160"/>
      <c r="BJE71" s="160"/>
      <c r="BJF71" s="160"/>
      <c r="BJG71" s="160"/>
      <c r="BJH71" s="160"/>
      <c r="BJI71" s="160"/>
      <c r="BJJ71" s="160"/>
      <c r="BJK71" s="160"/>
      <c r="BJL71" s="160"/>
      <c r="BJM71" s="160"/>
      <c r="BJN71" s="160"/>
      <c r="BJO71" s="160"/>
      <c r="BJP71" s="160"/>
      <c r="BJQ71" s="160"/>
      <c r="BJR71" s="160"/>
      <c r="BJS71" s="160"/>
      <c r="BJT71" s="160"/>
      <c r="BJU71" s="160"/>
      <c r="BJV71" s="160"/>
      <c r="BJW71" s="160"/>
      <c r="BJX71" s="160"/>
      <c r="BJY71" s="160"/>
      <c r="BJZ71" s="160"/>
      <c r="BKA71" s="160"/>
      <c r="BKB71" s="160"/>
      <c r="BKC71" s="160"/>
      <c r="BKD71" s="160"/>
      <c r="BKE71" s="160"/>
      <c r="BKF71" s="160"/>
      <c r="BKG71" s="160"/>
      <c r="BKH71" s="160"/>
      <c r="BKI71" s="160"/>
      <c r="BKJ71" s="160"/>
      <c r="BKK71" s="160"/>
      <c r="BKL71" s="160"/>
      <c r="BKM71" s="160"/>
      <c r="BKN71" s="160"/>
      <c r="BKO71" s="160"/>
      <c r="BKP71" s="160"/>
      <c r="BKQ71" s="160"/>
      <c r="BKR71" s="160"/>
      <c r="BKS71" s="160"/>
      <c r="BKT71" s="160"/>
      <c r="BKU71" s="160"/>
      <c r="BKV71" s="160"/>
      <c r="BKW71" s="160"/>
      <c r="BKX71" s="160"/>
      <c r="BKY71" s="160"/>
      <c r="BKZ71" s="160"/>
      <c r="BLA71" s="160"/>
      <c r="BLB71" s="160"/>
      <c r="BLC71" s="160"/>
      <c r="BLD71" s="160"/>
      <c r="BLE71" s="160"/>
      <c r="BLF71" s="160"/>
      <c r="BLG71" s="160"/>
      <c r="BLH71" s="160"/>
      <c r="BLI71" s="160"/>
      <c r="BLJ71" s="160"/>
      <c r="BLK71" s="160"/>
      <c r="BLL71" s="160"/>
      <c r="BLM71" s="160"/>
      <c r="BLN71" s="160"/>
      <c r="BLO71" s="160"/>
      <c r="BLP71" s="160"/>
      <c r="BLQ71" s="160"/>
      <c r="BLR71" s="160"/>
      <c r="BLS71" s="160"/>
      <c r="BLT71" s="160"/>
      <c r="BLU71" s="160"/>
      <c r="BLV71" s="160"/>
      <c r="BLW71" s="160"/>
      <c r="BLX71" s="160"/>
      <c r="BLY71" s="160"/>
      <c r="BLZ71" s="160"/>
      <c r="BMA71" s="160"/>
      <c r="BMB71" s="160"/>
      <c r="BMC71" s="160"/>
      <c r="BMD71" s="160"/>
      <c r="BME71" s="160"/>
      <c r="BMF71" s="160"/>
      <c r="BMG71" s="160"/>
      <c r="BMH71" s="160"/>
      <c r="BMI71" s="160"/>
      <c r="BMJ71" s="160"/>
      <c r="BMK71" s="160"/>
      <c r="BML71" s="160"/>
      <c r="BMM71" s="160"/>
      <c r="BMN71" s="160"/>
      <c r="BMO71" s="160"/>
      <c r="BMP71" s="160"/>
      <c r="BMQ71" s="160"/>
      <c r="BMR71" s="160"/>
      <c r="BMS71" s="160"/>
      <c r="BMT71" s="160"/>
      <c r="BMU71" s="160"/>
      <c r="BMV71" s="160"/>
      <c r="BMW71" s="160"/>
      <c r="BMX71" s="160"/>
      <c r="BMY71" s="160"/>
      <c r="BMZ71" s="160"/>
      <c r="BNA71" s="160"/>
      <c r="BNB71" s="160"/>
      <c r="BNC71" s="160"/>
      <c r="BND71" s="160"/>
      <c r="BNE71" s="160"/>
      <c r="BNF71" s="160"/>
      <c r="BNG71" s="160"/>
      <c r="BNH71" s="160"/>
      <c r="BNI71" s="160"/>
      <c r="BNJ71" s="160"/>
      <c r="BNK71" s="160"/>
      <c r="BNL71" s="160"/>
      <c r="BNM71" s="160"/>
      <c r="BNN71" s="160"/>
      <c r="BNO71" s="160"/>
      <c r="BNP71" s="160"/>
      <c r="BNQ71" s="160"/>
      <c r="BNR71" s="160"/>
      <c r="BNS71" s="160"/>
      <c r="BNT71" s="160"/>
      <c r="BNU71" s="160"/>
      <c r="BNV71" s="160"/>
      <c r="BNW71" s="160"/>
      <c r="BNX71" s="160"/>
      <c r="BNY71" s="160"/>
      <c r="BNZ71" s="160"/>
      <c r="BOA71" s="160"/>
      <c r="BOB71" s="160"/>
      <c r="BOC71" s="160"/>
      <c r="BOD71" s="160"/>
      <c r="BOE71" s="160"/>
      <c r="BOF71" s="160"/>
      <c r="BOG71" s="160"/>
      <c r="BOH71" s="160"/>
      <c r="BOI71" s="160"/>
      <c r="BOJ71" s="160"/>
      <c r="BOK71" s="160"/>
      <c r="BOL71" s="160"/>
      <c r="BOM71" s="160"/>
      <c r="BON71" s="160"/>
      <c r="BOO71" s="160"/>
      <c r="BOP71" s="160"/>
      <c r="BOQ71" s="160"/>
      <c r="BOR71" s="160"/>
      <c r="BOS71" s="160"/>
      <c r="BOT71" s="160"/>
      <c r="BOU71" s="160"/>
      <c r="BOV71" s="160"/>
      <c r="BOW71" s="160"/>
      <c r="BOX71" s="160"/>
      <c r="BOY71" s="160"/>
      <c r="BOZ71" s="160"/>
      <c r="BPA71" s="160"/>
      <c r="BPB71" s="160"/>
      <c r="BPC71" s="160"/>
      <c r="BPD71" s="160"/>
      <c r="BPE71" s="160"/>
      <c r="BPF71" s="160"/>
      <c r="BPG71" s="160"/>
      <c r="BPH71" s="160"/>
      <c r="BPI71" s="160"/>
      <c r="BPJ71" s="160"/>
      <c r="BPK71" s="160"/>
      <c r="BPL71" s="160"/>
      <c r="BPM71" s="160"/>
      <c r="BPN71" s="160"/>
      <c r="BPO71" s="160"/>
      <c r="BPP71" s="160"/>
      <c r="BPQ71" s="160"/>
      <c r="BPR71" s="160"/>
      <c r="BPS71" s="160"/>
      <c r="BPT71" s="160"/>
      <c r="BPU71" s="160"/>
      <c r="BPV71" s="160"/>
      <c r="BPW71" s="160"/>
      <c r="BPX71" s="160"/>
      <c r="BPY71" s="160"/>
      <c r="BPZ71" s="160"/>
      <c r="BQA71" s="160"/>
      <c r="BQB71" s="160"/>
      <c r="BQC71" s="160"/>
      <c r="BQD71" s="160"/>
      <c r="BQE71" s="160"/>
      <c r="BQF71" s="160"/>
      <c r="BQG71" s="160"/>
      <c r="BQH71" s="160"/>
      <c r="BQI71" s="160"/>
      <c r="BQJ71" s="160"/>
      <c r="BQK71" s="160"/>
      <c r="BQL71" s="160"/>
      <c r="BQM71" s="160"/>
      <c r="BQN71" s="160"/>
      <c r="BQO71" s="160"/>
      <c r="BQP71" s="160"/>
      <c r="BQQ71" s="160"/>
      <c r="BQR71" s="160"/>
      <c r="BQS71" s="160"/>
      <c r="BQT71" s="160"/>
      <c r="BQU71" s="160"/>
      <c r="BQV71" s="160"/>
      <c r="BQW71" s="160"/>
      <c r="BQX71" s="160"/>
      <c r="BQY71" s="160"/>
      <c r="BQZ71" s="160"/>
      <c r="BRA71" s="160"/>
      <c r="BRB71" s="160"/>
      <c r="BRC71" s="160"/>
      <c r="BRD71" s="160"/>
      <c r="BRE71" s="160"/>
      <c r="BRF71" s="160"/>
      <c r="BRG71" s="160"/>
      <c r="BRH71" s="160"/>
      <c r="BRI71" s="160"/>
      <c r="BRJ71" s="160"/>
      <c r="BRK71" s="160"/>
      <c r="BRL71" s="160"/>
      <c r="BRM71" s="160"/>
      <c r="BRN71" s="160"/>
      <c r="BRO71" s="160"/>
      <c r="BRP71" s="160"/>
      <c r="BRQ71" s="160"/>
      <c r="BRR71" s="160"/>
      <c r="BRS71" s="160"/>
      <c r="BRT71" s="160"/>
      <c r="BRU71" s="160"/>
      <c r="BRV71" s="160"/>
      <c r="BRW71" s="160"/>
      <c r="BRX71" s="160"/>
      <c r="BRY71" s="160"/>
      <c r="BRZ71" s="160"/>
      <c r="BSA71" s="160"/>
      <c r="BSB71" s="160"/>
      <c r="BSC71" s="160"/>
      <c r="BSD71" s="160"/>
      <c r="BSE71" s="160"/>
      <c r="BSF71" s="160"/>
      <c r="BSG71" s="160"/>
      <c r="BSH71" s="160"/>
      <c r="BSI71" s="160"/>
      <c r="BSJ71" s="160"/>
      <c r="BSK71" s="160"/>
      <c r="BSL71" s="160"/>
      <c r="BSM71" s="160"/>
      <c r="BSN71" s="160"/>
      <c r="BSO71" s="160"/>
      <c r="BSP71" s="160"/>
      <c r="BSQ71" s="160"/>
      <c r="BSR71" s="160"/>
      <c r="BSS71" s="160"/>
      <c r="BST71" s="160"/>
      <c r="BSU71" s="160"/>
      <c r="BSV71" s="160"/>
      <c r="BSW71" s="160"/>
      <c r="BSX71" s="160"/>
      <c r="BSY71" s="160"/>
      <c r="BSZ71" s="160"/>
      <c r="BTA71" s="160"/>
      <c r="BTB71" s="160"/>
      <c r="BTC71" s="160"/>
      <c r="BTD71" s="160"/>
      <c r="BTE71" s="160"/>
      <c r="BTF71" s="160"/>
      <c r="BTG71" s="160"/>
      <c r="BTH71" s="160"/>
      <c r="BTI71" s="160"/>
      <c r="BTJ71" s="160"/>
      <c r="BTK71" s="160"/>
      <c r="BTL71" s="160"/>
      <c r="BTM71" s="160"/>
      <c r="BTN71" s="160"/>
      <c r="BTO71" s="160"/>
      <c r="BTP71" s="160"/>
      <c r="BTQ71" s="160"/>
      <c r="BTR71" s="160"/>
      <c r="BTS71" s="160"/>
      <c r="BTT71" s="160"/>
      <c r="BTU71" s="160"/>
      <c r="BTV71" s="160"/>
      <c r="BTW71" s="160"/>
      <c r="BTX71" s="160"/>
      <c r="BTY71" s="160"/>
      <c r="BTZ71" s="160"/>
      <c r="BUA71" s="160"/>
      <c r="BUB71" s="160"/>
      <c r="BUC71" s="160"/>
      <c r="BUD71" s="160"/>
      <c r="BUE71" s="160"/>
      <c r="BUF71" s="160"/>
      <c r="BUG71" s="160"/>
      <c r="BUH71" s="160"/>
      <c r="BUI71" s="160"/>
      <c r="BUJ71" s="160"/>
      <c r="BUK71" s="160"/>
      <c r="BUL71" s="160"/>
      <c r="BUM71" s="160"/>
      <c r="BUN71" s="160"/>
      <c r="BUO71" s="160"/>
      <c r="BUP71" s="160"/>
      <c r="BUQ71" s="160"/>
      <c r="BUR71" s="160"/>
      <c r="BUS71" s="160"/>
      <c r="BUT71" s="160"/>
      <c r="BUU71" s="160"/>
      <c r="BUV71" s="160"/>
      <c r="BUW71" s="160"/>
      <c r="BUX71" s="160"/>
      <c r="BUY71" s="160"/>
      <c r="BUZ71" s="160"/>
      <c r="BVA71" s="160"/>
      <c r="BVB71" s="160"/>
      <c r="BVC71" s="160"/>
      <c r="BVD71" s="160"/>
      <c r="BVE71" s="160"/>
      <c r="BVF71" s="160"/>
      <c r="BVG71" s="160"/>
      <c r="BVH71" s="160"/>
      <c r="BVI71" s="160"/>
      <c r="BVJ71" s="160"/>
      <c r="BVK71" s="160"/>
      <c r="BVL71" s="160"/>
      <c r="BVM71" s="160"/>
      <c r="BVN71" s="160"/>
      <c r="BVO71" s="160"/>
      <c r="BVP71" s="160"/>
      <c r="BVQ71" s="160"/>
      <c r="BVR71" s="160"/>
      <c r="BVS71" s="160"/>
      <c r="BVT71" s="160"/>
      <c r="BVU71" s="160"/>
      <c r="BVV71" s="160"/>
      <c r="BVW71" s="160"/>
      <c r="BVX71" s="160"/>
      <c r="BVY71" s="160"/>
      <c r="BVZ71" s="160"/>
      <c r="BWA71" s="160"/>
      <c r="BWB71" s="160"/>
      <c r="BWC71" s="160"/>
      <c r="BWD71" s="160"/>
      <c r="BWE71" s="160"/>
      <c r="BWF71" s="160"/>
      <c r="BWG71" s="160"/>
      <c r="BWH71" s="160"/>
      <c r="BWI71" s="160"/>
      <c r="BWJ71" s="160"/>
      <c r="BWK71" s="160"/>
      <c r="BWL71" s="160"/>
      <c r="BWM71" s="160"/>
      <c r="BWN71" s="160"/>
      <c r="BWO71" s="160"/>
      <c r="BWP71" s="160"/>
      <c r="BWQ71" s="160"/>
      <c r="BWR71" s="160"/>
      <c r="BWS71" s="160"/>
      <c r="BWT71" s="160"/>
      <c r="BWU71" s="160"/>
      <c r="BWV71" s="160"/>
      <c r="BWW71" s="160"/>
      <c r="BWX71" s="160"/>
      <c r="BWY71" s="160"/>
      <c r="BWZ71" s="160"/>
      <c r="BXA71" s="160"/>
      <c r="BXB71" s="160"/>
      <c r="BXC71" s="160"/>
      <c r="BXD71" s="160"/>
      <c r="BXE71" s="160"/>
      <c r="BXF71" s="160"/>
      <c r="BXG71" s="160"/>
      <c r="BXH71" s="160"/>
      <c r="BXI71" s="160"/>
      <c r="BXJ71" s="160"/>
      <c r="BXK71" s="160"/>
      <c r="BXL71" s="160"/>
      <c r="BXM71" s="160"/>
      <c r="BXN71" s="160"/>
      <c r="BXO71" s="160"/>
      <c r="BXP71" s="160"/>
      <c r="BXQ71" s="160"/>
      <c r="BXR71" s="160"/>
      <c r="BXS71" s="160"/>
      <c r="BXT71" s="160"/>
      <c r="BXU71" s="160"/>
      <c r="BXV71" s="160"/>
      <c r="BXW71" s="160"/>
      <c r="BXX71" s="160"/>
      <c r="BXY71" s="160"/>
      <c r="BXZ71" s="160"/>
      <c r="BYA71" s="160"/>
      <c r="BYB71" s="160"/>
      <c r="BYC71" s="160"/>
      <c r="BYD71" s="160"/>
      <c r="BYE71" s="160"/>
      <c r="BYF71" s="160"/>
      <c r="BYG71" s="160"/>
      <c r="BYH71" s="160"/>
      <c r="BYI71" s="160"/>
      <c r="BYJ71" s="160"/>
      <c r="BYK71" s="160"/>
      <c r="BYL71" s="160"/>
      <c r="BYM71" s="160"/>
      <c r="BYN71" s="160"/>
      <c r="BYO71" s="160"/>
      <c r="BYP71" s="160"/>
      <c r="BYQ71" s="160"/>
      <c r="BYR71" s="160"/>
      <c r="BYS71" s="160"/>
      <c r="BYT71" s="160"/>
      <c r="BYU71" s="160"/>
      <c r="BYV71" s="160"/>
      <c r="BYW71" s="160"/>
      <c r="BYX71" s="160"/>
      <c r="BYY71" s="160"/>
      <c r="BYZ71" s="160"/>
      <c r="BZA71" s="160"/>
      <c r="BZB71" s="160"/>
      <c r="BZC71" s="160"/>
      <c r="BZD71" s="160"/>
      <c r="BZE71" s="160"/>
      <c r="BZF71" s="160"/>
      <c r="BZG71" s="160"/>
      <c r="BZH71" s="160"/>
      <c r="BZI71" s="160"/>
      <c r="BZJ71" s="160"/>
      <c r="BZK71" s="160"/>
      <c r="BZL71" s="160"/>
      <c r="BZM71" s="160"/>
      <c r="BZN71" s="160"/>
      <c r="BZO71" s="160"/>
      <c r="BZP71" s="160"/>
      <c r="BZQ71" s="160"/>
      <c r="BZR71" s="160"/>
      <c r="BZS71" s="160"/>
      <c r="BZT71" s="160"/>
      <c r="BZU71" s="160"/>
      <c r="BZV71" s="160"/>
      <c r="BZW71" s="160"/>
      <c r="BZX71" s="160"/>
      <c r="BZY71" s="160"/>
      <c r="BZZ71" s="160"/>
      <c r="CAA71" s="160"/>
      <c r="CAB71" s="160"/>
      <c r="CAC71" s="160"/>
      <c r="CAD71" s="160"/>
      <c r="CAE71" s="160"/>
      <c r="CAF71" s="160"/>
      <c r="CAG71" s="160"/>
      <c r="CAH71" s="160"/>
      <c r="CAI71" s="160"/>
      <c r="CAJ71" s="160"/>
      <c r="CAK71" s="160"/>
      <c r="CAL71" s="160"/>
      <c r="CAM71" s="160"/>
      <c r="CAN71" s="160"/>
      <c r="CAO71" s="160"/>
      <c r="CAP71" s="160"/>
      <c r="CAQ71" s="160"/>
      <c r="CAR71" s="160"/>
      <c r="CAS71" s="160"/>
      <c r="CAT71" s="160"/>
      <c r="CAU71" s="160"/>
      <c r="CAV71" s="160"/>
      <c r="CAW71" s="160"/>
      <c r="CAX71" s="160"/>
      <c r="CAY71" s="160"/>
      <c r="CAZ71" s="160"/>
      <c r="CBA71" s="160"/>
      <c r="CBB71" s="160"/>
      <c r="CBC71" s="160"/>
      <c r="CBD71" s="160"/>
      <c r="CBE71" s="160"/>
      <c r="CBF71" s="160"/>
      <c r="CBG71" s="160"/>
      <c r="CBH71" s="160"/>
      <c r="CBI71" s="160"/>
      <c r="CBJ71" s="160"/>
      <c r="CBK71" s="160"/>
      <c r="CBL71" s="160"/>
      <c r="CBM71" s="160"/>
      <c r="CBN71" s="160"/>
      <c r="CBO71" s="160"/>
      <c r="CBP71" s="160"/>
      <c r="CBQ71" s="160"/>
      <c r="CBR71" s="160"/>
      <c r="CBS71" s="160"/>
      <c r="CBT71" s="160"/>
      <c r="CBU71" s="160"/>
      <c r="CBV71" s="160"/>
      <c r="CBW71" s="160"/>
      <c r="CBX71" s="160"/>
      <c r="CBY71" s="160"/>
      <c r="CBZ71" s="160"/>
      <c r="CCA71" s="160"/>
      <c r="CCB71" s="160"/>
      <c r="CCC71" s="160"/>
      <c r="CCD71" s="160"/>
      <c r="CCE71" s="160"/>
      <c r="CCF71" s="160"/>
      <c r="CCG71" s="160"/>
      <c r="CCH71" s="160"/>
      <c r="CCI71" s="160"/>
      <c r="CCJ71" s="160"/>
      <c r="CCK71" s="160"/>
      <c r="CCL71" s="160"/>
      <c r="CCM71" s="160"/>
      <c r="CCN71" s="160"/>
      <c r="CCO71" s="160"/>
      <c r="CCP71" s="160"/>
      <c r="CCQ71" s="160"/>
      <c r="CCR71" s="160"/>
      <c r="CCS71" s="160"/>
      <c r="CCT71" s="160"/>
      <c r="CCU71" s="160"/>
      <c r="CCV71" s="160"/>
      <c r="CCW71" s="160"/>
      <c r="CCX71" s="160"/>
      <c r="CCY71" s="160"/>
      <c r="CCZ71" s="160"/>
      <c r="CDA71" s="160"/>
      <c r="CDB71" s="160"/>
      <c r="CDC71" s="160"/>
      <c r="CDD71" s="160"/>
      <c r="CDE71" s="160"/>
      <c r="CDF71" s="160"/>
      <c r="CDG71" s="160"/>
      <c r="CDH71" s="160"/>
      <c r="CDI71" s="160"/>
      <c r="CDJ71" s="160"/>
      <c r="CDK71" s="160"/>
      <c r="CDL71" s="160"/>
      <c r="CDM71" s="160"/>
      <c r="CDN71" s="160"/>
      <c r="CDO71" s="160"/>
      <c r="CDP71" s="160"/>
      <c r="CDQ71" s="160"/>
      <c r="CDR71" s="160"/>
      <c r="CDS71" s="160"/>
      <c r="CDT71" s="160"/>
      <c r="CDU71" s="160"/>
      <c r="CDV71" s="160"/>
      <c r="CDW71" s="160"/>
      <c r="CDX71" s="160"/>
      <c r="CDY71" s="160"/>
      <c r="CDZ71" s="160"/>
      <c r="CEA71" s="160"/>
      <c r="CEB71" s="160"/>
      <c r="CEC71" s="160"/>
      <c r="CED71" s="160"/>
      <c r="CEE71" s="160"/>
      <c r="CEF71" s="160"/>
      <c r="CEG71" s="160"/>
      <c r="CEH71" s="160"/>
      <c r="CEI71" s="160"/>
      <c r="CEJ71" s="160"/>
      <c r="CEK71" s="160"/>
      <c r="CEL71" s="160"/>
      <c r="CEM71" s="160"/>
      <c r="CEN71" s="160"/>
      <c r="CEO71" s="160"/>
      <c r="CEP71" s="160"/>
      <c r="CEQ71" s="160"/>
      <c r="CER71" s="160"/>
      <c r="CES71" s="160"/>
      <c r="CET71" s="160"/>
      <c r="CEU71" s="160"/>
      <c r="CEV71" s="160"/>
      <c r="CEW71" s="160"/>
      <c r="CEX71" s="160"/>
      <c r="CEY71" s="160"/>
      <c r="CEZ71" s="160"/>
      <c r="CFA71" s="160"/>
      <c r="CFB71" s="160"/>
      <c r="CFC71" s="160"/>
      <c r="CFD71" s="160"/>
      <c r="CFE71" s="160"/>
      <c r="CFF71" s="160"/>
      <c r="CFG71" s="160"/>
      <c r="CFH71" s="160"/>
      <c r="CFI71" s="160"/>
      <c r="CFJ71" s="160"/>
      <c r="CFK71" s="160"/>
      <c r="CFL71" s="160"/>
      <c r="CFM71" s="160"/>
      <c r="CFN71" s="160"/>
      <c r="CFO71" s="160"/>
      <c r="CFP71" s="160"/>
      <c r="CFQ71" s="160"/>
      <c r="CFR71" s="160"/>
      <c r="CFS71" s="160"/>
      <c r="CFT71" s="160"/>
      <c r="CFU71" s="160"/>
      <c r="CFV71" s="160"/>
      <c r="CFW71" s="160"/>
      <c r="CFX71" s="160"/>
      <c r="CFY71" s="160"/>
      <c r="CFZ71" s="160"/>
      <c r="CGA71" s="160"/>
      <c r="CGB71" s="160"/>
      <c r="CGC71" s="160"/>
      <c r="CGD71" s="160"/>
      <c r="CGE71" s="160"/>
      <c r="CGF71" s="160"/>
      <c r="CGG71" s="160"/>
      <c r="CGH71" s="160"/>
      <c r="CGI71" s="160"/>
      <c r="CGJ71" s="160"/>
      <c r="CGK71" s="160"/>
      <c r="CGL71" s="160"/>
      <c r="CGM71" s="160"/>
      <c r="CGN71" s="160"/>
      <c r="CGO71" s="160"/>
      <c r="CGP71" s="160"/>
      <c r="CGQ71" s="160"/>
      <c r="CGR71" s="160"/>
      <c r="CGS71" s="160"/>
      <c r="CGT71" s="160"/>
      <c r="CGU71" s="160"/>
      <c r="CGV71" s="160"/>
      <c r="CGW71" s="160"/>
      <c r="CGX71" s="160"/>
      <c r="CGY71" s="160"/>
      <c r="CGZ71" s="160"/>
      <c r="CHA71" s="160"/>
      <c r="CHB71" s="160"/>
      <c r="CHC71" s="160"/>
      <c r="CHD71" s="160"/>
      <c r="CHE71" s="160"/>
      <c r="CHF71" s="160"/>
      <c r="CHG71" s="160"/>
      <c r="CHH71" s="160"/>
      <c r="CHI71" s="160"/>
      <c r="CHJ71" s="160"/>
      <c r="CHK71" s="160"/>
      <c r="CHL71" s="160"/>
      <c r="CHM71" s="160"/>
      <c r="CHN71" s="160"/>
      <c r="CHO71" s="160"/>
      <c r="CHP71" s="160"/>
      <c r="CHQ71" s="160"/>
      <c r="CHR71" s="160"/>
      <c r="CHS71" s="160"/>
      <c r="CHT71" s="160"/>
      <c r="CHU71" s="160"/>
      <c r="CHV71" s="160"/>
      <c r="CHW71" s="160"/>
      <c r="CHX71" s="160"/>
      <c r="CHY71" s="160"/>
      <c r="CHZ71" s="160"/>
      <c r="CIA71" s="160"/>
      <c r="CIB71" s="160"/>
      <c r="CIC71" s="160"/>
      <c r="CID71" s="160"/>
      <c r="CIE71" s="160"/>
      <c r="CIF71" s="160"/>
      <c r="CIG71" s="160"/>
      <c r="CIH71" s="160"/>
      <c r="CII71" s="160"/>
      <c r="CIJ71" s="160"/>
      <c r="CIK71" s="160"/>
      <c r="CIL71" s="160"/>
      <c r="CIM71" s="160"/>
      <c r="CIN71" s="160"/>
      <c r="CIO71" s="160"/>
      <c r="CIP71" s="160"/>
      <c r="CIQ71" s="160"/>
      <c r="CIR71" s="160"/>
      <c r="CIS71" s="160"/>
      <c r="CIT71" s="160"/>
      <c r="CIU71" s="160"/>
      <c r="CIV71" s="160"/>
      <c r="CIW71" s="160"/>
      <c r="CIX71" s="160"/>
      <c r="CIY71" s="160"/>
      <c r="CIZ71" s="160"/>
      <c r="CJA71" s="160"/>
      <c r="CJB71" s="160"/>
      <c r="CJC71" s="160"/>
      <c r="CJD71" s="160"/>
      <c r="CJE71" s="160"/>
      <c r="CJF71" s="160"/>
      <c r="CJG71" s="160"/>
      <c r="CJH71" s="160"/>
      <c r="CJI71" s="160"/>
      <c r="CJJ71" s="160"/>
      <c r="CJK71" s="160"/>
      <c r="CJL71" s="160"/>
      <c r="CJM71" s="160"/>
      <c r="CJN71" s="160"/>
      <c r="CJO71" s="160"/>
      <c r="CJP71" s="160"/>
      <c r="CJQ71" s="160"/>
      <c r="CJR71" s="160"/>
      <c r="CJS71" s="160"/>
      <c r="CJT71" s="160"/>
      <c r="CJU71" s="160"/>
      <c r="CJV71" s="160"/>
      <c r="CJW71" s="160"/>
      <c r="CJX71" s="160"/>
      <c r="CJY71" s="160"/>
      <c r="CJZ71" s="160"/>
      <c r="CKA71" s="160"/>
      <c r="CKB71" s="160"/>
      <c r="CKC71" s="160"/>
      <c r="CKD71" s="160"/>
      <c r="CKE71" s="160"/>
      <c r="CKF71" s="160"/>
      <c r="CKG71" s="160"/>
      <c r="CKH71" s="160"/>
      <c r="CKI71" s="160"/>
      <c r="CKJ71" s="160"/>
      <c r="CKK71" s="160"/>
      <c r="CKL71" s="160"/>
      <c r="CKM71" s="160"/>
      <c r="CKN71" s="160"/>
      <c r="CKO71" s="160"/>
      <c r="CKP71" s="160"/>
      <c r="CKQ71" s="160"/>
      <c r="CKR71" s="160"/>
      <c r="CKS71" s="160"/>
      <c r="CKT71" s="160"/>
      <c r="CKU71" s="160"/>
      <c r="CKV71" s="160"/>
      <c r="CKW71" s="160"/>
      <c r="CKX71" s="160"/>
      <c r="CKY71" s="160"/>
      <c r="CKZ71" s="160"/>
      <c r="CLA71" s="160"/>
      <c r="CLB71" s="160"/>
      <c r="CLC71" s="160"/>
      <c r="CLD71" s="160"/>
      <c r="CLE71" s="160"/>
      <c r="CLF71" s="160"/>
      <c r="CLG71" s="160"/>
      <c r="CLH71" s="160"/>
      <c r="CLI71" s="160"/>
      <c r="CLJ71" s="160"/>
      <c r="CLK71" s="160"/>
      <c r="CLL71" s="160"/>
      <c r="CLM71" s="160"/>
      <c r="CLN71" s="160"/>
      <c r="CLO71" s="160"/>
      <c r="CLP71" s="160"/>
      <c r="CLQ71" s="160"/>
      <c r="CLR71" s="160"/>
      <c r="CLS71" s="160"/>
      <c r="CLT71" s="160"/>
      <c r="CLU71" s="160"/>
      <c r="CLV71" s="160"/>
      <c r="CLW71" s="160"/>
      <c r="CLX71" s="160"/>
      <c r="CLY71" s="160"/>
      <c r="CLZ71" s="160"/>
      <c r="CMA71" s="160"/>
      <c r="CMB71" s="160"/>
      <c r="CMC71" s="160"/>
      <c r="CMD71" s="160"/>
      <c r="CME71" s="160"/>
      <c r="CMF71" s="160"/>
      <c r="CMG71" s="160"/>
      <c r="CMH71" s="160"/>
      <c r="CMI71" s="160"/>
      <c r="CMJ71" s="160"/>
      <c r="CMK71" s="160"/>
      <c r="CML71" s="160"/>
      <c r="CMM71" s="160"/>
      <c r="CMN71" s="160"/>
      <c r="CMO71" s="160"/>
      <c r="CMP71" s="160"/>
      <c r="CMQ71" s="160"/>
      <c r="CMR71" s="160"/>
      <c r="CMS71" s="160"/>
      <c r="CMT71" s="160"/>
      <c r="CMU71" s="160"/>
      <c r="CMV71" s="160"/>
      <c r="CMW71" s="160"/>
      <c r="CMX71" s="160"/>
      <c r="CMY71" s="160"/>
      <c r="CMZ71" s="160"/>
      <c r="CNA71" s="160"/>
      <c r="CNB71" s="160"/>
      <c r="CNC71" s="160"/>
      <c r="CND71" s="160"/>
      <c r="CNE71" s="160"/>
      <c r="CNF71" s="160"/>
      <c r="CNG71" s="160"/>
      <c r="CNH71" s="160"/>
      <c r="CNI71" s="160"/>
      <c r="CNJ71" s="160"/>
      <c r="CNK71" s="160"/>
      <c r="CNL71" s="160"/>
      <c r="CNM71" s="160"/>
      <c r="CNN71" s="160"/>
      <c r="CNO71" s="160"/>
      <c r="CNP71" s="160"/>
      <c r="CNQ71" s="160"/>
      <c r="CNR71" s="160"/>
      <c r="CNS71" s="160"/>
      <c r="CNT71" s="160"/>
      <c r="CNU71" s="160"/>
      <c r="CNV71" s="160"/>
      <c r="CNW71" s="160"/>
      <c r="CNX71" s="160"/>
      <c r="CNY71" s="160"/>
      <c r="CNZ71" s="160"/>
      <c r="COA71" s="160"/>
      <c r="COB71" s="160"/>
      <c r="COC71" s="160"/>
      <c r="COD71" s="160"/>
      <c r="COE71" s="160"/>
      <c r="COF71" s="160"/>
      <c r="COG71" s="160"/>
      <c r="COH71" s="160"/>
      <c r="COI71" s="160"/>
      <c r="COJ71" s="160"/>
      <c r="COK71" s="160"/>
      <c r="COL71" s="160"/>
      <c r="COM71" s="160"/>
      <c r="CON71" s="160"/>
      <c r="COO71" s="160"/>
      <c r="COP71" s="160"/>
      <c r="COQ71" s="160"/>
      <c r="COR71" s="160"/>
      <c r="COS71" s="160"/>
      <c r="COT71" s="160"/>
      <c r="COU71" s="160"/>
      <c r="COV71" s="160"/>
      <c r="COW71" s="160"/>
      <c r="COX71" s="160"/>
      <c r="COY71" s="160"/>
      <c r="COZ71" s="160"/>
      <c r="CPA71" s="160"/>
      <c r="CPB71" s="160"/>
      <c r="CPC71" s="160"/>
      <c r="CPD71" s="160"/>
      <c r="CPE71" s="160"/>
      <c r="CPF71" s="160"/>
      <c r="CPG71" s="160"/>
      <c r="CPH71" s="160"/>
      <c r="CPI71" s="160"/>
      <c r="CPJ71" s="160"/>
      <c r="CPK71" s="160"/>
      <c r="CPL71" s="160"/>
      <c r="CPM71" s="160"/>
      <c r="CPN71" s="160"/>
      <c r="CPO71" s="160"/>
      <c r="CPP71" s="160"/>
      <c r="CPQ71" s="160"/>
      <c r="CPR71" s="160"/>
      <c r="CPS71" s="160"/>
      <c r="CPT71" s="160"/>
      <c r="CPU71" s="160"/>
      <c r="CPV71" s="160"/>
      <c r="CPW71" s="160"/>
      <c r="CPX71" s="160"/>
      <c r="CPY71" s="160"/>
      <c r="CPZ71" s="160"/>
      <c r="CQA71" s="160"/>
      <c r="CQB71" s="160"/>
      <c r="CQC71" s="160"/>
      <c r="CQD71" s="160"/>
      <c r="CQE71" s="160"/>
      <c r="CQF71" s="160"/>
      <c r="CQG71" s="160"/>
      <c r="CQH71" s="160"/>
      <c r="CQI71" s="160"/>
      <c r="CQJ71" s="160"/>
      <c r="CQK71" s="160"/>
      <c r="CQL71" s="160"/>
      <c r="CQM71" s="160"/>
      <c r="CQN71" s="160"/>
      <c r="CQO71" s="160"/>
      <c r="CQP71" s="160"/>
      <c r="CQQ71" s="160"/>
      <c r="CQR71" s="160"/>
      <c r="CQS71" s="160"/>
      <c r="CQT71" s="160"/>
      <c r="CQU71" s="160"/>
      <c r="CQV71" s="160"/>
      <c r="CQW71" s="160"/>
      <c r="CQX71" s="160"/>
      <c r="CQY71" s="160"/>
      <c r="CQZ71" s="160"/>
      <c r="CRA71" s="160"/>
      <c r="CRB71" s="160"/>
      <c r="CRC71" s="160"/>
      <c r="CRD71" s="160"/>
      <c r="CRE71" s="160"/>
      <c r="CRF71" s="160"/>
      <c r="CRG71" s="160"/>
      <c r="CRH71" s="160"/>
      <c r="CRI71" s="160"/>
      <c r="CRJ71" s="160"/>
      <c r="CRK71" s="160"/>
      <c r="CRL71" s="160"/>
      <c r="CRM71" s="160"/>
      <c r="CRN71" s="160"/>
      <c r="CRO71" s="160"/>
      <c r="CRP71" s="160"/>
      <c r="CRQ71" s="160"/>
      <c r="CRR71" s="160"/>
      <c r="CRS71" s="160"/>
      <c r="CRT71" s="160"/>
      <c r="CRU71" s="160"/>
      <c r="CRV71" s="160"/>
      <c r="CRW71" s="160"/>
      <c r="CRX71" s="160"/>
      <c r="CRY71" s="160"/>
      <c r="CRZ71" s="160"/>
      <c r="CSA71" s="160"/>
      <c r="CSB71" s="160"/>
      <c r="CSC71" s="160"/>
      <c r="CSD71" s="160"/>
      <c r="CSE71" s="160"/>
      <c r="CSF71" s="160"/>
      <c r="CSG71" s="160"/>
      <c r="CSH71" s="160"/>
      <c r="CSI71" s="160"/>
      <c r="CSJ71" s="160"/>
      <c r="CSK71" s="160"/>
      <c r="CSL71" s="160"/>
      <c r="CSM71" s="160"/>
      <c r="CSN71" s="160"/>
      <c r="CSO71" s="160"/>
      <c r="CSP71" s="160"/>
      <c r="CSQ71" s="160"/>
      <c r="CSR71" s="160"/>
      <c r="CSS71" s="160"/>
      <c r="CST71" s="160"/>
      <c r="CSU71" s="160"/>
      <c r="CSV71" s="160"/>
      <c r="CSW71" s="160"/>
      <c r="CSX71" s="160"/>
      <c r="CSY71" s="160"/>
      <c r="CSZ71" s="160"/>
      <c r="CTA71" s="160"/>
      <c r="CTB71" s="160"/>
      <c r="CTC71" s="160"/>
      <c r="CTD71" s="160"/>
      <c r="CTE71" s="160"/>
      <c r="CTF71" s="160"/>
      <c r="CTG71" s="160"/>
      <c r="CTH71" s="160"/>
      <c r="CTI71" s="160"/>
      <c r="CTJ71" s="160"/>
      <c r="CTK71" s="160"/>
      <c r="CTL71" s="160"/>
      <c r="CTM71" s="160"/>
      <c r="CTN71" s="160"/>
      <c r="CTO71" s="160"/>
      <c r="CTP71" s="160"/>
      <c r="CTQ71" s="160"/>
      <c r="CTR71" s="160"/>
      <c r="CTS71" s="160"/>
      <c r="CTT71" s="160"/>
      <c r="CTU71" s="160"/>
      <c r="CTV71" s="160"/>
      <c r="CTW71" s="160"/>
      <c r="CTX71" s="160"/>
      <c r="CTY71" s="160"/>
      <c r="CTZ71" s="160"/>
      <c r="CUA71" s="160"/>
      <c r="CUB71" s="160"/>
      <c r="CUC71" s="160"/>
      <c r="CUD71" s="160"/>
      <c r="CUE71" s="160"/>
      <c r="CUF71" s="160"/>
      <c r="CUG71" s="160"/>
      <c r="CUH71" s="160"/>
      <c r="CUI71" s="160"/>
      <c r="CUJ71" s="160"/>
      <c r="CUK71" s="160"/>
      <c r="CUL71" s="160"/>
      <c r="CUM71" s="160"/>
      <c r="CUN71" s="160"/>
      <c r="CUO71" s="160"/>
      <c r="CUP71" s="160"/>
      <c r="CUQ71" s="160"/>
      <c r="CUR71" s="160"/>
      <c r="CUS71" s="160"/>
      <c r="CUT71" s="160"/>
      <c r="CUU71" s="160"/>
      <c r="CUV71" s="160"/>
      <c r="CUW71" s="160"/>
      <c r="CUX71" s="160"/>
      <c r="CUY71" s="160"/>
      <c r="CUZ71" s="160"/>
      <c r="CVA71" s="160"/>
      <c r="CVB71" s="160"/>
      <c r="CVC71" s="160"/>
      <c r="CVD71" s="160"/>
      <c r="CVE71" s="160"/>
      <c r="CVF71" s="160"/>
      <c r="CVG71" s="160"/>
      <c r="CVH71" s="160"/>
      <c r="CVI71" s="160"/>
      <c r="CVJ71" s="160"/>
      <c r="CVK71" s="160"/>
      <c r="CVL71" s="160"/>
      <c r="CVM71" s="160"/>
      <c r="CVN71" s="160"/>
      <c r="CVO71" s="160"/>
      <c r="CVP71" s="160"/>
      <c r="CVQ71" s="160"/>
      <c r="CVR71" s="160"/>
      <c r="CVS71" s="160"/>
      <c r="CVT71" s="160"/>
      <c r="CVU71" s="160"/>
      <c r="CVV71" s="160"/>
      <c r="CVW71" s="160"/>
      <c r="CVX71" s="160"/>
      <c r="CVY71" s="160"/>
      <c r="CVZ71" s="160"/>
      <c r="CWA71" s="160"/>
      <c r="CWB71" s="160"/>
      <c r="CWC71" s="160"/>
      <c r="CWD71" s="160"/>
      <c r="CWE71" s="160"/>
      <c r="CWF71" s="160"/>
      <c r="CWG71" s="160"/>
      <c r="CWH71" s="160"/>
      <c r="CWI71" s="160"/>
      <c r="CWJ71" s="160"/>
      <c r="CWK71" s="160"/>
      <c r="CWL71" s="160"/>
      <c r="CWM71" s="160"/>
      <c r="CWN71" s="160"/>
      <c r="CWO71" s="160"/>
      <c r="CWP71" s="160"/>
      <c r="CWQ71" s="160"/>
      <c r="CWR71" s="160"/>
      <c r="CWS71" s="160"/>
      <c r="CWT71" s="160"/>
      <c r="CWU71" s="160"/>
      <c r="CWV71" s="160"/>
      <c r="CWW71" s="160"/>
      <c r="CWX71" s="160"/>
      <c r="CWY71" s="160"/>
      <c r="CWZ71" s="160"/>
      <c r="CXA71" s="160"/>
      <c r="CXB71" s="160"/>
      <c r="CXC71" s="160"/>
      <c r="CXD71" s="160"/>
      <c r="CXE71" s="160"/>
      <c r="CXF71" s="160"/>
      <c r="CXG71" s="160"/>
      <c r="CXH71" s="160"/>
      <c r="CXI71" s="160"/>
      <c r="CXJ71" s="160"/>
      <c r="CXK71" s="160"/>
      <c r="CXL71" s="160"/>
      <c r="CXM71" s="160"/>
      <c r="CXN71" s="160"/>
      <c r="CXO71" s="160"/>
      <c r="CXP71" s="160"/>
      <c r="CXQ71" s="160"/>
      <c r="CXR71" s="160"/>
      <c r="CXS71" s="160"/>
      <c r="CXT71" s="160"/>
      <c r="CXU71" s="160"/>
      <c r="CXV71" s="160"/>
      <c r="CXW71" s="160"/>
      <c r="CXX71" s="160"/>
      <c r="CXY71" s="160"/>
      <c r="CXZ71" s="160"/>
      <c r="CYA71" s="160"/>
      <c r="CYB71" s="160"/>
      <c r="CYC71" s="160"/>
      <c r="CYD71" s="160"/>
      <c r="CYE71" s="160"/>
      <c r="CYF71" s="160"/>
      <c r="CYG71" s="160"/>
      <c r="CYH71" s="160"/>
      <c r="CYI71" s="160"/>
      <c r="CYJ71" s="160"/>
      <c r="CYK71" s="160"/>
      <c r="CYL71" s="160"/>
      <c r="CYM71" s="160"/>
      <c r="CYN71" s="160"/>
      <c r="CYO71" s="160"/>
      <c r="CYP71" s="160"/>
      <c r="CYQ71" s="160"/>
      <c r="CYR71" s="160"/>
      <c r="CYS71" s="160"/>
      <c r="CYT71" s="160"/>
      <c r="CYU71" s="160"/>
      <c r="CYV71" s="160"/>
      <c r="CYW71" s="160"/>
      <c r="CYX71" s="160"/>
      <c r="CYY71" s="160"/>
      <c r="CYZ71" s="160"/>
      <c r="CZA71" s="160"/>
      <c r="CZB71" s="160"/>
      <c r="CZC71" s="160"/>
      <c r="CZD71" s="160"/>
      <c r="CZE71" s="160"/>
      <c r="CZF71" s="160"/>
      <c r="CZG71" s="160"/>
      <c r="CZH71" s="160"/>
      <c r="CZI71" s="160"/>
      <c r="CZJ71" s="160"/>
      <c r="CZK71" s="160"/>
      <c r="CZL71" s="160"/>
      <c r="CZM71" s="160"/>
      <c r="CZN71" s="160"/>
      <c r="CZO71" s="160"/>
      <c r="CZP71" s="160"/>
      <c r="CZQ71" s="160"/>
      <c r="CZR71" s="160"/>
      <c r="CZS71" s="160"/>
      <c r="CZT71" s="160"/>
      <c r="CZU71" s="160"/>
      <c r="CZV71" s="160"/>
      <c r="CZW71" s="160"/>
      <c r="CZX71" s="160"/>
      <c r="CZY71" s="160"/>
      <c r="CZZ71" s="160"/>
      <c r="DAA71" s="160"/>
      <c r="DAB71" s="160"/>
      <c r="DAC71" s="160"/>
      <c r="DAD71" s="160"/>
      <c r="DAE71" s="160"/>
      <c r="DAF71" s="160"/>
      <c r="DAG71" s="160"/>
      <c r="DAH71" s="160"/>
      <c r="DAI71" s="160"/>
      <c r="DAJ71" s="160"/>
      <c r="DAK71" s="160"/>
      <c r="DAL71" s="160"/>
      <c r="DAM71" s="160"/>
      <c r="DAN71" s="160"/>
      <c r="DAO71" s="160"/>
      <c r="DAP71" s="160"/>
      <c r="DAQ71" s="160"/>
      <c r="DAR71" s="160"/>
      <c r="DAS71" s="160"/>
      <c r="DAT71" s="160"/>
      <c r="DAU71" s="160"/>
      <c r="DAV71" s="160"/>
      <c r="DAW71" s="160"/>
      <c r="DAX71" s="160"/>
      <c r="DAY71" s="160"/>
      <c r="DAZ71" s="160"/>
      <c r="DBA71" s="160"/>
      <c r="DBB71" s="160"/>
      <c r="DBC71" s="160"/>
      <c r="DBD71" s="160"/>
      <c r="DBE71" s="160"/>
      <c r="DBF71" s="160"/>
      <c r="DBG71" s="160"/>
      <c r="DBH71" s="160"/>
      <c r="DBI71" s="160"/>
      <c r="DBJ71" s="160"/>
      <c r="DBK71" s="160"/>
      <c r="DBL71" s="160"/>
      <c r="DBM71" s="160"/>
      <c r="DBN71" s="160"/>
      <c r="DBO71" s="160"/>
      <c r="DBP71" s="160"/>
      <c r="DBQ71" s="160"/>
      <c r="DBR71" s="160"/>
      <c r="DBS71" s="160"/>
      <c r="DBT71" s="160"/>
      <c r="DBU71" s="160"/>
      <c r="DBV71" s="160"/>
      <c r="DBW71" s="160"/>
      <c r="DBX71" s="160"/>
      <c r="DBY71" s="160"/>
      <c r="DBZ71" s="160"/>
      <c r="DCA71" s="160"/>
      <c r="DCB71" s="160"/>
      <c r="DCC71" s="160"/>
      <c r="DCD71" s="160"/>
      <c r="DCE71" s="160"/>
      <c r="DCF71" s="160"/>
      <c r="DCG71" s="160"/>
      <c r="DCH71" s="160"/>
      <c r="DCI71" s="160"/>
      <c r="DCJ71" s="160"/>
      <c r="DCK71" s="160"/>
      <c r="DCL71" s="160"/>
      <c r="DCM71" s="160"/>
      <c r="DCN71" s="160"/>
      <c r="DCO71" s="160"/>
      <c r="DCP71" s="160"/>
      <c r="DCQ71" s="160"/>
      <c r="DCR71" s="160"/>
      <c r="DCS71" s="160"/>
      <c r="DCT71" s="160"/>
      <c r="DCU71" s="160"/>
      <c r="DCV71" s="160"/>
      <c r="DCW71" s="160"/>
      <c r="DCX71" s="160"/>
      <c r="DCY71" s="160"/>
      <c r="DCZ71" s="160"/>
      <c r="DDA71" s="160"/>
      <c r="DDB71" s="160"/>
      <c r="DDC71" s="160"/>
      <c r="DDD71" s="160"/>
      <c r="DDE71" s="160"/>
      <c r="DDF71" s="160"/>
      <c r="DDG71" s="160"/>
      <c r="DDH71" s="160"/>
      <c r="DDI71" s="160"/>
      <c r="DDJ71" s="160"/>
      <c r="DDK71" s="160"/>
      <c r="DDL71" s="160"/>
      <c r="DDM71" s="160"/>
      <c r="DDN71" s="160"/>
      <c r="DDO71" s="160"/>
      <c r="DDP71" s="160"/>
      <c r="DDQ71" s="160"/>
      <c r="DDR71" s="160"/>
      <c r="DDS71" s="160"/>
      <c r="DDT71" s="160"/>
      <c r="DDU71" s="160"/>
      <c r="DDV71" s="160"/>
      <c r="DDW71" s="160"/>
      <c r="DDX71" s="160"/>
      <c r="DDY71" s="160"/>
      <c r="DDZ71" s="160"/>
      <c r="DEA71" s="160"/>
      <c r="DEB71" s="160"/>
      <c r="DEC71" s="160"/>
      <c r="DED71" s="160"/>
      <c r="DEE71" s="160"/>
      <c r="DEF71" s="160"/>
      <c r="DEG71" s="160"/>
      <c r="DEH71" s="160"/>
      <c r="DEI71" s="160"/>
      <c r="DEJ71" s="160"/>
      <c r="DEK71" s="160"/>
      <c r="DEL71" s="160"/>
      <c r="DEM71" s="160"/>
      <c r="DEN71" s="160"/>
      <c r="DEO71" s="160"/>
      <c r="DEP71" s="160"/>
      <c r="DEQ71" s="160"/>
      <c r="DER71" s="160"/>
      <c r="DES71" s="160"/>
      <c r="DET71" s="160"/>
      <c r="DEU71" s="160"/>
      <c r="DEV71" s="160"/>
      <c r="DEW71" s="160"/>
      <c r="DEX71" s="160"/>
      <c r="DEY71" s="160"/>
      <c r="DEZ71" s="160"/>
      <c r="DFA71" s="160"/>
      <c r="DFB71" s="160"/>
      <c r="DFC71" s="160"/>
      <c r="DFD71" s="160"/>
      <c r="DFE71" s="160"/>
      <c r="DFF71" s="160"/>
      <c r="DFG71" s="160"/>
      <c r="DFH71" s="160"/>
      <c r="DFI71" s="160"/>
      <c r="DFJ71" s="160"/>
      <c r="DFK71" s="160"/>
      <c r="DFL71" s="160"/>
      <c r="DFM71" s="160"/>
      <c r="DFN71" s="160"/>
      <c r="DFO71" s="160"/>
      <c r="DFP71" s="160"/>
      <c r="DFQ71" s="160"/>
      <c r="DFR71" s="160"/>
      <c r="DFS71" s="160"/>
      <c r="DFT71" s="160"/>
      <c r="DFU71" s="160"/>
      <c r="DFV71" s="160"/>
      <c r="DFW71" s="160"/>
      <c r="DFX71" s="160"/>
      <c r="DFY71" s="160"/>
      <c r="DFZ71" s="160"/>
      <c r="DGA71" s="160"/>
      <c r="DGB71" s="160"/>
      <c r="DGC71" s="160"/>
      <c r="DGD71" s="160"/>
      <c r="DGE71" s="160"/>
      <c r="DGF71" s="160"/>
      <c r="DGG71" s="160"/>
      <c r="DGH71" s="160"/>
      <c r="DGI71" s="160"/>
      <c r="DGJ71" s="160"/>
      <c r="DGK71" s="160"/>
      <c r="DGL71" s="160"/>
      <c r="DGM71" s="160"/>
      <c r="DGN71" s="160"/>
      <c r="DGO71" s="160"/>
      <c r="DGP71" s="160"/>
      <c r="DGQ71" s="160"/>
      <c r="DGR71" s="160"/>
      <c r="DGS71" s="160"/>
      <c r="DGT71" s="160"/>
      <c r="DGU71" s="160"/>
      <c r="DGV71" s="160"/>
      <c r="DGW71" s="160"/>
      <c r="DGX71" s="160"/>
      <c r="DGY71" s="160"/>
      <c r="DGZ71" s="160"/>
      <c r="DHA71" s="160"/>
      <c r="DHB71" s="160"/>
      <c r="DHC71" s="160"/>
      <c r="DHD71" s="160"/>
      <c r="DHE71" s="160"/>
      <c r="DHF71" s="160"/>
      <c r="DHG71" s="160"/>
      <c r="DHH71" s="160"/>
      <c r="DHI71" s="160"/>
      <c r="DHJ71" s="160"/>
      <c r="DHK71" s="160"/>
      <c r="DHL71" s="160"/>
      <c r="DHM71" s="160"/>
      <c r="DHN71" s="160"/>
      <c r="DHO71" s="160"/>
      <c r="DHP71" s="160"/>
      <c r="DHQ71" s="160"/>
      <c r="DHR71" s="160"/>
      <c r="DHS71" s="160"/>
      <c r="DHT71" s="160"/>
      <c r="DHU71" s="160"/>
      <c r="DHV71" s="160"/>
      <c r="DHW71" s="160"/>
      <c r="DHX71" s="160"/>
      <c r="DHY71" s="160"/>
      <c r="DHZ71" s="160"/>
      <c r="DIA71" s="160"/>
      <c r="DIB71" s="160"/>
      <c r="DIC71" s="160"/>
      <c r="DID71" s="160"/>
      <c r="DIE71" s="160"/>
      <c r="DIF71" s="160"/>
      <c r="DIG71" s="160"/>
      <c r="DIH71" s="160"/>
      <c r="DII71" s="160"/>
      <c r="DIJ71" s="160"/>
      <c r="DIK71" s="160"/>
      <c r="DIL71" s="160"/>
      <c r="DIM71" s="160"/>
      <c r="DIN71" s="160"/>
      <c r="DIO71" s="160"/>
      <c r="DIP71" s="160"/>
      <c r="DIQ71" s="160"/>
      <c r="DIR71" s="160"/>
      <c r="DIS71" s="160"/>
      <c r="DIT71" s="160"/>
      <c r="DIU71" s="160"/>
      <c r="DIV71" s="160"/>
      <c r="DIW71" s="160"/>
      <c r="DIX71" s="160"/>
      <c r="DIY71" s="160"/>
      <c r="DIZ71" s="160"/>
      <c r="DJA71" s="160"/>
      <c r="DJB71" s="160"/>
      <c r="DJC71" s="160"/>
      <c r="DJD71" s="160"/>
      <c r="DJE71" s="160"/>
      <c r="DJF71" s="160"/>
      <c r="DJG71" s="160"/>
      <c r="DJH71" s="160"/>
      <c r="DJI71" s="160"/>
      <c r="DJJ71" s="160"/>
      <c r="DJK71" s="160"/>
      <c r="DJL71" s="160"/>
      <c r="DJM71" s="160"/>
      <c r="DJN71" s="160"/>
      <c r="DJO71" s="160"/>
      <c r="DJP71" s="160"/>
      <c r="DJQ71" s="160"/>
      <c r="DJR71" s="160"/>
      <c r="DJS71" s="160"/>
      <c r="DJT71" s="160"/>
      <c r="DJU71" s="160"/>
      <c r="DJV71" s="160"/>
      <c r="DJW71" s="160"/>
      <c r="DJX71" s="160"/>
      <c r="DJY71" s="160"/>
      <c r="DJZ71" s="160"/>
      <c r="DKA71" s="160"/>
      <c r="DKB71" s="160"/>
      <c r="DKC71" s="160"/>
      <c r="DKD71" s="160"/>
      <c r="DKE71" s="160"/>
      <c r="DKF71" s="160"/>
      <c r="DKG71" s="160"/>
      <c r="DKH71" s="160"/>
      <c r="DKI71" s="160"/>
      <c r="DKJ71" s="160"/>
      <c r="DKK71" s="160"/>
      <c r="DKL71" s="160"/>
      <c r="DKM71" s="160"/>
      <c r="DKN71" s="160"/>
      <c r="DKO71" s="160"/>
      <c r="DKP71" s="160"/>
      <c r="DKQ71" s="160"/>
      <c r="DKR71" s="160"/>
      <c r="DKS71" s="160"/>
      <c r="DKT71" s="160"/>
      <c r="DKU71" s="160"/>
      <c r="DKV71" s="160"/>
      <c r="DKW71" s="160"/>
      <c r="DKX71" s="160"/>
      <c r="DKY71" s="160"/>
      <c r="DKZ71" s="160"/>
      <c r="DLA71" s="160"/>
      <c r="DLB71" s="160"/>
      <c r="DLC71" s="160"/>
      <c r="DLD71" s="160"/>
      <c r="DLE71" s="160"/>
      <c r="DLF71" s="160"/>
      <c r="DLG71" s="160"/>
      <c r="DLH71" s="160"/>
      <c r="DLI71" s="160"/>
      <c r="DLJ71" s="160"/>
      <c r="DLK71" s="160"/>
      <c r="DLL71" s="160"/>
      <c r="DLM71" s="160"/>
      <c r="DLN71" s="160"/>
      <c r="DLO71" s="160"/>
      <c r="DLP71" s="160"/>
      <c r="DLQ71" s="160"/>
      <c r="DLR71" s="160"/>
      <c r="DLS71" s="160"/>
      <c r="DLT71" s="160"/>
      <c r="DLU71" s="160"/>
      <c r="DLV71" s="160"/>
      <c r="DLW71" s="160"/>
      <c r="DLX71" s="160"/>
      <c r="DLY71" s="160"/>
      <c r="DLZ71" s="160"/>
      <c r="DMA71" s="160"/>
      <c r="DMB71" s="160"/>
      <c r="DMC71" s="160"/>
      <c r="DMD71" s="160"/>
      <c r="DME71" s="160"/>
      <c r="DMF71" s="160"/>
      <c r="DMG71" s="160"/>
      <c r="DMH71" s="160"/>
      <c r="DMI71" s="160"/>
      <c r="DMJ71" s="160"/>
      <c r="DMK71" s="160"/>
      <c r="DML71" s="160"/>
      <c r="DMM71" s="160"/>
      <c r="DMN71" s="160"/>
      <c r="DMO71" s="160"/>
      <c r="DMP71" s="160"/>
      <c r="DMQ71" s="160"/>
      <c r="DMR71" s="160"/>
      <c r="DMS71" s="160"/>
      <c r="DMT71" s="160"/>
      <c r="DMU71" s="160"/>
      <c r="DMV71" s="160"/>
      <c r="DMW71" s="160"/>
      <c r="DMX71" s="160"/>
      <c r="DMY71" s="160"/>
      <c r="DMZ71" s="160"/>
      <c r="DNA71" s="160"/>
      <c r="DNB71" s="160"/>
      <c r="DNC71" s="160"/>
      <c r="DND71" s="160"/>
      <c r="DNE71" s="160"/>
      <c r="DNF71" s="160"/>
      <c r="DNG71" s="160"/>
      <c r="DNH71" s="160"/>
      <c r="DNI71" s="160"/>
      <c r="DNJ71" s="160"/>
      <c r="DNK71" s="160"/>
      <c r="DNL71" s="160"/>
      <c r="DNM71" s="160"/>
      <c r="DNN71" s="160"/>
      <c r="DNO71" s="160"/>
      <c r="DNP71" s="160"/>
      <c r="DNQ71" s="160"/>
      <c r="DNR71" s="160"/>
      <c r="DNS71" s="160"/>
      <c r="DNT71" s="160"/>
      <c r="DNU71" s="160"/>
      <c r="DNV71" s="160"/>
      <c r="DNW71" s="160"/>
      <c r="DNX71" s="160"/>
      <c r="DNY71" s="160"/>
      <c r="DNZ71" s="160"/>
      <c r="DOA71" s="160"/>
      <c r="DOB71" s="160"/>
      <c r="DOC71" s="160"/>
      <c r="DOD71" s="160"/>
      <c r="DOE71" s="160"/>
      <c r="DOF71" s="160"/>
      <c r="DOG71" s="160"/>
      <c r="DOH71" s="160"/>
      <c r="DOI71" s="160"/>
      <c r="DOJ71" s="160"/>
      <c r="DOK71" s="160"/>
      <c r="DOL71" s="160"/>
      <c r="DOM71" s="160"/>
      <c r="DON71" s="160"/>
      <c r="DOO71" s="160"/>
      <c r="DOP71" s="160"/>
      <c r="DOQ71" s="160"/>
      <c r="DOR71" s="160"/>
      <c r="DOS71" s="160"/>
      <c r="DOT71" s="160"/>
      <c r="DOU71" s="160"/>
      <c r="DOV71" s="160"/>
      <c r="DOW71" s="160"/>
      <c r="DOX71" s="160"/>
      <c r="DOY71" s="160"/>
      <c r="DOZ71" s="160"/>
      <c r="DPA71" s="160"/>
      <c r="DPB71" s="160"/>
      <c r="DPC71" s="160"/>
      <c r="DPD71" s="160"/>
      <c r="DPE71" s="160"/>
      <c r="DPF71" s="160"/>
      <c r="DPG71" s="160"/>
      <c r="DPH71" s="160"/>
      <c r="DPI71" s="160"/>
      <c r="DPJ71" s="160"/>
      <c r="DPK71" s="160"/>
      <c r="DPL71" s="160"/>
      <c r="DPM71" s="160"/>
      <c r="DPN71" s="160"/>
      <c r="DPO71" s="160"/>
      <c r="DPP71" s="160"/>
      <c r="DPQ71" s="160"/>
      <c r="DPR71" s="160"/>
      <c r="DPS71" s="160"/>
      <c r="DPT71" s="160"/>
      <c r="DPU71" s="160"/>
      <c r="DPV71" s="160"/>
      <c r="DPW71" s="160"/>
      <c r="DPX71" s="160"/>
      <c r="DPY71" s="160"/>
      <c r="DPZ71" s="160"/>
      <c r="DQA71" s="160"/>
      <c r="DQB71" s="160"/>
      <c r="DQC71" s="160"/>
      <c r="DQD71" s="160"/>
      <c r="DQE71" s="160"/>
      <c r="DQF71" s="160"/>
      <c r="DQG71" s="160"/>
      <c r="DQH71" s="160"/>
      <c r="DQI71" s="160"/>
      <c r="DQJ71" s="160"/>
      <c r="DQK71" s="160"/>
      <c r="DQL71" s="160"/>
      <c r="DQM71" s="160"/>
      <c r="DQN71" s="160"/>
      <c r="DQO71" s="160"/>
      <c r="DQP71" s="160"/>
      <c r="DQQ71" s="160"/>
      <c r="DQR71" s="160"/>
      <c r="DQS71" s="160"/>
      <c r="DQT71" s="160"/>
      <c r="DQU71" s="160"/>
      <c r="DQV71" s="160"/>
      <c r="DQW71" s="160"/>
      <c r="DQX71" s="160"/>
      <c r="DQY71" s="160"/>
      <c r="DQZ71" s="160"/>
      <c r="DRA71" s="160"/>
      <c r="DRB71" s="160"/>
      <c r="DRC71" s="160"/>
      <c r="DRD71" s="160"/>
      <c r="DRE71" s="160"/>
      <c r="DRF71" s="160"/>
      <c r="DRG71" s="160"/>
      <c r="DRH71" s="160"/>
      <c r="DRI71" s="160"/>
      <c r="DRJ71" s="160"/>
      <c r="DRK71" s="160"/>
      <c r="DRL71" s="160"/>
      <c r="DRM71" s="160"/>
      <c r="DRN71" s="160"/>
      <c r="DRO71" s="160"/>
      <c r="DRP71" s="160"/>
      <c r="DRQ71" s="160"/>
      <c r="DRR71" s="160"/>
      <c r="DRS71" s="160"/>
      <c r="DRT71" s="160"/>
      <c r="DRU71" s="160"/>
      <c r="DRV71" s="160"/>
      <c r="DRW71" s="160"/>
      <c r="DRX71" s="160"/>
      <c r="DRY71" s="160"/>
      <c r="DRZ71" s="160"/>
      <c r="DSA71" s="160"/>
      <c r="DSB71" s="160"/>
      <c r="DSC71" s="160"/>
      <c r="DSD71" s="160"/>
      <c r="DSE71" s="160"/>
      <c r="DSF71" s="160"/>
      <c r="DSG71" s="160"/>
      <c r="DSH71" s="160"/>
      <c r="DSI71" s="160"/>
      <c r="DSJ71" s="160"/>
      <c r="DSK71" s="160"/>
      <c r="DSL71" s="160"/>
      <c r="DSM71" s="160"/>
      <c r="DSN71" s="160"/>
      <c r="DSO71" s="160"/>
      <c r="DSP71" s="160"/>
      <c r="DSQ71" s="160"/>
      <c r="DSR71" s="160"/>
      <c r="DSS71" s="160"/>
      <c r="DST71" s="160"/>
      <c r="DSU71" s="160"/>
      <c r="DSV71" s="160"/>
      <c r="DSW71" s="160"/>
      <c r="DSX71" s="160"/>
      <c r="DSY71" s="160"/>
      <c r="DSZ71" s="160"/>
      <c r="DTA71" s="160"/>
      <c r="DTB71" s="160"/>
      <c r="DTC71" s="160"/>
      <c r="DTD71" s="160"/>
      <c r="DTE71" s="160"/>
      <c r="DTF71" s="160"/>
      <c r="DTG71" s="160"/>
      <c r="DTH71" s="160"/>
      <c r="DTI71" s="160"/>
      <c r="DTJ71" s="160"/>
      <c r="DTK71" s="160"/>
      <c r="DTL71" s="160"/>
      <c r="DTM71" s="160"/>
      <c r="DTN71" s="160"/>
      <c r="DTO71" s="160"/>
      <c r="DTP71" s="160"/>
      <c r="DTQ71" s="160"/>
      <c r="DTR71" s="160"/>
      <c r="DTS71" s="160"/>
      <c r="DTT71" s="160"/>
      <c r="DTU71" s="160"/>
      <c r="DTV71" s="160"/>
      <c r="DTW71" s="160"/>
      <c r="DTX71" s="160"/>
      <c r="DTY71" s="160"/>
      <c r="DTZ71" s="160"/>
      <c r="DUA71" s="160"/>
      <c r="DUB71" s="160"/>
      <c r="DUC71" s="160"/>
      <c r="DUD71" s="160"/>
      <c r="DUE71" s="160"/>
      <c r="DUF71" s="160"/>
      <c r="DUG71" s="160"/>
      <c r="DUH71" s="160"/>
      <c r="DUI71" s="160"/>
      <c r="DUJ71" s="160"/>
      <c r="DUK71" s="160"/>
      <c r="DUL71" s="160"/>
      <c r="DUM71" s="160"/>
      <c r="DUN71" s="160"/>
      <c r="DUO71" s="160"/>
      <c r="DUP71" s="160"/>
      <c r="DUQ71" s="160"/>
      <c r="DUR71" s="160"/>
      <c r="DUS71" s="160"/>
      <c r="DUT71" s="160"/>
      <c r="DUU71" s="160"/>
      <c r="DUV71" s="160"/>
      <c r="DUW71" s="160"/>
      <c r="DUX71" s="160"/>
      <c r="DUY71" s="160"/>
      <c r="DUZ71" s="160"/>
      <c r="DVA71" s="160"/>
      <c r="DVB71" s="160"/>
      <c r="DVC71" s="160"/>
      <c r="DVD71" s="160"/>
      <c r="DVE71" s="160"/>
      <c r="DVF71" s="160"/>
      <c r="DVG71" s="160"/>
      <c r="DVH71" s="160"/>
      <c r="DVI71" s="160"/>
      <c r="DVJ71" s="160"/>
      <c r="DVK71" s="160"/>
      <c r="DVL71" s="160"/>
      <c r="DVM71" s="160"/>
      <c r="DVN71" s="160"/>
      <c r="DVO71" s="160"/>
      <c r="DVP71" s="160"/>
      <c r="DVQ71" s="160"/>
      <c r="DVR71" s="160"/>
      <c r="DVS71" s="160"/>
      <c r="DVT71" s="160"/>
      <c r="DVU71" s="160"/>
      <c r="DVV71" s="160"/>
      <c r="DVW71" s="160"/>
      <c r="DVX71" s="160"/>
      <c r="DVY71" s="160"/>
      <c r="DVZ71" s="160"/>
      <c r="DWA71" s="160"/>
      <c r="DWB71" s="160"/>
      <c r="DWC71" s="160"/>
      <c r="DWD71" s="160"/>
      <c r="DWE71" s="160"/>
      <c r="DWF71" s="160"/>
      <c r="DWG71" s="160"/>
      <c r="DWH71" s="160"/>
      <c r="DWI71" s="160"/>
      <c r="DWJ71" s="160"/>
      <c r="DWK71" s="160"/>
      <c r="DWL71" s="160"/>
      <c r="DWM71" s="160"/>
      <c r="DWN71" s="160"/>
      <c r="DWO71" s="160"/>
      <c r="DWP71" s="160"/>
      <c r="DWQ71" s="160"/>
      <c r="DWR71" s="160"/>
      <c r="DWS71" s="160"/>
      <c r="DWT71" s="160"/>
      <c r="DWU71" s="160"/>
      <c r="DWV71" s="160"/>
      <c r="DWW71" s="160"/>
      <c r="DWX71" s="160"/>
      <c r="DWY71" s="160"/>
      <c r="DWZ71" s="160"/>
      <c r="DXA71" s="160"/>
      <c r="DXB71" s="160"/>
      <c r="DXC71" s="160"/>
      <c r="DXD71" s="160"/>
      <c r="DXE71" s="160"/>
      <c r="DXF71" s="160"/>
      <c r="DXG71" s="160"/>
      <c r="DXH71" s="160"/>
      <c r="DXI71" s="160"/>
      <c r="DXJ71" s="160"/>
      <c r="DXK71" s="160"/>
      <c r="DXL71" s="160"/>
      <c r="DXM71" s="160"/>
      <c r="DXN71" s="160"/>
      <c r="DXO71" s="160"/>
      <c r="DXP71" s="160"/>
      <c r="DXQ71" s="160"/>
      <c r="DXR71" s="160"/>
      <c r="DXS71" s="160"/>
      <c r="DXT71" s="160"/>
      <c r="DXU71" s="160"/>
      <c r="DXV71" s="160"/>
      <c r="DXW71" s="160"/>
      <c r="DXX71" s="160"/>
      <c r="DXY71" s="160"/>
      <c r="DXZ71" s="160"/>
      <c r="DYA71" s="160"/>
      <c r="DYB71" s="160"/>
      <c r="DYC71" s="160"/>
      <c r="DYD71" s="160"/>
      <c r="DYE71" s="160"/>
      <c r="DYF71" s="160"/>
      <c r="DYG71" s="160"/>
      <c r="DYH71" s="160"/>
      <c r="DYI71" s="160"/>
      <c r="DYJ71" s="160"/>
      <c r="DYK71" s="160"/>
      <c r="DYL71" s="160"/>
      <c r="DYM71" s="160"/>
      <c r="DYN71" s="160"/>
      <c r="DYO71" s="160"/>
      <c r="DYP71" s="160"/>
      <c r="DYQ71" s="160"/>
      <c r="DYR71" s="160"/>
      <c r="DYS71" s="160"/>
      <c r="DYT71" s="160"/>
      <c r="DYU71" s="160"/>
      <c r="DYV71" s="160"/>
      <c r="DYW71" s="160"/>
      <c r="DYX71" s="160"/>
      <c r="DYY71" s="160"/>
      <c r="DYZ71" s="160"/>
      <c r="DZA71" s="160"/>
      <c r="DZB71" s="160"/>
      <c r="DZC71" s="160"/>
      <c r="DZD71" s="160"/>
      <c r="DZE71" s="160"/>
      <c r="DZF71" s="160"/>
      <c r="DZG71" s="160"/>
      <c r="DZH71" s="160"/>
      <c r="DZI71" s="160"/>
      <c r="DZJ71" s="160"/>
      <c r="DZK71" s="160"/>
      <c r="DZL71" s="160"/>
      <c r="DZM71" s="160"/>
      <c r="DZN71" s="160"/>
      <c r="DZO71" s="160"/>
      <c r="DZP71" s="160"/>
      <c r="DZQ71" s="160"/>
      <c r="DZR71" s="160"/>
      <c r="DZS71" s="160"/>
      <c r="DZT71" s="160"/>
      <c r="DZU71" s="160"/>
      <c r="DZV71" s="160"/>
      <c r="DZW71" s="160"/>
      <c r="DZX71" s="160"/>
      <c r="DZY71" s="160"/>
      <c r="DZZ71" s="160"/>
      <c r="EAA71" s="160"/>
      <c r="EAB71" s="160"/>
      <c r="EAC71" s="160"/>
      <c r="EAD71" s="160"/>
      <c r="EAE71" s="160"/>
      <c r="EAF71" s="160"/>
      <c r="EAG71" s="160"/>
      <c r="EAH71" s="160"/>
      <c r="EAI71" s="160"/>
      <c r="EAJ71" s="160"/>
      <c r="EAK71" s="160"/>
      <c r="EAL71" s="160"/>
      <c r="EAM71" s="160"/>
      <c r="EAN71" s="160"/>
      <c r="EAO71" s="160"/>
      <c r="EAP71" s="160"/>
      <c r="EAQ71" s="160"/>
      <c r="EAR71" s="160"/>
      <c r="EAS71" s="160"/>
      <c r="EAT71" s="160"/>
      <c r="EAU71" s="160"/>
      <c r="EAV71" s="160"/>
      <c r="EAW71" s="160"/>
      <c r="EAX71" s="160"/>
      <c r="EAY71" s="160"/>
      <c r="EAZ71" s="160"/>
      <c r="EBA71" s="160"/>
      <c r="EBB71" s="160"/>
      <c r="EBC71" s="160"/>
      <c r="EBD71" s="160"/>
      <c r="EBE71" s="160"/>
      <c r="EBF71" s="160"/>
      <c r="EBG71" s="160"/>
      <c r="EBH71" s="160"/>
      <c r="EBI71" s="160"/>
      <c r="EBJ71" s="160"/>
      <c r="EBK71" s="160"/>
      <c r="EBL71" s="160"/>
      <c r="EBM71" s="160"/>
      <c r="EBN71" s="160"/>
      <c r="EBO71" s="160"/>
      <c r="EBP71" s="160"/>
      <c r="EBQ71" s="160"/>
      <c r="EBR71" s="160"/>
      <c r="EBS71" s="160"/>
      <c r="EBT71" s="160"/>
      <c r="EBU71" s="160"/>
      <c r="EBV71" s="160"/>
      <c r="EBW71" s="160"/>
      <c r="EBX71" s="160"/>
      <c r="EBY71" s="160"/>
      <c r="EBZ71" s="160"/>
      <c r="ECA71" s="160"/>
      <c r="ECB71" s="160"/>
      <c r="ECC71" s="160"/>
      <c r="ECD71" s="160"/>
      <c r="ECE71" s="160"/>
      <c r="ECF71" s="160"/>
      <c r="ECG71" s="160"/>
      <c r="ECH71" s="160"/>
      <c r="ECI71" s="160"/>
      <c r="ECJ71" s="160"/>
      <c r="ECK71" s="160"/>
      <c r="ECL71" s="160"/>
      <c r="ECM71" s="160"/>
      <c r="ECN71" s="160"/>
      <c r="ECO71" s="160"/>
      <c r="ECP71" s="160"/>
      <c r="ECQ71" s="160"/>
      <c r="ECR71" s="160"/>
      <c r="ECS71" s="160"/>
      <c r="ECT71" s="160"/>
      <c r="ECU71" s="160"/>
      <c r="ECV71" s="160"/>
      <c r="ECW71" s="160"/>
      <c r="ECX71" s="160"/>
      <c r="ECY71" s="160"/>
      <c r="ECZ71" s="160"/>
      <c r="EDA71" s="160"/>
      <c r="EDB71" s="160"/>
      <c r="EDC71" s="160"/>
      <c r="EDD71" s="160"/>
      <c r="EDE71" s="160"/>
      <c r="EDF71" s="160"/>
      <c r="EDG71" s="160"/>
      <c r="EDH71" s="160"/>
      <c r="EDI71" s="160"/>
      <c r="EDJ71" s="160"/>
      <c r="EDK71" s="160"/>
      <c r="EDL71" s="160"/>
      <c r="EDM71" s="160"/>
      <c r="EDN71" s="160"/>
      <c r="EDO71" s="160"/>
      <c r="EDP71" s="160"/>
      <c r="EDQ71" s="160"/>
      <c r="EDR71" s="160"/>
      <c r="EDS71" s="160"/>
      <c r="EDT71" s="160"/>
      <c r="EDU71" s="160"/>
      <c r="EDV71" s="160"/>
      <c r="EDW71" s="160"/>
      <c r="EDX71" s="160"/>
      <c r="EDY71" s="160"/>
      <c r="EDZ71" s="160"/>
      <c r="EEA71" s="160"/>
      <c r="EEB71" s="160"/>
      <c r="EEC71" s="160"/>
      <c r="EED71" s="160"/>
      <c r="EEE71" s="160"/>
      <c r="EEF71" s="160"/>
      <c r="EEG71" s="160"/>
      <c r="EEH71" s="160"/>
      <c r="EEI71" s="160"/>
      <c r="EEJ71" s="160"/>
      <c r="EEK71" s="160"/>
      <c r="EEL71" s="160"/>
      <c r="EEM71" s="160"/>
      <c r="EEN71" s="160"/>
      <c r="EEO71" s="160"/>
      <c r="EEP71" s="160"/>
      <c r="EEQ71" s="160"/>
      <c r="EER71" s="160"/>
      <c r="EES71" s="160"/>
      <c r="EET71" s="160"/>
      <c r="EEU71" s="160"/>
      <c r="EEV71" s="160"/>
      <c r="EEW71" s="160"/>
      <c r="EEX71" s="160"/>
      <c r="EEY71" s="160"/>
      <c r="EEZ71" s="160"/>
      <c r="EFA71" s="160"/>
      <c r="EFB71" s="160"/>
      <c r="EFC71" s="160"/>
      <c r="EFD71" s="160"/>
      <c r="EFE71" s="160"/>
      <c r="EFF71" s="160"/>
      <c r="EFG71" s="160"/>
      <c r="EFH71" s="160"/>
      <c r="EFI71" s="160"/>
      <c r="EFJ71" s="160"/>
      <c r="EFK71" s="160"/>
      <c r="EFL71" s="160"/>
      <c r="EFM71" s="160"/>
      <c r="EFN71" s="160"/>
      <c r="EFO71" s="160"/>
      <c r="EFP71" s="160"/>
      <c r="EFQ71" s="160"/>
      <c r="EFR71" s="160"/>
      <c r="EFS71" s="160"/>
      <c r="EFT71" s="160"/>
      <c r="EFU71" s="160"/>
      <c r="EFV71" s="160"/>
      <c r="EFW71" s="160"/>
      <c r="EFX71" s="160"/>
      <c r="EFY71" s="160"/>
      <c r="EFZ71" s="160"/>
      <c r="EGA71" s="160"/>
      <c r="EGB71" s="160"/>
      <c r="EGC71" s="160"/>
      <c r="EGD71" s="160"/>
      <c r="EGE71" s="160"/>
      <c r="EGF71" s="160"/>
      <c r="EGG71" s="160"/>
      <c r="EGH71" s="160"/>
      <c r="EGI71" s="160"/>
      <c r="EGJ71" s="160"/>
      <c r="EGK71" s="160"/>
      <c r="EGL71" s="160"/>
      <c r="EGM71" s="160"/>
      <c r="EGN71" s="160"/>
      <c r="EGO71" s="160"/>
      <c r="EGP71" s="160"/>
      <c r="EGQ71" s="160"/>
      <c r="EGR71" s="160"/>
      <c r="EGS71" s="160"/>
      <c r="EGT71" s="160"/>
      <c r="EGU71" s="160"/>
      <c r="EGV71" s="160"/>
      <c r="EGW71" s="160"/>
      <c r="EGX71" s="160"/>
      <c r="EGY71" s="160"/>
      <c r="EGZ71" s="160"/>
      <c r="EHA71" s="160"/>
      <c r="EHB71" s="160"/>
      <c r="EHC71" s="160"/>
      <c r="EHD71" s="160"/>
      <c r="EHE71" s="160"/>
      <c r="EHF71" s="160"/>
      <c r="EHG71" s="160"/>
      <c r="EHH71" s="160"/>
      <c r="EHI71" s="160"/>
      <c r="EHJ71" s="160"/>
      <c r="EHK71" s="160"/>
      <c r="EHL71" s="160"/>
      <c r="EHM71" s="160"/>
      <c r="EHN71" s="160"/>
      <c r="EHO71" s="160"/>
      <c r="EHP71" s="160"/>
      <c r="EHQ71" s="160"/>
      <c r="EHR71" s="160"/>
      <c r="EHS71" s="160"/>
      <c r="EHT71" s="160"/>
      <c r="EHU71" s="160"/>
      <c r="EHV71" s="160"/>
      <c r="EHW71" s="160"/>
      <c r="EHX71" s="160"/>
      <c r="EHY71" s="160"/>
      <c r="EHZ71" s="160"/>
      <c r="EIA71" s="160"/>
      <c r="EIB71" s="160"/>
      <c r="EIC71" s="160"/>
      <c r="EID71" s="160"/>
      <c r="EIE71" s="160"/>
      <c r="EIF71" s="160"/>
      <c r="EIG71" s="160"/>
      <c r="EIH71" s="160"/>
      <c r="EII71" s="160"/>
      <c r="EIJ71" s="160"/>
      <c r="EIK71" s="160"/>
      <c r="EIL71" s="160"/>
      <c r="EIM71" s="160"/>
      <c r="EIN71" s="160"/>
      <c r="EIO71" s="160"/>
      <c r="EIP71" s="160"/>
      <c r="EIQ71" s="160"/>
      <c r="EIR71" s="160"/>
      <c r="EIS71" s="160"/>
      <c r="EIT71" s="160"/>
      <c r="EIU71" s="160"/>
      <c r="EIV71" s="160"/>
      <c r="EIW71" s="160"/>
      <c r="EIX71" s="160"/>
      <c r="EIY71" s="160"/>
      <c r="EIZ71" s="160"/>
      <c r="EJA71" s="160"/>
      <c r="EJB71" s="160"/>
      <c r="EJC71" s="160"/>
      <c r="EJD71" s="160"/>
      <c r="EJE71" s="160"/>
      <c r="EJF71" s="160"/>
      <c r="EJG71" s="160"/>
      <c r="EJH71" s="160"/>
      <c r="EJI71" s="160"/>
      <c r="EJJ71" s="160"/>
      <c r="EJK71" s="160"/>
      <c r="EJL71" s="160"/>
      <c r="EJM71" s="160"/>
      <c r="EJN71" s="160"/>
      <c r="EJO71" s="160"/>
      <c r="EJP71" s="160"/>
      <c r="EJQ71" s="160"/>
      <c r="EJR71" s="160"/>
      <c r="EJS71" s="160"/>
      <c r="EJT71" s="160"/>
      <c r="EJU71" s="160"/>
      <c r="EJV71" s="160"/>
      <c r="EJW71" s="160"/>
      <c r="EJX71" s="160"/>
      <c r="EJY71" s="160"/>
      <c r="EJZ71" s="160"/>
      <c r="EKA71" s="160"/>
      <c r="EKB71" s="160"/>
      <c r="EKC71" s="160"/>
      <c r="EKD71" s="160"/>
      <c r="EKE71" s="160"/>
      <c r="EKF71" s="160"/>
      <c r="EKG71" s="160"/>
      <c r="EKH71" s="160"/>
      <c r="EKI71" s="160"/>
      <c r="EKJ71" s="160"/>
      <c r="EKK71" s="160"/>
      <c r="EKL71" s="160"/>
      <c r="EKM71" s="160"/>
      <c r="EKN71" s="160"/>
      <c r="EKO71" s="160"/>
      <c r="EKP71" s="160"/>
      <c r="EKQ71" s="160"/>
      <c r="EKR71" s="160"/>
      <c r="EKS71" s="160"/>
      <c r="EKT71" s="160"/>
      <c r="EKU71" s="160"/>
      <c r="EKV71" s="160"/>
      <c r="EKW71" s="160"/>
      <c r="EKX71" s="160"/>
      <c r="EKY71" s="160"/>
      <c r="EKZ71" s="160"/>
      <c r="ELA71" s="160"/>
      <c r="ELB71" s="160"/>
      <c r="ELC71" s="160"/>
      <c r="ELD71" s="160"/>
      <c r="ELE71" s="160"/>
      <c r="ELF71" s="160"/>
      <c r="ELG71" s="160"/>
      <c r="ELH71" s="160"/>
      <c r="ELI71" s="160"/>
      <c r="ELJ71" s="160"/>
      <c r="ELK71" s="160"/>
      <c r="ELL71" s="160"/>
      <c r="ELM71" s="160"/>
      <c r="ELN71" s="160"/>
      <c r="ELO71" s="160"/>
      <c r="ELP71" s="160"/>
      <c r="ELQ71" s="160"/>
      <c r="ELR71" s="160"/>
      <c r="ELS71" s="160"/>
      <c r="ELT71" s="160"/>
      <c r="ELU71" s="160"/>
      <c r="ELV71" s="160"/>
      <c r="ELW71" s="160"/>
      <c r="ELX71" s="160"/>
      <c r="ELY71" s="160"/>
      <c r="ELZ71" s="160"/>
      <c r="EMA71" s="160"/>
      <c r="EMB71" s="160"/>
      <c r="EMC71" s="160"/>
      <c r="EMD71" s="160"/>
      <c r="EME71" s="160"/>
      <c r="EMF71" s="160"/>
      <c r="EMG71" s="160"/>
      <c r="EMH71" s="160"/>
      <c r="EMI71" s="160"/>
      <c r="EMJ71" s="160"/>
      <c r="EMK71" s="160"/>
      <c r="EML71" s="160"/>
      <c r="EMM71" s="160"/>
      <c r="EMN71" s="160"/>
      <c r="EMO71" s="160"/>
      <c r="EMP71" s="160"/>
      <c r="EMQ71" s="160"/>
      <c r="EMR71" s="160"/>
      <c r="EMS71" s="160"/>
      <c r="EMT71" s="160"/>
      <c r="EMU71" s="160"/>
      <c r="EMV71" s="160"/>
      <c r="EMW71" s="160"/>
      <c r="EMX71" s="160"/>
      <c r="EMY71" s="160"/>
      <c r="EMZ71" s="160"/>
      <c r="ENA71" s="160"/>
      <c r="ENB71" s="160"/>
      <c r="ENC71" s="160"/>
      <c r="END71" s="160"/>
      <c r="ENE71" s="160"/>
      <c r="ENF71" s="160"/>
      <c r="ENG71" s="160"/>
      <c r="ENH71" s="160"/>
      <c r="ENI71" s="160"/>
      <c r="ENJ71" s="160"/>
      <c r="ENK71" s="160"/>
      <c r="ENL71" s="160"/>
      <c r="ENM71" s="160"/>
      <c r="ENN71" s="160"/>
      <c r="ENO71" s="160"/>
      <c r="ENP71" s="160"/>
      <c r="ENQ71" s="160"/>
      <c r="ENR71" s="160"/>
      <c r="ENS71" s="160"/>
      <c r="ENT71" s="160"/>
      <c r="ENU71" s="160"/>
      <c r="ENV71" s="160"/>
      <c r="ENW71" s="160"/>
      <c r="ENX71" s="160"/>
      <c r="ENY71" s="160"/>
      <c r="ENZ71" s="160"/>
      <c r="EOA71" s="160"/>
      <c r="EOB71" s="160"/>
      <c r="EOC71" s="160"/>
      <c r="EOD71" s="160"/>
      <c r="EOE71" s="160"/>
      <c r="EOF71" s="160"/>
      <c r="EOG71" s="160"/>
      <c r="EOH71" s="160"/>
      <c r="EOI71" s="160"/>
      <c r="EOJ71" s="160"/>
      <c r="EOK71" s="160"/>
      <c r="EOL71" s="160"/>
      <c r="EOM71" s="160"/>
      <c r="EON71" s="160"/>
      <c r="EOO71" s="160"/>
      <c r="EOP71" s="160"/>
      <c r="EOQ71" s="160"/>
      <c r="EOR71" s="160"/>
      <c r="EOS71" s="160"/>
      <c r="EOT71" s="160"/>
      <c r="EOU71" s="160"/>
      <c r="EOV71" s="160"/>
      <c r="EOW71" s="160"/>
      <c r="EOX71" s="160"/>
      <c r="EOY71" s="160"/>
      <c r="EOZ71" s="160"/>
      <c r="EPA71" s="160"/>
      <c r="EPB71" s="160"/>
      <c r="EPC71" s="160"/>
      <c r="EPD71" s="160"/>
      <c r="EPE71" s="160"/>
      <c r="EPF71" s="160"/>
      <c r="EPG71" s="160"/>
      <c r="EPH71" s="160"/>
      <c r="EPI71" s="160"/>
      <c r="EPJ71" s="160"/>
      <c r="EPK71" s="160"/>
      <c r="EPL71" s="160"/>
      <c r="EPM71" s="160"/>
      <c r="EPN71" s="160"/>
      <c r="EPO71" s="160"/>
      <c r="EPP71" s="160"/>
      <c r="EPQ71" s="160"/>
      <c r="EPR71" s="160"/>
      <c r="EPS71" s="160"/>
      <c r="EPT71" s="160"/>
      <c r="EPU71" s="160"/>
      <c r="EPV71" s="160"/>
      <c r="EPW71" s="160"/>
      <c r="EPX71" s="160"/>
      <c r="EPY71" s="160"/>
      <c r="EPZ71" s="160"/>
      <c r="EQA71" s="160"/>
      <c r="EQB71" s="160"/>
      <c r="EQC71" s="160"/>
      <c r="EQD71" s="160"/>
      <c r="EQE71" s="160"/>
      <c r="EQF71" s="160"/>
      <c r="EQG71" s="160"/>
      <c r="EQH71" s="160"/>
      <c r="EQI71" s="160"/>
      <c r="EQJ71" s="160"/>
      <c r="EQK71" s="160"/>
      <c r="EQL71" s="160"/>
      <c r="EQM71" s="160"/>
      <c r="EQN71" s="160"/>
      <c r="EQO71" s="160"/>
      <c r="EQP71" s="160"/>
      <c r="EQQ71" s="160"/>
      <c r="EQR71" s="160"/>
      <c r="EQS71" s="160"/>
      <c r="EQT71" s="160"/>
      <c r="EQU71" s="160"/>
      <c r="EQV71" s="160"/>
      <c r="EQW71" s="160"/>
      <c r="EQX71" s="160"/>
      <c r="EQY71" s="160"/>
      <c r="EQZ71" s="160"/>
      <c r="ERA71" s="160"/>
      <c r="ERB71" s="160"/>
      <c r="ERC71" s="160"/>
      <c r="ERD71" s="160"/>
      <c r="ERE71" s="160"/>
      <c r="ERF71" s="160"/>
      <c r="ERG71" s="160"/>
      <c r="ERH71" s="160"/>
      <c r="ERI71" s="160"/>
      <c r="ERJ71" s="160"/>
      <c r="ERK71" s="160"/>
      <c r="ERL71" s="160"/>
      <c r="ERM71" s="160"/>
      <c r="ERN71" s="160"/>
      <c r="ERO71" s="160"/>
      <c r="ERP71" s="160"/>
      <c r="ERQ71" s="160"/>
      <c r="ERR71" s="160"/>
      <c r="ERS71" s="160"/>
      <c r="ERT71" s="160"/>
      <c r="ERU71" s="160"/>
      <c r="ERV71" s="160"/>
      <c r="ERW71" s="160"/>
      <c r="ERX71" s="160"/>
      <c r="ERY71" s="160"/>
      <c r="ERZ71" s="160"/>
      <c r="ESA71" s="160"/>
      <c r="ESB71" s="160"/>
      <c r="ESC71" s="160"/>
      <c r="ESD71" s="160"/>
      <c r="ESE71" s="160"/>
      <c r="ESF71" s="160"/>
      <c r="ESG71" s="160"/>
      <c r="ESH71" s="160"/>
      <c r="ESI71" s="160"/>
      <c r="ESJ71" s="160"/>
      <c r="ESK71" s="160"/>
      <c r="ESL71" s="160"/>
      <c r="ESM71" s="160"/>
      <c r="ESN71" s="160"/>
      <c r="ESO71" s="160"/>
      <c r="ESP71" s="160"/>
      <c r="ESQ71" s="160"/>
      <c r="ESR71" s="160"/>
      <c r="ESS71" s="160"/>
      <c r="EST71" s="160"/>
      <c r="ESU71" s="160"/>
      <c r="ESV71" s="160"/>
      <c r="ESW71" s="160"/>
      <c r="ESX71" s="160"/>
      <c r="ESY71" s="160"/>
      <c r="ESZ71" s="160"/>
      <c r="ETA71" s="160"/>
      <c r="ETB71" s="160"/>
      <c r="ETC71" s="160"/>
      <c r="ETD71" s="160"/>
      <c r="ETE71" s="160"/>
      <c r="ETF71" s="160"/>
      <c r="ETG71" s="160"/>
      <c r="ETH71" s="160"/>
      <c r="ETI71" s="160"/>
      <c r="ETJ71" s="160"/>
      <c r="ETK71" s="160"/>
      <c r="ETL71" s="160"/>
      <c r="ETM71" s="160"/>
      <c r="ETN71" s="160"/>
      <c r="ETO71" s="160"/>
      <c r="ETP71" s="160"/>
      <c r="ETQ71" s="160"/>
      <c r="ETR71" s="160"/>
      <c r="ETS71" s="160"/>
      <c r="ETT71" s="160"/>
      <c r="ETU71" s="160"/>
      <c r="ETV71" s="160"/>
      <c r="ETW71" s="160"/>
      <c r="ETX71" s="160"/>
      <c r="ETY71" s="160"/>
      <c r="ETZ71" s="160"/>
      <c r="EUA71" s="160"/>
      <c r="EUB71" s="160"/>
      <c r="EUC71" s="160"/>
      <c r="EUD71" s="160"/>
      <c r="EUE71" s="160"/>
      <c r="EUF71" s="160"/>
      <c r="EUG71" s="160"/>
      <c r="EUH71" s="160"/>
      <c r="EUI71" s="160"/>
      <c r="EUJ71" s="160"/>
      <c r="EUK71" s="160"/>
      <c r="EUL71" s="160"/>
      <c r="EUM71" s="160"/>
      <c r="EUN71" s="160"/>
      <c r="EUO71" s="160"/>
      <c r="EUP71" s="160"/>
      <c r="EUQ71" s="160"/>
      <c r="EUR71" s="160"/>
      <c r="EUS71" s="160"/>
      <c r="EUT71" s="160"/>
      <c r="EUU71" s="160"/>
      <c r="EUV71" s="160"/>
      <c r="EUW71" s="160"/>
      <c r="EUX71" s="160"/>
      <c r="EUY71" s="160"/>
      <c r="EUZ71" s="160"/>
      <c r="EVA71" s="160"/>
      <c r="EVB71" s="160"/>
      <c r="EVC71" s="160"/>
      <c r="EVD71" s="160"/>
      <c r="EVE71" s="160"/>
      <c r="EVF71" s="160"/>
      <c r="EVG71" s="160"/>
      <c r="EVH71" s="160"/>
      <c r="EVI71" s="160"/>
      <c r="EVJ71" s="160"/>
      <c r="EVK71" s="160"/>
      <c r="EVL71" s="160"/>
      <c r="EVM71" s="160"/>
      <c r="EVN71" s="160"/>
      <c r="EVO71" s="160"/>
      <c r="EVP71" s="160"/>
      <c r="EVQ71" s="160"/>
      <c r="EVR71" s="160"/>
      <c r="EVS71" s="160"/>
      <c r="EVT71" s="160"/>
      <c r="EVU71" s="160"/>
      <c r="EVV71" s="160"/>
      <c r="EVW71" s="160"/>
      <c r="EVX71" s="160"/>
      <c r="EVY71" s="160"/>
      <c r="EVZ71" s="160"/>
      <c r="EWA71" s="160"/>
      <c r="EWB71" s="160"/>
      <c r="EWC71" s="160"/>
      <c r="EWD71" s="160"/>
      <c r="EWE71" s="160"/>
      <c r="EWF71" s="160"/>
      <c r="EWG71" s="160"/>
      <c r="EWH71" s="160"/>
      <c r="EWI71" s="160"/>
      <c r="EWJ71" s="160"/>
      <c r="EWK71" s="160"/>
      <c r="EWL71" s="160"/>
      <c r="EWM71" s="160"/>
      <c r="EWN71" s="160"/>
      <c r="EWO71" s="160"/>
      <c r="EWP71" s="160"/>
      <c r="EWQ71" s="160"/>
      <c r="EWR71" s="160"/>
      <c r="EWS71" s="160"/>
      <c r="EWT71" s="160"/>
      <c r="EWU71" s="160"/>
      <c r="EWV71" s="160"/>
      <c r="EWW71" s="160"/>
      <c r="EWX71" s="160"/>
      <c r="EWY71" s="160"/>
      <c r="EWZ71" s="160"/>
      <c r="EXA71" s="160"/>
      <c r="EXB71" s="160"/>
      <c r="EXC71" s="160"/>
      <c r="EXD71" s="160"/>
      <c r="EXE71" s="160"/>
      <c r="EXF71" s="160"/>
      <c r="EXG71" s="160"/>
      <c r="EXH71" s="160"/>
      <c r="EXI71" s="160"/>
      <c r="EXJ71" s="160"/>
      <c r="EXK71" s="160"/>
      <c r="EXL71" s="160"/>
      <c r="EXM71" s="160"/>
      <c r="EXN71" s="160"/>
      <c r="EXO71" s="160"/>
      <c r="EXP71" s="160"/>
      <c r="EXQ71" s="160"/>
      <c r="EXR71" s="160"/>
      <c r="EXS71" s="160"/>
      <c r="EXT71" s="160"/>
      <c r="EXU71" s="160"/>
      <c r="EXV71" s="160"/>
      <c r="EXW71" s="160"/>
      <c r="EXX71" s="160"/>
      <c r="EXY71" s="160"/>
      <c r="EXZ71" s="160"/>
      <c r="EYA71" s="160"/>
      <c r="EYB71" s="160"/>
      <c r="EYC71" s="160"/>
      <c r="EYD71" s="160"/>
      <c r="EYE71" s="160"/>
      <c r="EYF71" s="160"/>
      <c r="EYG71" s="160"/>
      <c r="EYH71" s="160"/>
      <c r="EYI71" s="160"/>
      <c r="EYJ71" s="160"/>
      <c r="EYK71" s="160"/>
      <c r="EYL71" s="160"/>
      <c r="EYM71" s="160"/>
      <c r="EYN71" s="160"/>
      <c r="EYO71" s="160"/>
      <c r="EYP71" s="160"/>
      <c r="EYQ71" s="160"/>
      <c r="EYR71" s="160"/>
      <c r="EYS71" s="160"/>
      <c r="EYT71" s="160"/>
      <c r="EYU71" s="160"/>
      <c r="EYV71" s="160"/>
      <c r="EYW71" s="160"/>
      <c r="EYX71" s="160"/>
      <c r="EYY71" s="160"/>
      <c r="EYZ71" s="160"/>
      <c r="EZA71" s="160"/>
      <c r="EZB71" s="160"/>
      <c r="EZC71" s="160"/>
      <c r="EZD71" s="160"/>
      <c r="EZE71" s="160"/>
      <c r="EZF71" s="160"/>
      <c r="EZG71" s="160"/>
      <c r="EZH71" s="160"/>
      <c r="EZI71" s="160"/>
      <c r="EZJ71" s="160"/>
      <c r="EZK71" s="160"/>
      <c r="EZL71" s="160"/>
      <c r="EZM71" s="160"/>
      <c r="EZN71" s="160"/>
      <c r="EZO71" s="160"/>
      <c r="EZP71" s="160"/>
      <c r="EZQ71" s="160"/>
      <c r="EZR71" s="160"/>
      <c r="EZS71" s="160"/>
      <c r="EZT71" s="160"/>
      <c r="EZU71" s="160"/>
      <c r="EZV71" s="160"/>
      <c r="EZW71" s="160"/>
      <c r="EZX71" s="160"/>
      <c r="EZY71" s="160"/>
      <c r="EZZ71" s="160"/>
      <c r="FAA71" s="160"/>
      <c r="FAB71" s="160"/>
      <c r="FAC71" s="160"/>
      <c r="FAD71" s="160"/>
      <c r="FAE71" s="160"/>
      <c r="FAF71" s="160"/>
      <c r="FAG71" s="160"/>
      <c r="FAH71" s="160"/>
      <c r="FAI71" s="160"/>
      <c r="FAJ71" s="160"/>
      <c r="FAK71" s="160"/>
      <c r="FAL71" s="160"/>
      <c r="FAM71" s="160"/>
      <c r="FAN71" s="160"/>
      <c r="FAO71" s="160"/>
      <c r="FAP71" s="160"/>
      <c r="FAQ71" s="160"/>
      <c r="FAR71" s="160"/>
      <c r="FAS71" s="160"/>
      <c r="FAT71" s="160"/>
      <c r="FAU71" s="160"/>
      <c r="FAV71" s="160"/>
      <c r="FAW71" s="160"/>
      <c r="FAX71" s="160"/>
      <c r="FAY71" s="160"/>
      <c r="FAZ71" s="160"/>
      <c r="FBA71" s="160"/>
      <c r="FBB71" s="160"/>
      <c r="FBC71" s="160"/>
      <c r="FBD71" s="160"/>
      <c r="FBE71" s="160"/>
      <c r="FBF71" s="160"/>
      <c r="FBG71" s="160"/>
      <c r="FBH71" s="160"/>
      <c r="FBI71" s="160"/>
      <c r="FBJ71" s="160"/>
      <c r="FBK71" s="160"/>
      <c r="FBL71" s="160"/>
      <c r="FBM71" s="160"/>
      <c r="FBN71" s="160"/>
      <c r="FBO71" s="160"/>
      <c r="FBP71" s="160"/>
      <c r="FBQ71" s="160"/>
      <c r="FBR71" s="160"/>
      <c r="FBS71" s="160"/>
      <c r="FBT71" s="160"/>
      <c r="FBU71" s="160"/>
      <c r="FBV71" s="160"/>
      <c r="FBW71" s="160"/>
      <c r="FBX71" s="160"/>
      <c r="FBY71" s="160"/>
      <c r="FBZ71" s="160"/>
      <c r="FCA71" s="160"/>
      <c r="FCB71" s="160"/>
      <c r="FCC71" s="160"/>
      <c r="FCD71" s="160"/>
      <c r="FCE71" s="160"/>
      <c r="FCF71" s="160"/>
      <c r="FCG71" s="160"/>
      <c r="FCH71" s="160"/>
      <c r="FCI71" s="160"/>
      <c r="FCJ71" s="160"/>
      <c r="FCK71" s="160"/>
      <c r="FCL71" s="160"/>
      <c r="FCM71" s="160"/>
      <c r="FCN71" s="160"/>
      <c r="FCO71" s="160"/>
      <c r="FCP71" s="160"/>
      <c r="FCQ71" s="160"/>
      <c r="FCR71" s="160"/>
      <c r="FCS71" s="160"/>
      <c r="FCT71" s="160"/>
      <c r="FCU71" s="160"/>
      <c r="FCV71" s="160"/>
      <c r="FCW71" s="160"/>
      <c r="FCX71" s="160"/>
      <c r="FCY71" s="160"/>
      <c r="FCZ71" s="160"/>
      <c r="FDA71" s="160"/>
      <c r="FDB71" s="160"/>
      <c r="FDC71" s="160"/>
      <c r="FDD71" s="160"/>
      <c r="FDE71" s="160"/>
      <c r="FDF71" s="160"/>
      <c r="FDG71" s="160"/>
      <c r="FDH71" s="160"/>
      <c r="FDI71" s="160"/>
      <c r="FDJ71" s="160"/>
      <c r="FDK71" s="160"/>
      <c r="FDL71" s="160"/>
      <c r="FDM71" s="160"/>
      <c r="FDN71" s="160"/>
      <c r="FDO71" s="160"/>
      <c r="FDP71" s="160"/>
      <c r="FDQ71" s="160"/>
      <c r="FDR71" s="160"/>
      <c r="FDS71" s="160"/>
      <c r="FDT71" s="160"/>
      <c r="FDU71" s="160"/>
      <c r="FDV71" s="160"/>
      <c r="FDW71" s="160"/>
      <c r="FDX71" s="160"/>
      <c r="FDY71" s="160"/>
      <c r="FDZ71" s="160"/>
      <c r="FEA71" s="160"/>
      <c r="FEB71" s="160"/>
      <c r="FEC71" s="160"/>
      <c r="FED71" s="160"/>
      <c r="FEE71" s="160"/>
      <c r="FEF71" s="160"/>
      <c r="FEG71" s="160"/>
      <c r="FEH71" s="160"/>
      <c r="FEI71" s="160"/>
      <c r="FEJ71" s="160"/>
      <c r="FEK71" s="160"/>
      <c r="FEL71" s="160"/>
      <c r="FEM71" s="160"/>
      <c r="FEN71" s="160"/>
      <c r="FEO71" s="160"/>
      <c r="FEP71" s="160"/>
      <c r="FEQ71" s="160"/>
      <c r="FER71" s="160"/>
      <c r="FES71" s="160"/>
      <c r="FET71" s="160"/>
      <c r="FEU71" s="160"/>
      <c r="FEV71" s="160"/>
      <c r="FEW71" s="160"/>
      <c r="FEX71" s="160"/>
      <c r="FEY71" s="160"/>
      <c r="FEZ71" s="160"/>
      <c r="FFA71" s="160"/>
      <c r="FFB71" s="160"/>
      <c r="FFC71" s="160"/>
      <c r="FFD71" s="160"/>
      <c r="FFE71" s="160"/>
      <c r="FFF71" s="160"/>
      <c r="FFG71" s="160"/>
      <c r="FFH71" s="160"/>
      <c r="FFI71" s="160"/>
      <c r="FFJ71" s="160"/>
      <c r="FFK71" s="160"/>
      <c r="FFL71" s="160"/>
      <c r="FFM71" s="160"/>
      <c r="FFN71" s="160"/>
      <c r="FFO71" s="160"/>
      <c r="FFP71" s="160"/>
      <c r="FFQ71" s="160"/>
      <c r="FFR71" s="160"/>
      <c r="FFS71" s="160"/>
      <c r="FFT71" s="160"/>
      <c r="FFU71" s="160"/>
      <c r="FFV71" s="160"/>
      <c r="FFW71" s="160"/>
      <c r="FFX71" s="160"/>
      <c r="FFY71" s="160"/>
      <c r="FFZ71" s="160"/>
      <c r="FGA71" s="160"/>
      <c r="FGB71" s="160"/>
      <c r="FGC71" s="160"/>
      <c r="FGD71" s="160"/>
      <c r="FGE71" s="160"/>
      <c r="FGF71" s="160"/>
      <c r="FGG71" s="160"/>
      <c r="FGH71" s="160"/>
      <c r="FGI71" s="160"/>
      <c r="FGJ71" s="160"/>
      <c r="FGK71" s="160"/>
      <c r="FGL71" s="160"/>
      <c r="FGM71" s="160"/>
      <c r="FGN71" s="160"/>
      <c r="FGO71" s="160"/>
      <c r="FGP71" s="160"/>
      <c r="FGQ71" s="160"/>
      <c r="FGR71" s="160"/>
      <c r="FGS71" s="160"/>
      <c r="FGT71" s="160"/>
      <c r="FGU71" s="160"/>
      <c r="FGV71" s="160"/>
      <c r="FGW71" s="160"/>
      <c r="FGX71" s="160"/>
      <c r="FGY71" s="160"/>
      <c r="FGZ71" s="160"/>
      <c r="FHA71" s="160"/>
      <c r="FHB71" s="160"/>
      <c r="FHC71" s="160"/>
      <c r="FHD71" s="160"/>
      <c r="FHE71" s="160"/>
      <c r="FHF71" s="160"/>
      <c r="FHG71" s="160"/>
      <c r="FHH71" s="160"/>
      <c r="FHI71" s="160"/>
      <c r="FHJ71" s="160"/>
      <c r="FHK71" s="160"/>
      <c r="FHL71" s="160"/>
      <c r="FHM71" s="160"/>
      <c r="FHN71" s="160"/>
      <c r="FHO71" s="160"/>
      <c r="FHP71" s="160"/>
      <c r="FHQ71" s="160"/>
      <c r="FHR71" s="160"/>
      <c r="FHS71" s="160"/>
      <c r="FHT71" s="160"/>
      <c r="FHU71" s="160"/>
      <c r="FHV71" s="160"/>
      <c r="FHW71" s="160"/>
      <c r="FHX71" s="160"/>
      <c r="FHY71" s="160"/>
      <c r="FHZ71" s="160"/>
      <c r="FIA71" s="160"/>
      <c r="FIB71" s="160"/>
      <c r="FIC71" s="160"/>
      <c r="FID71" s="160"/>
      <c r="FIE71" s="160"/>
      <c r="FIF71" s="160"/>
      <c r="FIG71" s="160"/>
      <c r="FIH71" s="160"/>
      <c r="FII71" s="160"/>
      <c r="FIJ71" s="160"/>
      <c r="FIK71" s="160"/>
      <c r="FIL71" s="160"/>
      <c r="FIM71" s="160"/>
      <c r="FIN71" s="160"/>
      <c r="FIO71" s="160"/>
      <c r="FIP71" s="160"/>
      <c r="FIQ71" s="160"/>
      <c r="FIR71" s="160"/>
      <c r="FIS71" s="160"/>
      <c r="FIT71" s="160"/>
      <c r="FIU71" s="160"/>
      <c r="FIV71" s="160"/>
      <c r="FIW71" s="160"/>
      <c r="FIX71" s="160"/>
      <c r="FIY71" s="160"/>
      <c r="FIZ71" s="160"/>
      <c r="FJA71" s="160"/>
      <c r="FJB71" s="160"/>
      <c r="FJC71" s="160"/>
      <c r="FJD71" s="160"/>
      <c r="FJE71" s="160"/>
      <c r="FJF71" s="160"/>
      <c r="FJG71" s="160"/>
      <c r="FJH71" s="160"/>
      <c r="FJI71" s="160"/>
      <c r="FJJ71" s="160"/>
      <c r="FJK71" s="160"/>
      <c r="FJL71" s="160"/>
      <c r="FJM71" s="160"/>
      <c r="FJN71" s="160"/>
      <c r="FJO71" s="160"/>
      <c r="FJP71" s="160"/>
      <c r="FJQ71" s="160"/>
      <c r="FJR71" s="160"/>
      <c r="FJS71" s="160"/>
      <c r="FJT71" s="160"/>
      <c r="FJU71" s="160"/>
      <c r="FJV71" s="160"/>
      <c r="FJW71" s="160"/>
      <c r="FJX71" s="160"/>
      <c r="FJY71" s="160"/>
      <c r="FJZ71" s="160"/>
      <c r="FKA71" s="160"/>
      <c r="FKB71" s="160"/>
      <c r="FKC71" s="160"/>
      <c r="FKD71" s="160"/>
      <c r="FKE71" s="160"/>
      <c r="FKF71" s="160"/>
      <c r="FKG71" s="160"/>
      <c r="FKH71" s="160"/>
      <c r="FKI71" s="160"/>
      <c r="FKJ71" s="160"/>
      <c r="FKK71" s="160"/>
      <c r="FKL71" s="160"/>
      <c r="FKM71" s="160"/>
      <c r="FKN71" s="160"/>
      <c r="FKO71" s="160"/>
      <c r="FKP71" s="160"/>
      <c r="FKQ71" s="160"/>
      <c r="FKR71" s="160"/>
      <c r="FKS71" s="160"/>
      <c r="FKT71" s="160"/>
      <c r="FKU71" s="160"/>
      <c r="FKV71" s="160"/>
      <c r="FKW71" s="160"/>
      <c r="FKX71" s="160"/>
      <c r="FKY71" s="160"/>
      <c r="FKZ71" s="160"/>
      <c r="FLA71" s="160"/>
      <c r="FLB71" s="160"/>
      <c r="FLC71" s="160"/>
      <c r="FLD71" s="160"/>
      <c r="FLE71" s="160"/>
      <c r="FLF71" s="160"/>
      <c r="FLG71" s="160"/>
      <c r="FLH71" s="160"/>
      <c r="FLI71" s="160"/>
      <c r="FLJ71" s="160"/>
      <c r="FLK71" s="160"/>
      <c r="FLL71" s="160"/>
      <c r="FLM71" s="160"/>
      <c r="FLN71" s="160"/>
      <c r="FLO71" s="160"/>
      <c r="FLP71" s="160"/>
      <c r="FLQ71" s="160"/>
      <c r="FLR71" s="160"/>
      <c r="FLS71" s="160"/>
      <c r="FLT71" s="160"/>
      <c r="FLU71" s="160"/>
      <c r="FLV71" s="160"/>
      <c r="FLW71" s="160"/>
      <c r="FLX71" s="160"/>
      <c r="FLY71" s="160"/>
      <c r="FLZ71" s="160"/>
      <c r="FMA71" s="160"/>
      <c r="FMB71" s="160"/>
      <c r="FMC71" s="160"/>
      <c r="FMD71" s="160"/>
      <c r="FME71" s="160"/>
      <c r="FMF71" s="160"/>
      <c r="FMG71" s="160"/>
      <c r="FMH71" s="160"/>
      <c r="FMI71" s="160"/>
      <c r="FMJ71" s="160"/>
      <c r="FMK71" s="160"/>
      <c r="FML71" s="160"/>
      <c r="FMM71" s="160"/>
      <c r="FMN71" s="160"/>
      <c r="FMO71" s="160"/>
      <c r="FMP71" s="160"/>
      <c r="FMQ71" s="160"/>
      <c r="FMR71" s="160"/>
      <c r="FMS71" s="160"/>
      <c r="FMT71" s="160"/>
      <c r="FMU71" s="160"/>
      <c r="FMV71" s="160"/>
      <c r="FMW71" s="160"/>
      <c r="FMX71" s="160"/>
      <c r="FMY71" s="160"/>
      <c r="FMZ71" s="160"/>
      <c r="FNA71" s="160"/>
      <c r="FNB71" s="160"/>
      <c r="FNC71" s="160"/>
      <c r="FND71" s="160"/>
      <c r="FNE71" s="160"/>
      <c r="FNF71" s="160"/>
      <c r="FNG71" s="160"/>
      <c r="FNH71" s="160"/>
      <c r="FNI71" s="160"/>
      <c r="FNJ71" s="160"/>
      <c r="FNK71" s="160"/>
      <c r="FNL71" s="160"/>
      <c r="FNM71" s="160"/>
      <c r="FNN71" s="160"/>
      <c r="FNO71" s="160"/>
      <c r="FNP71" s="160"/>
      <c r="FNQ71" s="160"/>
      <c r="FNR71" s="160"/>
      <c r="FNS71" s="160"/>
      <c r="FNT71" s="160"/>
      <c r="FNU71" s="160"/>
      <c r="FNV71" s="160"/>
      <c r="FNW71" s="160"/>
      <c r="FNX71" s="160"/>
      <c r="FNY71" s="160"/>
      <c r="FNZ71" s="160"/>
      <c r="FOA71" s="160"/>
      <c r="FOB71" s="160"/>
      <c r="FOC71" s="160"/>
      <c r="FOD71" s="160"/>
      <c r="FOE71" s="160"/>
      <c r="FOF71" s="160"/>
      <c r="FOG71" s="160"/>
      <c r="FOH71" s="160"/>
      <c r="FOI71" s="160"/>
      <c r="FOJ71" s="160"/>
      <c r="FOK71" s="160"/>
      <c r="FOL71" s="160"/>
      <c r="FOM71" s="160"/>
      <c r="FON71" s="160"/>
      <c r="FOO71" s="160"/>
      <c r="FOP71" s="160"/>
      <c r="FOQ71" s="160"/>
      <c r="FOR71" s="160"/>
      <c r="FOS71" s="160"/>
      <c r="FOT71" s="160"/>
      <c r="FOU71" s="160"/>
      <c r="FOV71" s="160"/>
      <c r="FOW71" s="160"/>
      <c r="FOX71" s="160"/>
      <c r="FOY71" s="160"/>
      <c r="FOZ71" s="160"/>
      <c r="FPA71" s="160"/>
      <c r="FPB71" s="160"/>
      <c r="FPC71" s="160"/>
      <c r="FPD71" s="160"/>
      <c r="FPE71" s="160"/>
      <c r="FPF71" s="160"/>
      <c r="FPG71" s="160"/>
      <c r="FPH71" s="160"/>
      <c r="FPI71" s="160"/>
      <c r="FPJ71" s="160"/>
      <c r="FPK71" s="160"/>
      <c r="FPL71" s="160"/>
      <c r="FPM71" s="160"/>
      <c r="FPN71" s="160"/>
      <c r="FPO71" s="160"/>
      <c r="FPP71" s="160"/>
      <c r="FPQ71" s="160"/>
      <c r="FPR71" s="160"/>
      <c r="FPS71" s="160"/>
      <c r="FPT71" s="160"/>
      <c r="FPU71" s="160"/>
      <c r="FPV71" s="160"/>
      <c r="FPW71" s="160"/>
      <c r="FPX71" s="160"/>
      <c r="FPY71" s="160"/>
      <c r="FPZ71" s="160"/>
      <c r="FQA71" s="160"/>
      <c r="FQB71" s="160"/>
      <c r="FQC71" s="160"/>
      <c r="FQD71" s="160"/>
      <c r="FQE71" s="160"/>
      <c r="FQF71" s="160"/>
      <c r="FQG71" s="160"/>
      <c r="FQH71" s="160"/>
      <c r="FQI71" s="160"/>
      <c r="FQJ71" s="160"/>
      <c r="FQK71" s="160"/>
      <c r="FQL71" s="160"/>
      <c r="FQM71" s="160"/>
      <c r="FQN71" s="160"/>
      <c r="FQO71" s="160"/>
      <c r="FQP71" s="160"/>
      <c r="FQQ71" s="160"/>
      <c r="FQR71" s="160"/>
      <c r="FQS71" s="160"/>
      <c r="FQT71" s="160"/>
      <c r="FQU71" s="160"/>
      <c r="FQV71" s="160"/>
      <c r="FQW71" s="160"/>
      <c r="FQX71" s="160"/>
      <c r="FQY71" s="160"/>
      <c r="FQZ71" s="160"/>
      <c r="FRA71" s="160"/>
      <c r="FRB71" s="160"/>
      <c r="FRC71" s="160"/>
      <c r="FRD71" s="160"/>
      <c r="FRE71" s="160"/>
      <c r="FRF71" s="160"/>
      <c r="FRG71" s="160"/>
      <c r="FRH71" s="160"/>
      <c r="FRI71" s="160"/>
      <c r="FRJ71" s="160"/>
      <c r="FRK71" s="160"/>
      <c r="FRL71" s="160"/>
      <c r="FRM71" s="160"/>
      <c r="FRN71" s="160"/>
      <c r="FRO71" s="160"/>
      <c r="FRP71" s="160"/>
      <c r="FRQ71" s="160"/>
      <c r="FRR71" s="160"/>
      <c r="FRS71" s="160"/>
      <c r="FRT71" s="160"/>
      <c r="FRU71" s="160"/>
      <c r="FRV71" s="160"/>
      <c r="FRW71" s="160"/>
      <c r="FRX71" s="160"/>
      <c r="FRY71" s="160"/>
      <c r="FRZ71" s="160"/>
      <c r="FSA71" s="160"/>
      <c r="FSB71" s="160"/>
      <c r="FSC71" s="160"/>
      <c r="FSD71" s="160"/>
      <c r="FSE71" s="160"/>
      <c r="FSF71" s="160"/>
      <c r="FSG71" s="160"/>
      <c r="FSH71" s="160"/>
      <c r="FSI71" s="160"/>
      <c r="FSJ71" s="160"/>
      <c r="FSK71" s="160"/>
      <c r="FSL71" s="160"/>
      <c r="FSM71" s="160"/>
      <c r="FSN71" s="160"/>
      <c r="FSO71" s="160"/>
      <c r="FSP71" s="160"/>
      <c r="FSQ71" s="160"/>
      <c r="FSR71" s="160"/>
      <c r="FSS71" s="160"/>
      <c r="FST71" s="160"/>
      <c r="FSU71" s="160"/>
      <c r="FSV71" s="160"/>
      <c r="FSW71" s="160"/>
      <c r="FSX71" s="160"/>
      <c r="FSY71" s="160"/>
      <c r="FSZ71" s="160"/>
      <c r="FTA71" s="160"/>
      <c r="FTB71" s="160"/>
      <c r="FTC71" s="160"/>
      <c r="FTD71" s="160"/>
      <c r="FTE71" s="160"/>
      <c r="FTF71" s="160"/>
      <c r="FTG71" s="160"/>
      <c r="FTH71" s="160"/>
      <c r="FTI71" s="160"/>
      <c r="FTJ71" s="160"/>
      <c r="FTK71" s="160"/>
      <c r="FTL71" s="160"/>
      <c r="FTM71" s="160"/>
      <c r="FTN71" s="160"/>
      <c r="FTO71" s="160"/>
      <c r="FTP71" s="160"/>
      <c r="FTQ71" s="160"/>
      <c r="FTR71" s="160"/>
      <c r="FTS71" s="160"/>
      <c r="FTT71" s="160"/>
      <c r="FTU71" s="160"/>
      <c r="FTV71" s="160"/>
      <c r="FTW71" s="160"/>
      <c r="FTX71" s="160"/>
      <c r="FTY71" s="160"/>
      <c r="FTZ71" s="160"/>
      <c r="FUA71" s="160"/>
      <c r="FUB71" s="160"/>
      <c r="FUC71" s="160"/>
      <c r="FUD71" s="160"/>
      <c r="FUE71" s="160"/>
      <c r="FUF71" s="160"/>
      <c r="FUG71" s="160"/>
      <c r="FUH71" s="160"/>
      <c r="FUI71" s="160"/>
      <c r="FUJ71" s="160"/>
      <c r="FUK71" s="160"/>
      <c r="FUL71" s="160"/>
      <c r="FUM71" s="160"/>
      <c r="FUN71" s="160"/>
      <c r="FUO71" s="160"/>
      <c r="FUP71" s="160"/>
      <c r="FUQ71" s="160"/>
      <c r="FUR71" s="160"/>
      <c r="FUS71" s="160"/>
      <c r="FUT71" s="160"/>
      <c r="FUU71" s="160"/>
      <c r="FUV71" s="160"/>
      <c r="FUW71" s="160"/>
      <c r="FUX71" s="160"/>
      <c r="FUY71" s="160"/>
      <c r="FUZ71" s="160"/>
      <c r="FVA71" s="160"/>
      <c r="FVB71" s="160"/>
      <c r="FVC71" s="160"/>
      <c r="FVD71" s="160"/>
      <c r="FVE71" s="160"/>
      <c r="FVF71" s="160"/>
      <c r="FVG71" s="160"/>
      <c r="FVH71" s="160"/>
      <c r="FVI71" s="160"/>
      <c r="FVJ71" s="160"/>
      <c r="FVK71" s="160"/>
      <c r="FVL71" s="160"/>
      <c r="FVM71" s="160"/>
      <c r="FVN71" s="160"/>
      <c r="FVO71" s="160"/>
      <c r="FVP71" s="160"/>
      <c r="FVQ71" s="160"/>
      <c r="FVR71" s="160"/>
      <c r="FVS71" s="160"/>
      <c r="FVT71" s="160"/>
      <c r="FVU71" s="160"/>
      <c r="FVV71" s="160"/>
      <c r="FVW71" s="160"/>
      <c r="FVX71" s="160"/>
      <c r="FVY71" s="160"/>
      <c r="FVZ71" s="160"/>
      <c r="FWA71" s="160"/>
      <c r="FWB71" s="160"/>
      <c r="FWC71" s="160"/>
      <c r="FWD71" s="160"/>
      <c r="FWE71" s="160"/>
      <c r="FWF71" s="160"/>
      <c r="FWG71" s="160"/>
      <c r="FWH71" s="160"/>
      <c r="FWI71" s="160"/>
      <c r="FWJ71" s="160"/>
      <c r="FWK71" s="160"/>
      <c r="FWL71" s="160"/>
      <c r="FWM71" s="160"/>
      <c r="FWN71" s="160"/>
      <c r="FWO71" s="160"/>
      <c r="FWP71" s="160"/>
      <c r="FWQ71" s="160"/>
      <c r="FWR71" s="160"/>
      <c r="FWS71" s="160"/>
      <c r="FWT71" s="160"/>
      <c r="FWU71" s="160"/>
      <c r="FWV71" s="160"/>
      <c r="FWW71" s="160"/>
      <c r="FWX71" s="160"/>
      <c r="FWY71" s="160"/>
      <c r="FWZ71" s="160"/>
      <c r="FXA71" s="160"/>
      <c r="FXB71" s="160"/>
      <c r="FXC71" s="160"/>
      <c r="FXD71" s="160"/>
      <c r="FXE71" s="160"/>
      <c r="FXF71" s="160"/>
      <c r="FXG71" s="160"/>
      <c r="FXH71" s="160"/>
      <c r="FXI71" s="160"/>
      <c r="FXJ71" s="160"/>
      <c r="FXK71" s="160"/>
      <c r="FXL71" s="160"/>
      <c r="FXM71" s="160"/>
      <c r="FXN71" s="160"/>
      <c r="FXO71" s="160"/>
      <c r="FXP71" s="160"/>
      <c r="FXQ71" s="160"/>
      <c r="FXR71" s="160"/>
      <c r="FXS71" s="160"/>
      <c r="FXT71" s="160"/>
      <c r="FXU71" s="160"/>
      <c r="FXV71" s="160"/>
      <c r="FXW71" s="160"/>
      <c r="FXX71" s="160"/>
      <c r="FXY71" s="160"/>
      <c r="FXZ71" s="160"/>
      <c r="FYA71" s="160"/>
      <c r="FYB71" s="160"/>
      <c r="FYC71" s="160"/>
      <c r="FYD71" s="160"/>
      <c r="FYE71" s="160"/>
      <c r="FYF71" s="160"/>
      <c r="FYG71" s="160"/>
      <c r="FYH71" s="160"/>
      <c r="FYI71" s="160"/>
      <c r="FYJ71" s="160"/>
      <c r="FYK71" s="160"/>
      <c r="FYL71" s="160"/>
      <c r="FYM71" s="160"/>
      <c r="FYN71" s="160"/>
      <c r="FYO71" s="160"/>
      <c r="FYP71" s="160"/>
      <c r="FYQ71" s="160"/>
      <c r="FYR71" s="160"/>
      <c r="FYS71" s="160"/>
      <c r="FYT71" s="160"/>
      <c r="FYU71" s="160"/>
      <c r="FYV71" s="160"/>
      <c r="FYW71" s="160"/>
      <c r="FYX71" s="160"/>
      <c r="FYY71" s="160"/>
      <c r="FYZ71" s="160"/>
      <c r="FZA71" s="160"/>
      <c r="FZB71" s="160"/>
      <c r="FZC71" s="160"/>
      <c r="FZD71" s="160"/>
      <c r="FZE71" s="160"/>
      <c r="FZF71" s="160"/>
      <c r="FZG71" s="160"/>
      <c r="FZH71" s="160"/>
      <c r="FZI71" s="160"/>
      <c r="FZJ71" s="160"/>
      <c r="FZK71" s="160"/>
      <c r="FZL71" s="160"/>
      <c r="FZM71" s="160"/>
      <c r="FZN71" s="160"/>
      <c r="FZO71" s="160"/>
      <c r="FZP71" s="160"/>
      <c r="FZQ71" s="160"/>
      <c r="FZR71" s="160"/>
      <c r="FZS71" s="160"/>
      <c r="FZT71" s="160"/>
      <c r="FZU71" s="160"/>
      <c r="FZV71" s="160"/>
      <c r="FZW71" s="160"/>
      <c r="FZX71" s="160"/>
      <c r="FZY71" s="160"/>
      <c r="FZZ71" s="160"/>
      <c r="GAA71" s="160"/>
      <c r="GAB71" s="160"/>
      <c r="GAC71" s="160"/>
      <c r="GAD71" s="160"/>
      <c r="GAE71" s="160"/>
      <c r="GAF71" s="160"/>
      <c r="GAG71" s="160"/>
      <c r="GAH71" s="160"/>
      <c r="GAI71" s="160"/>
      <c r="GAJ71" s="160"/>
      <c r="GAK71" s="160"/>
      <c r="GAL71" s="160"/>
      <c r="GAM71" s="160"/>
      <c r="GAN71" s="160"/>
      <c r="GAO71" s="160"/>
      <c r="GAP71" s="160"/>
      <c r="GAQ71" s="160"/>
      <c r="GAR71" s="160"/>
      <c r="GAS71" s="160"/>
      <c r="GAT71" s="160"/>
      <c r="GAU71" s="160"/>
      <c r="GAV71" s="160"/>
      <c r="GAW71" s="160"/>
      <c r="GAX71" s="160"/>
      <c r="GAY71" s="160"/>
      <c r="GAZ71" s="160"/>
      <c r="GBA71" s="160"/>
      <c r="GBB71" s="160"/>
      <c r="GBC71" s="160"/>
      <c r="GBD71" s="160"/>
      <c r="GBE71" s="160"/>
      <c r="GBF71" s="160"/>
      <c r="GBG71" s="160"/>
      <c r="GBH71" s="160"/>
      <c r="GBI71" s="160"/>
      <c r="GBJ71" s="160"/>
      <c r="GBK71" s="160"/>
      <c r="GBL71" s="160"/>
      <c r="GBM71" s="160"/>
      <c r="GBN71" s="160"/>
      <c r="GBO71" s="160"/>
      <c r="GBP71" s="160"/>
      <c r="GBQ71" s="160"/>
      <c r="GBR71" s="160"/>
      <c r="GBS71" s="160"/>
      <c r="GBT71" s="160"/>
      <c r="GBU71" s="160"/>
      <c r="GBV71" s="160"/>
      <c r="GBW71" s="160"/>
      <c r="GBX71" s="160"/>
      <c r="GBY71" s="160"/>
      <c r="GBZ71" s="160"/>
      <c r="GCA71" s="160"/>
      <c r="GCB71" s="160"/>
      <c r="GCC71" s="160"/>
      <c r="GCD71" s="160"/>
      <c r="GCE71" s="160"/>
      <c r="GCF71" s="160"/>
      <c r="GCG71" s="160"/>
      <c r="GCH71" s="160"/>
      <c r="GCI71" s="160"/>
      <c r="GCJ71" s="160"/>
      <c r="GCK71" s="160"/>
      <c r="GCL71" s="160"/>
      <c r="GCM71" s="160"/>
      <c r="GCN71" s="160"/>
      <c r="GCO71" s="160"/>
      <c r="GCP71" s="160"/>
      <c r="GCQ71" s="160"/>
      <c r="GCR71" s="160"/>
      <c r="GCS71" s="160"/>
      <c r="GCT71" s="160"/>
      <c r="GCU71" s="160"/>
      <c r="GCV71" s="160"/>
      <c r="GCW71" s="160"/>
      <c r="GCX71" s="160"/>
      <c r="GCY71" s="160"/>
      <c r="GCZ71" s="160"/>
      <c r="GDA71" s="160"/>
      <c r="GDB71" s="160"/>
      <c r="GDC71" s="160"/>
      <c r="GDD71" s="160"/>
      <c r="GDE71" s="160"/>
      <c r="GDF71" s="160"/>
      <c r="GDG71" s="160"/>
      <c r="GDH71" s="160"/>
      <c r="GDI71" s="160"/>
      <c r="GDJ71" s="160"/>
      <c r="GDK71" s="160"/>
      <c r="GDL71" s="160"/>
      <c r="GDM71" s="160"/>
      <c r="GDN71" s="160"/>
      <c r="GDO71" s="160"/>
      <c r="GDP71" s="160"/>
      <c r="GDQ71" s="160"/>
      <c r="GDR71" s="160"/>
      <c r="GDS71" s="160"/>
      <c r="GDT71" s="160"/>
      <c r="GDU71" s="160"/>
      <c r="GDV71" s="160"/>
      <c r="GDW71" s="160"/>
      <c r="GDX71" s="160"/>
      <c r="GDY71" s="160"/>
      <c r="GDZ71" s="160"/>
      <c r="GEA71" s="160"/>
      <c r="GEB71" s="160"/>
      <c r="GEC71" s="160"/>
      <c r="GED71" s="160"/>
      <c r="GEE71" s="160"/>
      <c r="GEF71" s="160"/>
      <c r="GEG71" s="160"/>
      <c r="GEH71" s="160"/>
      <c r="GEI71" s="160"/>
      <c r="GEJ71" s="160"/>
      <c r="GEK71" s="160"/>
      <c r="GEL71" s="160"/>
      <c r="GEM71" s="160"/>
      <c r="GEN71" s="160"/>
      <c r="GEO71" s="160"/>
      <c r="GEP71" s="160"/>
      <c r="GEQ71" s="160"/>
      <c r="GER71" s="160"/>
      <c r="GES71" s="160"/>
      <c r="GET71" s="160"/>
      <c r="GEU71" s="160"/>
      <c r="GEV71" s="160"/>
      <c r="GEW71" s="160"/>
      <c r="GEX71" s="160"/>
      <c r="GEY71" s="160"/>
      <c r="GEZ71" s="160"/>
      <c r="GFA71" s="160"/>
      <c r="GFB71" s="160"/>
      <c r="GFC71" s="160"/>
      <c r="GFD71" s="160"/>
      <c r="GFE71" s="160"/>
      <c r="GFF71" s="160"/>
      <c r="GFG71" s="160"/>
      <c r="GFH71" s="160"/>
      <c r="GFI71" s="160"/>
      <c r="GFJ71" s="160"/>
      <c r="GFK71" s="160"/>
      <c r="GFL71" s="160"/>
      <c r="GFM71" s="160"/>
      <c r="GFN71" s="160"/>
      <c r="GFO71" s="160"/>
      <c r="GFP71" s="160"/>
      <c r="GFQ71" s="160"/>
      <c r="GFR71" s="160"/>
      <c r="GFS71" s="160"/>
      <c r="GFT71" s="160"/>
      <c r="GFU71" s="160"/>
      <c r="GFV71" s="160"/>
      <c r="GFW71" s="160"/>
      <c r="GFX71" s="160"/>
      <c r="GFY71" s="160"/>
      <c r="GFZ71" s="160"/>
      <c r="GGA71" s="160"/>
      <c r="GGB71" s="160"/>
      <c r="GGC71" s="160"/>
      <c r="GGD71" s="160"/>
      <c r="GGE71" s="160"/>
      <c r="GGF71" s="160"/>
      <c r="GGG71" s="160"/>
      <c r="GGH71" s="160"/>
      <c r="GGI71" s="160"/>
      <c r="GGJ71" s="160"/>
      <c r="GGK71" s="160"/>
      <c r="GGL71" s="160"/>
      <c r="GGM71" s="160"/>
      <c r="GGN71" s="160"/>
      <c r="GGO71" s="160"/>
      <c r="GGP71" s="160"/>
      <c r="GGQ71" s="160"/>
      <c r="GGR71" s="160"/>
      <c r="GGS71" s="160"/>
      <c r="GGT71" s="160"/>
      <c r="GGU71" s="160"/>
      <c r="GGV71" s="160"/>
      <c r="GGW71" s="160"/>
      <c r="GGX71" s="160"/>
      <c r="GGY71" s="160"/>
      <c r="GGZ71" s="160"/>
      <c r="GHA71" s="160"/>
      <c r="GHB71" s="160"/>
      <c r="GHC71" s="160"/>
      <c r="GHD71" s="160"/>
      <c r="GHE71" s="160"/>
      <c r="GHF71" s="160"/>
      <c r="GHG71" s="160"/>
      <c r="GHH71" s="160"/>
      <c r="GHI71" s="160"/>
      <c r="GHJ71" s="160"/>
      <c r="GHK71" s="160"/>
      <c r="GHL71" s="160"/>
      <c r="GHM71" s="160"/>
      <c r="GHN71" s="160"/>
      <c r="GHO71" s="160"/>
      <c r="GHP71" s="160"/>
      <c r="GHQ71" s="160"/>
      <c r="GHR71" s="160"/>
      <c r="GHS71" s="160"/>
      <c r="GHT71" s="160"/>
      <c r="GHU71" s="160"/>
      <c r="GHV71" s="160"/>
      <c r="GHW71" s="160"/>
      <c r="GHX71" s="160"/>
      <c r="GHY71" s="160"/>
      <c r="GHZ71" s="160"/>
      <c r="GIA71" s="160"/>
      <c r="GIB71" s="160"/>
      <c r="GIC71" s="160"/>
      <c r="GID71" s="160"/>
      <c r="GIE71" s="160"/>
      <c r="GIF71" s="160"/>
      <c r="GIG71" s="160"/>
      <c r="GIH71" s="160"/>
      <c r="GII71" s="160"/>
      <c r="GIJ71" s="160"/>
      <c r="GIK71" s="160"/>
      <c r="GIL71" s="160"/>
      <c r="GIM71" s="160"/>
      <c r="GIN71" s="160"/>
      <c r="GIO71" s="160"/>
      <c r="GIP71" s="160"/>
      <c r="GIQ71" s="160"/>
      <c r="GIR71" s="160"/>
      <c r="GIS71" s="160"/>
      <c r="GIT71" s="160"/>
      <c r="GIU71" s="160"/>
      <c r="GIV71" s="160"/>
      <c r="GIW71" s="160"/>
      <c r="GIX71" s="160"/>
      <c r="GIY71" s="160"/>
      <c r="GIZ71" s="160"/>
      <c r="GJA71" s="160"/>
      <c r="GJB71" s="160"/>
      <c r="GJC71" s="160"/>
      <c r="GJD71" s="160"/>
      <c r="GJE71" s="160"/>
      <c r="GJF71" s="160"/>
      <c r="GJG71" s="160"/>
      <c r="GJH71" s="160"/>
      <c r="GJI71" s="160"/>
      <c r="GJJ71" s="160"/>
      <c r="GJK71" s="160"/>
      <c r="GJL71" s="160"/>
      <c r="GJM71" s="160"/>
      <c r="GJN71" s="160"/>
      <c r="GJO71" s="160"/>
      <c r="GJP71" s="160"/>
      <c r="GJQ71" s="160"/>
      <c r="GJR71" s="160"/>
      <c r="GJS71" s="160"/>
      <c r="GJT71" s="160"/>
      <c r="GJU71" s="160"/>
      <c r="GJV71" s="160"/>
      <c r="GJW71" s="160"/>
      <c r="GJX71" s="160"/>
      <c r="GJY71" s="160"/>
      <c r="GJZ71" s="160"/>
      <c r="GKA71" s="160"/>
      <c r="GKB71" s="160"/>
      <c r="GKC71" s="160"/>
      <c r="GKD71" s="160"/>
      <c r="GKE71" s="160"/>
      <c r="GKF71" s="160"/>
      <c r="GKG71" s="160"/>
      <c r="GKH71" s="160"/>
      <c r="GKI71" s="160"/>
      <c r="GKJ71" s="160"/>
      <c r="GKK71" s="160"/>
      <c r="GKL71" s="160"/>
      <c r="GKM71" s="160"/>
      <c r="GKN71" s="160"/>
      <c r="GKO71" s="160"/>
      <c r="GKP71" s="160"/>
      <c r="GKQ71" s="160"/>
      <c r="GKR71" s="160"/>
      <c r="GKS71" s="160"/>
      <c r="GKT71" s="160"/>
      <c r="GKU71" s="160"/>
      <c r="GKV71" s="160"/>
      <c r="GKW71" s="160"/>
      <c r="GKX71" s="160"/>
      <c r="GKY71" s="160"/>
      <c r="GKZ71" s="160"/>
      <c r="GLA71" s="160"/>
      <c r="GLB71" s="160"/>
      <c r="GLC71" s="160"/>
      <c r="GLD71" s="160"/>
      <c r="GLE71" s="160"/>
      <c r="GLF71" s="160"/>
      <c r="GLG71" s="160"/>
      <c r="GLH71" s="160"/>
      <c r="GLI71" s="160"/>
      <c r="GLJ71" s="160"/>
      <c r="GLK71" s="160"/>
      <c r="GLL71" s="160"/>
      <c r="GLM71" s="160"/>
      <c r="GLN71" s="160"/>
      <c r="GLO71" s="160"/>
      <c r="GLP71" s="160"/>
      <c r="GLQ71" s="160"/>
      <c r="GLR71" s="160"/>
      <c r="GLS71" s="160"/>
      <c r="GLT71" s="160"/>
      <c r="GLU71" s="160"/>
      <c r="GLV71" s="160"/>
      <c r="GLW71" s="160"/>
      <c r="GLX71" s="160"/>
      <c r="GLY71" s="160"/>
      <c r="GLZ71" s="160"/>
      <c r="GMA71" s="160"/>
      <c r="GMB71" s="160"/>
      <c r="GMC71" s="160"/>
      <c r="GMD71" s="160"/>
      <c r="GME71" s="160"/>
      <c r="GMF71" s="160"/>
      <c r="GMG71" s="160"/>
      <c r="GMH71" s="160"/>
      <c r="GMI71" s="160"/>
      <c r="GMJ71" s="160"/>
      <c r="GMK71" s="160"/>
      <c r="GML71" s="160"/>
      <c r="GMM71" s="160"/>
      <c r="GMN71" s="160"/>
      <c r="GMO71" s="160"/>
      <c r="GMP71" s="160"/>
      <c r="GMQ71" s="160"/>
      <c r="GMR71" s="160"/>
      <c r="GMS71" s="160"/>
      <c r="GMT71" s="160"/>
      <c r="GMU71" s="160"/>
      <c r="GMV71" s="160"/>
      <c r="GMW71" s="160"/>
      <c r="GMX71" s="160"/>
      <c r="GMY71" s="160"/>
      <c r="GMZ71" s="160"/>
      <c r="GNA71" s="160"/>
      <c r="GNB71" s="160"/>
      <c r="GNC71" s="160"/>
      <c r="GND71" s="160"/>
      <c r="GNE71" s="160"/>
      <c r="GNF71" s="160"/>
      <c r="GNG71" s="160"/>
      <c r="GNH71" s="160"/>
      <c r="GNI71" s="160"/>
      <c r="GNJ71" s="160"/>
      <c r="GNK71" s="160"/>
      <c r="GNL71" s="160"/>
      <c r="GNM71" s="160"/>
      <c r="GNN71" s="160"/>
      <c r="GNO71" s="160"/>
      <c r="GNP71" s="160"/>
      <c r="GNQ71" s="160"/>
      <c r="GNR71" s="160"/>
      <c r="GNS71" s="160"/>
      <c r="GNT71" s="160"/>
      <c r="GNU71" s="160"/>
      <c r="GNV71" s="160"/>
      <c r="GNW71" s="160"/>
      <c r="GNX71" s="160"/>
      <c r="GNY71" s="160"/>
      <c r="GNZ71" s="160"/>
      <c r="GOA71" s="160"/>
      <c r="GOB71" s="160"/>
      <c r="GOC71" s="160"/>
      <c r="GOD71" s="160"/>
      <c r="GOE71" s="160"/>
      <c r="GOF71" s="160"/>
      <c r="GOG71" s="160"/>
      <c r="GOH71" s="160"/>
      <c r="GOI71" s="160"/>
      <c r="GOJ71" s="160"/>
      <c r="GOK71" s="160"/>
      <c r="GOL71" s="160"/>
      <c r="GOM71" s="160"/>
      <c r="GON71" s="160"/>
      <c r="GOO71" s="160"/>
      <c r="GOP71" s="160"/>
      <c r="GOQ71" s="160"/>
      <c r="GOR71" s="160"/>
      <c r="GOS71" s="160"/>
      <c r="GOT71" s="160"/>
      <c r="GOU71" s="160"/>
      <c r="GOV71" s="160"/>
      <c r="GOW71" s="160"/>
      <c r="GOX71" s="160"/>
      <c r="GOY71" s="160"/>
      <c r="GOZ71" s="160"/>
      <c r="GPA71" s="160"/>
      <c r="GPB71" s="160"/>
      <c r="GPC71" s="160"/>
      <c r="GPD71" s="160"/>
      <c r="GPE71" s="160"/>
      <c r="GPF71" s="160"/>
      <c r="GPG71" s="160"/>
      <c r="GPH71" s="160"/>
      <c r="GPI71" s="160"/>
      <c r="GPJ71" s="160"/>
      <c r="GPK71" s="160"/>
      <c r="GPL71" s="160"/>
      <c r="GPM71" s="160"/>
      <c r="GPN71" s="160"/>
      <c r="GPO71" s="160"/>
      <c r="GPP71" s="160"/>
      <c r="GPQ71" s="160"/>
      <c r="GPR71" s="160"/>
      <c r="GPS71" s="160"/>
      <c r="GPT71" s="160"/>
      <c r="GPU71" s="160"/>
      <c r="GPV71" s="160"/>
      <c r="GPW71" s="160"/>
      <c r="GPX71" s="160"/>
      <c r="GPY71" s="160"/>
      <c r="GPZ71" s="160"/>
      <c r="GQA71" s="160"/>
      <c r="GQB71" s="160"/>
      <c r="GQC71" s="160"/>
      <c r="GQD71" s="160"/>
      <c r="GQE71" s="160"/>
      <c r="GQF71" s="160"/>
      <c r="GQG71" s="160"/>
      <c r="GQH71" s="160"/>
      <c r="GQI71" s="160"/>
      <c r="GQJ71" s="160"/>
      <c r="GQK71" s="160"/>
      <c r="GQL71" s="160"/>
      <c r="GQM71" s="160"/>
      <c r="GQN71" s="160"/>
      <c r="GQO71" s="160"/>
      <c r="GQP71" s="160"/>
      <c r="GQQ71" s="160"/>
      <c r="GQR71" s="160"/>
      <c r="GQS71" s="160"/>
      <c r="GQT71" s="160"/>
      <c r="GQU71" s="160"/>
      <c r="GQV71" s="160"/>
      <c r="GQW71" s="160"/>
      <c r="GQX71" s="160"/>
      <c r="GQY71" s="160"/>
      <c r="GQZ71" s="160"/>
      <c r="GRA71" s="160"/>
      <c r="GRB71" s="160"/>
      <c r="GRC71" s="160"/>
      <c r="GRD71" s="160"/>
      <c r="GRE71" s="160"/>
      <c r="GRF71" s="160"/>
      <c r="GRG71" s="160"/>
      <c r="GRH71" s="160"/>
      <c r="GRI71" s="160"/>
      <c r="GRJ71" s="160"/>
      <c r="GRK71" s="160"/>
      <c r="GRL71" s="160"/>
      <c r="GRM71" s="160"/>
      <c r="GRN71" s="160"/>
      <c r="GRO71" s="160"/>
      <c r="GRP71" s="160"/>
      <c r="GRQ71" s="160"/>
      <c r="GRR71" s="160"/>
      <c r="GRS71" s="160"/>
      <c r="GRT71" s="160"/>
      <c r="GRU71" s="160"/>
      <c r="GRV71" s="160"/>
      <c r="GRW71" s="160"/>
      <c r="GRX71" s="160"/>
      <c r="GRY71" s="160"/>
      <c r="GRZ71" s="160"/>
      <c r="GSA71" s="160"/>
      <c r="GSB71" s="160"/>
      <c r="GSC71" s="160"/>
      <c r="GSD71" s="160"/>
      <c r="GSE71" s="160"/>
      <c r="GSF71" s="160"/>
      <c r="GSG71" s="160"/>
      <c r="GSH71" s="160"/>
      <c r="GSI71" s="160"/>
      <c r="GSJ71" s="160"/>
      <c r="GSK71" s="160"/>
      <c r="GSL71" s="160"/>
      <c r="GSM71" s="160"/>
      <c r="GSN71" s="160"/>
      <c r="GSO71" s="160"/>
      <c r="GSP71" s="160"/>
      <c r="GSQ71" s="160"/>
      <c r="GSR71" s="160"/>
      <c r="GSS71" s="160"/>
      <c r="GST71" s="160"/>
      <c r="GSU71" s="160"/>
      <c r="GSV71" s="160"/>
      <c r="GSW71" s="160"/>
      <c r="GSX71" s="160"/>
      <c r="GSY71" s="160"/>
      <c r="GSZ71" s="160"/>
      <c r="GTA71" s="160"/>
      <c r="GTB71" s="160"/>
      <c r="GTC71" s="160"/>
      <c r="GTD71" s="160"/>
      <c r="GTE71" s="160"/>
      <c r="GTF71" s="160"/>
      <c r="GTG71" s="160"/>
      <c r="GTH71" s="160"/>
      <c r="GTI71" s="160"/>
      <c r="GTJ71" s="160"/>
      <c r="GTK71" s="160"/>
      <c r="GTL71" s="160"/>
      <c r="GTM71" s="160"/>
      <c r="GTN71" s="160"/>
      <c r="GTO71" s="160"/>
      <c r="GTP71" s="160"/>
      <c r="GTQ71" s="160"/>
      <c r="GTR71" s="160"/>
      <c r="GTS71" s="160"/>
      <c r="GTT71" s="160"/>
      <c r="GTU71" s="160"/>
      <c r="GTV71" s="160"/>
      <c r="GTW71" s="160"/>
      <c r="GTX71" s="160"/>
      <c r="GTY71" s="160"/>
      <c r="GTZ71" s="160"/>
      <c r="GUA71" s="160"/>
      <c r="GUB71" s="160"/>
      <c r="GUC71" s="160"/>
      <c r="GUD71" s="160"/>
      <c r="GUE71" s="160"/>
      <c r="GUF71" s="160"/>
      <c r="GUG71" s="160"/>
      <c r="GUH71" s="160"/>
      <c r="GUI71" s="160"/>
      <c r="GUJ71" s="160"/>
      <c r="GUK71" s="160"/>
      <c r="GUL71" s="160"/>
      <c r="GUM71" s="160"/>
      <c r="GUN71" s="160"/>
      <c r="GUO71" s="160"/>
      <c r="GUP71" s="160"/>
      <c r="GUQ71" s="160"/>
      <c r="GUR71" s="160"/>
      <c r="GUS71" s="160"/>
      <c r="GUT71" s="160"/>
      <c r="GUU71" s="160"/>
      <c r="GUV71" s="160"/>
      <c r="GUW71" s="160"/>
      <c r="GUX71" s="160"/>
      <c r="GUY71" s="160"/>
      <c r="GUZ71" s="160"/>
      <c r="GVA71" s="160"/>
      <c r="GVB71" s="160"/>
      <c r="GVC71" s="160"/>
      <c r="GVD71" s="160"/>
      <c r="GVE71" s="160"/>
      <c r="GVF71" s="160"/>
      <c r="GVG71" s="160"/>
      <c r="GVH71" s="160"/>
      <c r="GVI71" s="160"/>
      <c r="GVJ71" s="160"/>
      <c r="GVK71" s="160"/>
      <c r="GVL71" s="160"/>
      <c r="GVM71" s="160"/>
      <c r="GVN71" s="160"/>
      <c r="GVO71" s="160"/>
      <c r="GVP71" s="160"/>
      <c r="GVQ71" s="160"/>
      <c r="GVR71" s="160"/>
      <c r="GVS71" s="160"/>
      <c r="GVT71" s="160"/>
      <c r="GVU71" s="160"/>
      <c r="GVV71" s="160"/>
      <c r="GVW71" s="160"/>
      <c r="GVX71" s="160"/>
      <c r="GVY71" s="160"/>
      <c r="GVZ71" s="160"/>
      <c r="GWA71" s="160"/>
      <c r="GWB71" s="160"/>
      <c r="GWC71" s="160"/>
      <c r="GWD71" s="160"/>
      <c r="GWE71" s="160"/>
      <c r="GWF71" s="160"/>
      <c r="GWG71" s="160"/>
      <c r="GWH71" s="160"/>
      <c r="GWI71" s="160"/>
      <c r="GWJ71" s="160"/>
      <c r="GWK71" s="160"/>
      <c r="GWL71" s="160"/>
      <c r="GWM71" s="160"/>
      <c r="GWN71" s="160"/>
      <c r="GWO71" s="160"/>
      <c r="GWP71" s="160"/>
      <c r="GWQ71" s="160"/>
      <c r="GWR71" s="160"/>
      <c r="GWS71" s="160"/>
      <c r="GWT71" s="160"/>
      <c r="GWU71" s="160"/>
      <c r="GWV71" s="160"/>
      <c r="GWW71" s="160"/>
      <c r="GWX71" s="160"/>
      <c r="GWY71" s="160"/>
      <c r="GWZ71" s="160"/>
      <c r="GXA71" s="160"/>
      <c r="GXB71" s="160"/>
      <c r="GXC71" s="160"/>
      <c r="GXD71" s="160"/>
      <c r="GXE71" s="160"/>
      <c r="GXF71" s="160"/>
      <c r="GXG71" s="160"/>
      <c r="GXH71" s="160"/>
      <c r="GXI71" s="160"/>
      <c r="GXJ71" s="160"/>
      <c r="GXK71" s="160"/>
      <c r="GXL71" s="160"/>
      <c r="GXM71" s="160"/>
      <c r="GXN71" s="160"/>
      <c r="GXO71" s="160"/>
      <c r="GXP71" s="160"/>
      <c r="GXQ71" s="160"/>
      <c r="GXR71" s="160"/>
      <c r="GXS71" s="160"/>
      <c r="GXT71" s="160"/>
      <c r="GXU71" s="160"/>
      <c r="GXV71" s="160"/>
      <c r="GXW71" s="160"/>
      <c r="GXX71" s="160"/>
      <c r="GXY71" s="160"/>
      <c r="GXZ71" s="160"/>
      <c r="GYA71" s="160"/>
      <c r="GYB71" s="160"/>
      <c r="GYC71" s="160"/>
      <c r="GYD71" s="160"/>
      <c r="GYE71" s="160"/>
      <c r="GYF71" s="160"/>
      <c r="GYG71" s="160"/>
      <c r="GYH71" s="160"/>
      <c r="GYI71" s="160"/>
      <c r="GYJ71" s="160"/>
      <c r="GYK71" s="160"/>
      <c r="GYL71" s="160"/>
      <c r="GYM71" s="160"/>
      <c r="GYN71" s="160"/>
      <c r="GYO71" s="160"/>
      <c r="GYP71" s="160"/>
      <c r="GYQ71" s="160"/>
      <c r="GYR71" s="160"/>
      <c r="GYS71" s="160"/>
      <c r="GYT71" s="160"/>
      <c r="GYU71" s="160"/>
      <c r="GYV71" s="160"/>
      <c r="GYW71" s="160"/>
      <c r="GYX71" s="160"/>
      <c r="GYY71" s="160"/>
      <c r="GYZ71" s="160"/>
      <c r="GZA71" s="160"/>
      <c r="GZB71" s="160"/>
      <c r="GZC71" s="160"/>
      <c r="GZD71" s="160"/>
      <c r="GZE71" s="160"/>
      <c r="GZF71" s="160"/>
      <c r="GZG71" s="160"/>
      <c r="GZH71" s="160"/>
      <c r="GZI71" s="160"/>
      <c r="GZJ71" s="160"/>
      <c r="GZK71" s="160"/>
      <c r="GZL71" s="160"/>
      <c r="GZM71" s="160"/>
      <c r="GZN71" s="160"/>
      <c r="GZO71" s="160"/>
      <c r="GZP71" s="160"/>
      <c r="GZQ71" s="160"/>
      <c r="GZR71" s="160"/>
      <c r="GZS71" s="160"/>
      <c r="GZT71" s="160"/>
      <c r="GZU71" s="160"/>
      <c r="GZV71" s="160"/>
      <c r="GZW71" s="160"/>
      <c r="GZX71" s="160"/>
      <c r="GZY71" s="160"/>
      <c r="GZZ71" s="160"/>
      <c r="HAA71" s="160"/>
      <c r="HAB71" s="160"/>
      <c r="HAC71" s="160"/>
      <c r="HAD71" s="160"/>
      <c r="HAE71" s="160"/>
      <c r="HAF71" s="160"/>
      <c r="HAG71" s="160"/>
      <c r="HAH71" s="160"/>
      <c r="HAI71" s="160"/>
      <c r="HAJ71" s="160"/>
      <c r="HAK71" s="160"/>
      <c r="HAL71" s="160"/>
      <c r="HAM71" s="160"/>
      <c r="HAN71" s="160"/>
      <c r="HAO71" s="160"/>
      <c r="HAP71" s="160"/>
      <c r="HAQ71" s="160"/>
      <c r="HAR71" s="160"/>
      <c r="HAS71" s="160"/>
      <c r="HAT71" s="160"/>
      <c r="HAU71" s="160"/>
      <c r="HAV71" s="160"/>
      <c r="HAW71" s="160"/>
      <c r="HAX71" s="160"/>
      <c r="HAY71" s="160"/>
      <c r="HAZ71" s="160"/>
      <c r="HBA71" s="160"/>
      <c r="HBB71" s="160"/>
      <c r="HBC71" s="160"/>
      <c r="HBD71" s="160"/>
      <c r="HBE71" s="160"/>
      <c r="HBF71" s="160"/>
      <c r="HBG71" s="160"/>
      <c r="HBH71" s="160"/>
      <c r="HBI71" s="160"/>
      <c r="HBJ71" s="160"/>
      <c r="HBK71" s="160"/>
      <c r="HBL71" s="160"/>
      <c r="HBM71" s="160"/>
      <c r="HBN71" s="160"/>
      <c r="HBO71" s="160"/>
      <c r="HBP71" s="160"/>
      <c r="HBQ71" s="160"/>
      <c r="HBR71" s="160"/>
      <c r="HBS71" s="160"/>
      <c r="HBT71" s="160"/>
      <c r="HBU71" s="160"/>
      <c r="HBV71" s="160"/>
      <c r="HBW71" s="160"/>
      <c r="HBX71" s="160"/>
      <c r="HBY71" s="160"/>
      <c r="HBZ71" s="160"/>
      <c r="HCA71" s="160"/>
      <c r="HCB71" s="160"/>
      <c r="HCC71" s="160"/>
      <c r="HCD71" s="160"/>
      <c r="HCE71" s="160"/>
      <c r="HCF71" s="160"/>
      <c r="HCG71" s="160"/>
      <c r="HCH71" s="160"/>
      <c r="HCI71" s="160"/>
      <c r="HCJ71" s="160"/>
      <c r="HCK71" s="160"/>
      <c r="HCL71" s="160"/>
      <c r="HCM71" s="160"/>
      <c r="HCN71" s="160"/>
      <c r="HCO71" s="160"/>
      <c r="HCP71" s="160"/>
      <c r="HCQ71" s="160"/>
      <c r="HCR71" s="160"/>
      <c r="HCS71" s="160"/>
      <c r="HCT71" s="160"/>
      <c r="HCU71" s="160"/>
      <c r="HCV71" s="160"/>
      <c r="HCW71" s="160"/>
      <c r="HCX71" s="160"/>
      <c r="HCY71" s="160"/>
      <c r="HCZ71" s="160"/>
      <c r="HDA71" s="160"/>
      <c r="HDB71" s="160"/>
      <c r="HDC71" s="160"/>
      <c r="HDD71" s="160"/>
      <c r="HDE71" s="160"/>
      <c r="HDF71" s="160"/>
      <c r="HDG71" s="160"/>
      <c r="HDH71" s="160"/>
      <c r="HDI71" s="160"/>
      <c r="HDJ71" s="160"/>
      <c r="HDK71" s="160"/>
      <c r="HDL71" s="160"/>
      <c r="HDM71" s="160"/>
      <c r="HDN71" s="160"/>
      <c r="HDO71" s="160"/>
      <c r="HDP71" s="160"/>
      <c r="HDQ71" s="160"/>
      <c r="HDR71" s="160"/>
      <c r="HDS71" s="160"/>
      <c r="HDT71" s="160"/>
      <c r="HDU71" s="160"/>
      <c r="HDV71" s="160"/>
      <c r="HDW71" s="160"/>
      <c r="HDX71" s="160"/>
      <c r="HDY71" s="160"/>
      <c r="HDZ71" s="160"/>
      <c r="HEA71" s="160"/>
      <c r="HEB71" s="160"/>
      <c r="HEC71" s="160"/>
      <c r="HED71" s="160"/>
      <c r="HEE71" s="160"/>
      <c r="HEF71" s="160"/>
      <c r="HEG71" s="160"/>
      <c r="HEH71" s="160"/>
      <c r="HEI71" s="160"/>
      <c r="HEJ71" s="160"/>
      <c r="HEK71" s="160"/>
      <c r="HEL71" s="160"/>
      <c r="HEM71" s="160"/>
      <c r="HEN71" s="160"/>
      <c r="HEO71" s="160"/>
      <c r="HEP71" s="160"/>
      <c r="HEQ71" s="160"/>
      <c r="HER71" s="160"/>
      <c r="HES71" s="160"/>
      <c r="HET71" s="160"/>
      <c r="HEU71" s="160"/>
      <c r="HEV71" s="160"/>
      <c r="HEW71" s="160"/>
      <c r="HEX71" s="160"/>
      <c r="HEY71" s="160"/>
      <c r="HEZ71" s="160"/>
      <c r="HFA71" s="160"/>
      <c r="HFB71" s="160"/>
      <c r="HFC71" s="160"/>
      <c r="HFD71" s="160"/>
      <c r="HFE71" s="160"/>
      <c r="HFF71" s="160"/>
      <c r="HFG71" s="160"/>
      <c r="HFH71" s="160"/>
      <c r="HFI71" s="160"/>
      <c r="HFJ71" s="160"/>
      <c r="HFK71" s="160"/>
      <c r="HFL71" s="160"/>
      <c r="HFM71" s="160"/>
      <c r="HFN71" s="160"/>
      <c r="HFO71" s="160"/>
      <c r="HFP71" s="160"/>
      <c r="HFQ71" s="160"/>
      <c r="HFR71" s="160"/>
      <c r="HFS71" s="160"/>
      <c r="HFT71" s="160"/>
      <c r="HFU71" s="160"/>
      <c r="HFV71" s="160"/>
      <c r="HFW71" s="160"/>
      <c r="HFX71" s="160"/>
      <c r="HFY71" s="160"/>
      <c r="HFZ71" s="160"/>
      <c r="HGA71" s="160"/>
      <c r="HGB71" s="160"/>
      <c r="HGC71" s="160"/>
      <c r="HGD71" s="160"/>
      <c r="HGE71" s="160"/>
      <c r="HGF71" s="160"/>
      <c r="HGG71" s="160"/>
      <c r="HGH71" s="160"/>
      <c r="HGI71" s="160"/>
      <c r="HGJ71" s="160"/>
      <c r="HGK71" s="160"/>
      <c r="HGL71" s="160"/>
      <c r="HGM71" s="160"/>
      <c r="HGN71" s="160"/>
      <c r="HGO71" s="160"/>
      <c r="HGP71" s="160"/>
      <c r="HGQ71" s="160"/>
      <c r="HGR71" s="160"/>
      <c r="HGS71" s="160"/>
      <c r="HGT71" s="160"/>
      <c r="HGU71" s="160"/>
      <c r="HGV71" s="160"/>
      <c r="HGW71" s="160"/>
      <c r="HGX71" s="160"/>
      <c r="HGY71" s="160"/>
      <c r="HGZ71" s="160"/>
      <c r="HHA71" s="160"/>
      <c r="HHB71" s="160"/>
      <c r="HHC71" s="160"/>
      <c r="HHD71" s="160"/>
      <c r="HHE71" s="160"/>
      <c r="HHF71" s="160"/>
      <c r="HHG71" s="160"/>
      <c r="HHH71" s="160"/>
      <c r="HHI71" s="160"/>
      <c r="HHJ71" s="160"/>
      <c r="HHK71" s="160"/>
      <c r="HHL71" s="160"/>
      <c r="HHM71" s="160"/>
      <c r="HHN71" s="160"/>
      <c r="HHO71" s="160"/>
      <c r="HHP71" s="160"/>
      <c r="HHQ71" s="160"/>
      <c r="HHR71" s="160"/>
      <c r="HHS71" s="160"/>
      <c r="HHT71" s="160"/>
      <c r="HHU71" s="160"/>
      <c r="HHV71" s="160"/>
      <c r="HHW71" s="160"/>
      <c r="HHX71" s="160"/>
      <c r="HHY71" s="160"/>
      <c r="HHZ71" s="160"/>
      <c r="HIA71" s="160"/>
      <c r="HIB71" s="160"/>
      <c r="HIC71" s="160"/>
      <c r="HID71" s="160"/>
      <c r="HIE71" s="160"/>
      <c r="HIF71" s="160"/>
      <c r="HIG71" s="160"/>
      <c r="HIH71" s="160"/>
      <c r="HII71" s="160"/>
      <c r="HIJ71" s="160"/>
      <c r="HIK71" s="160"/>
      <c r="HIL71" s="160"/>
      <c r="HIM71" s="160"/>
      <c r="HIN71" s="160"/>
      <c r="HIO71" s="160"/>
      <c r="HIP71" s="160"/>
      <c r="HIQ71" s="160"/>
      <c r="HIR71" s="160"/>
      <c r="HIS71" s="160"/>
      <c r="HIT71" s="160"/>
      <c r="HIU71" s="160"/>
      <c r="HIV71" s="160"/>
      <c r="HIW71" s="160"/>
      <c r="HIX71" s="160"/>
      <c r="HIY71" s="160"/>
      <c r="HIZ71" s="160"/>
      <c r="HJA71" s="160"/>
      <c r="HJB71" s="160"/>
      <c r="HJC71" s="160"/>
      <c r="HJD71" s="160"/>
      <c r="HJE71" s="160"/>
      <c r="HJF71" s="160"/>
      <c r="HJG71" s="160"/>
      <c r="HJH71" s="160"/>
      <c r="HJI71" s="160"/>
      <c r="HJJ71" s="160"/>
      <c r="HJK71" s="160"/>
      <c r="HJL71" s="160"/>
      <c r="HJM71" s="160"/>
      <c r="HJN71" s="160"/>
      <c r="HJO71" s="160"/>
      <c r="HJP71" s="160"/>
      <c r="HJQ71" s="160"/>
      <c r="HJR71" s="160"/>
      <c r="HJS71" s="160"/>
      <c r="HJT71" s="160"/>
      <c r="HJU71" s="160"/>
      <c r="HJV71" s="160"/>
      <c r="HJW71" s="160"/>
      <c r="HJX71" s="160"/>
      <c r="HJY71" s="160"/>
      <c r="HJZ71" s="160"/>
      <c r="HKA71" s="160"/>
      <c r="HKB71" s="160"/>
      <c r="HKC71" s="160"/>
      <c r="HKD71" s="160"/>
      <c r="HKE71" s="160"/>
      <c r="HKF71" s="160"/>
      <c r="HKG71" s="160"/>
      <c r="HKH71" s="160"/>
      <c r="HKI71" s="160"/>
      <c r="HKJ71" s="160"/>
      <c r="HKK71" s="160"/>
      <c r="HKL71" s="160"/>
      <c r="HKM71" s="160"/>
      <c r="HKN71" s="160"/>
      <c r="HKO71" s="160"/>
      <c r="HKP71" s="160"/>
      <c r="HKQ71" s="160"/>
      <c r="HKR71" s="160"/>
      <c r="HKS71" s="160"/>
      <c r="HKT71" s="160"/>
      <c r="HKU71" s="160"/>
      <c r="HKV71" s="160"/>
      <c r="HKW71" s="160"/>
      <c r="HKX71" s="160"/>
      <c r="HKY71" s="160"/>
      <c r="HKZ71" s="160"/>
      <c r="HLA71" s="160"/>
      <c r="HLB71" s="160"/>
      <c r="HLC71" s="160"/>
      <c r="HLD71" s="160"/>
      <c r="HLE71" s="160"/>
      <c r="HLF71" s="160"/>
      <c r="HLG71" s="160"/>
      <c r="HLH71" s="160"/>
      <c r="HLI71" s="160"/>
      <c r="HLJ71" s="160"/>
      <c r="HLK71" s="160"/>
      <c r="HLL71" s="160"/>
      <c r="HLM71" s="160"/>
      <c r="HLN71" s="160"/>
      <c r="HLO71" s="160"/>
      <c r="HLP71" s="160"/>
      <c r="HLQ71" s="160"/>
      <c r="HLR71" s="160"/>
      <c r="HLS71" s="160"/>
      <c r="HLT71" s="160"/>
      <c r="HLU71" s="160"/>
      <c r="HLV71" s="160"/>
      <c r="HLW71" s="160"/>
      <c r="HLX71" s="160"/>
      <c r="HLY71" s="160"/>
      <c r="HLZ71" s="160"/>
      <c r="HMA71" s="160"/>
      <c r="HMB71" s="160"/>
      <c r="HMC71" s="160"/>
      <c r="HMD71" s="160"/>
      <c r="HME71" s="160"/>
      <c r="HMF71" s="160"/>
      <c r="HMG71" s="160"/>
      <c r="HMH71" s="160"/>
      <c r="HMI71" s="160"/>
      <c r="HMJ71" s="160"/>
      <c r="HMK71" s="160"/>
      <c r="HML71" s="160"/>
      <c r="HMM71" s="160"/>
      <c r="HMN71" s="160"/>
      <c r="HMO71" s="160"/>
      <c r="HMP71" s="160"/>
      <c r="HMQ71" s="160"/>
      <c r="HMR71" s="160"/>
      <c r="HMS71" s="160"/>
      <c r="HMT71" s="160"/>
      <c r="HMU71" s="160"/>
      <c r="HMV71" s="160"/>
      <c r="HMW71" s="160"/>
      <c r="HMX71" s="160"/>
      <c r="HMY71" s="160"/>
      <c r="HMZ71" s="160"/>
      <c r="HNA71" s="160"/>
      <c r="HNB71" s="160"/>
      <c r="HNC71" s="160"/>
      <c r="HND71" s="160"/>
      <c r="HNE71" s="160"/>
      <c r="HNF71" s="160"/>
      <c r="HNG71" s="160"/>
      <c r="HNH71" s="160"/>
      <c r="HNI71" s="160"/>
      <c r="HNJ71" s="160"/>
      <c r="HNK71" s="160"/>
      <c r="HNL71" s="160"/>
      <c r="HNM71" s="160"/>
      <c r="HNN71" s="160"/>
      <c r="HNO71" s="160"/>
      <c r="HNP71" s="160"/>
      <c r="HNQ71" s="160"/>
      <c r="HNR71" s="160"/>
      <c r="HNS71" s="160"/>
      <c r="HNT71" s="160"/>
      <c r="HNU71" s="160"/>
      <c r="HNV71" s="160"/>
      <c r="HNW71" s="160"/>
      <c r="HNX71" s="160"/>
      <c r="HNY71" s="160"/>
      <c r="HNZ71" s="160"/>
      <c r="HOA71" s="160"/>
      <c r="HOB71" s="160"/>
      <c r="HOC71" s="160"/>
      <c r="HOD71" s="160"/>
      <c r="HOE71" s="160"/>
      <c r="HOF71" s="160"/>
      <c r="HOG71" s="160"/>
      <c r="HOH71" s="160"/>
      <c r="HOI71" s="160"/>
      <c r="HOJ71" s="160"/>
      <c r="HOK71" s="160"/>
      <c r="HOL71" s="160"/>
      <c r="HOM71" s="160"/>
      <c r="HON71" s="160"/>
      <c r="HOO71" s="160"/>
      <c r="HOP71" s="160"/>
      <c r="HOQ71" s="160"/>
      <c r="HOR71" s="160"/>
      <c r="HOS71" s="160"/>
      <c r="HOT71" s="160"/>
      <c r="HOU71" s="160"/>
      <c r="HOV71" s="160"/>
      <c r="HOW71" s="160"/>
      <c r="HOX71" s="160"/>
      <c r="HOY71" s="160"/>
      <c r="HOZ71" s="160"/>
      <c r="HPA71" s="160"/>
      <c r="HPB71" s="160"/>
      <c r="HPC71" s="160"/>
      <c r="HPD71" s="160"/>
      <c r="HPE71" s="160"/>
      <c r="HPF71" s="160"/>
      <c r="HPG71" s="160"/>
      <c r="HPH71" s="160"/>
      <c r="HPI71" s="160"/>
      <c r="HPJ71" s="160"/>
      <c r="HPK71" s="160"/>
      <c r="HPL71" s="160"/>
      <c r="HPM71" s="160"/>
      <c r="HPN71" s="160"/>
      <c r="HPO71" s="160"/>
      <c r="HPP71" s="160"/>
      <c r="HPQ71" s="160"/>
      <c r="HPR71" s="160"/>
      <c r="HPS71" s="160"/>
      <c r="HPT71" s="160"/>
      <c r="HPU71" s="160"/>
      <c r="HPV71" s="160"/>
      <c r="HPW71" s="160"/>
      <c r="HPX71" s="160"/>
      <c r="HPY71" s="160"/>
      <c r="HPZ71" s="160"/>
      <c r="HQA71" s="160"/>
      <c r="HQB71" s="160"/>
      <c r="HQC71" s="160"/>
      <c r="HQD71" s="160"/>
      <c r="HQE71" s="160"/>
      <c r="HQF71" s="160"/>
      <c r="HQG71" s="160"/>
      <c r="HQH71" s="160"/>
      <c r="HQI71" s="160"/>
      <c r="HQJ71" s="160"/>
      <c r="HQK71" s="160"/>
      <c r="HQL71" s="160"/>
      <c r="HQM71" s="160"/>
      <c r="HQN71" s="160"/>
      <c r="HQO71" s="160"/>
      <c r="HQP71" s="160"/>
      <c r="HQQ71" s="160"/>
      <c r="HQR71" s="160"/>
      <c r="HQS71" s="160"/>
      <c r="HQT71" s="160"/>
      <c r="HQU71" s="160"/>
      <c r="HQV71" s="160"/>
      <c r="HQW71" s="160"/>
      <c r="HQX71" s="160"/>
      <c r="HQY71" s="160"/>
      <c r="HQZ71" s="160"/>
      <c r="HRA71" s="160"/>
      <c r="HRB71" s="160"/>
      <c r="HRC71" s="160"/>
      <c r="HRD71" s="160"/>
      <c r="HRE71" s="160"/>
      <c r="HRF71" s="160"/>
      <c r="HRG71" s="160"/>
      <c r="HRH71" s="160"/>
      <c r="HRI71" s="160"/>
      <c r="HRJ71" s="160"/>
      <c r="HRK71" s="160"/>
      <c r="HRL71" s="160"/>
      <c r="HRM71" s="160"/>
      <c r="HRN71" s="160"/>
      <c r="HRO71" s="160"/>
      <c r="HRP71" s="160"/>
      <c r="HRQ71" s="160"/>
      <c r="HRR71" s="160"/>
      <c r="HRS71" s="160"/>
      <c r="HRT71" s="160"/>
      <c r="HRU71" s="160"/>
      <c r="HRV71" s="160"/>
      <c r="HRW71" s="160"/>
      <c r="HRX71" s="160"/>
      <c r="HRY71" s="160"/>
      <c r="HRZ71" s="160"/>
      <c r="HSA71" s="160"/>
      <c r="HSB71" s="160"/>
      <c r="HSC71" s="160"/>
      <c r="HSD71" s="160"/>
      <c r="HSE71" s="160"/>
      <c r="HSF71" s="160"/>
      <c r="HSG71" s="160"/>
      <c r="HSH71" s="160"/>
      <c r="HSI71" s="160"/>
      <c r="HSJ71" s="160"/>
      <c r="HSK71" s="160"/>
      <c r="HSL71" s="160"/>
      <c r="HSM71" s="160"/>
      <c r="HSN71" s="160"/>
      <c r="HSO71" s="160"/>
      <c r="HSP71" s="160"/>
      <c r="HSQ71" s="160"/>
      <c r="HSR71" s="160"/>
      <c r="HSS71" s="160"/>
      <c r="HST71" s="160"/>
      <c r="HSU71" s="160"/>
      <c r="HSV71" s="160"/>
      <c r="HSW71" s="160"/>
      <c r="HSX71" s="160"/>
      <c r="HSY71" s="160"/>
      <c r="HSZ71" s="160"/>
      <c r="HTA71" s="160"/>
      <c r="HTB71" s="160"/>
      <c r="HTC71" s="160"/>
      <c r="HTD71" s="160"/>
      <c r="HTE71" s="160"/>
      <c r="HTF71" s="160"/>
      <c r="HTG71" s="160"/>
      <c r="HTH71" s="160"/>
      <c r="HTI71" s="160"/>
      <c r="HTJ71" s="160"/>
      <c r="HTK71" s="160"/>
      <c r="HTL71" s="160"/>
      <c r="HTM71" s="160"/>
      <c r="HTN71" s="160"/>
      <c r="HTO71" s="160"/>
      <c r="HTP71" s="160"/>
      <c r="HTQ71" s="160"/>
      <c r="HTR71" s="160"/>
      <c r="HTS71" s="160"/>
      <c r="HTT71" s="160"/>
      <c r="HTU71" s="160"/>
      <c r="HTV71" s="160"/>
      <c r="HTW71" s="160"/>
      <c r="HTX71" s="160"/>
      <c r="HTY71" s="160"/>
      <c r="HTZ71" s="160"/>
      <c r="HUA71" s="160"/>
      <c r="HUB71" s="160"/>
      <c r="HUC71" s="160"/>
      <c r="HUD71" s="160"/>
      <c r="HUE71" s="160"/>
      <c r="HUF71" s="160"/>
      <c r="HUG71" s="160"/>
      <c r="HUH71" s="160"/>
      <c r="HUI71" s="160"/>
      <c r="HUJ71" s="160"/>
      <c r="HUK71" s="160"/>
      <c r="HUL71" s="160"/>
      <c r="HUM71" s="160"/>
      <c r="HUN71" s="160"/>
      <c r="HUO71" s="160"/>
      <c r="HUP71" s="160"/>
      <c r="HUQ71" s="160"/>
      <c r="HUR71" s="160"/>
      <c r="HUS71" s="160"/>
      <c r="HUT71" s="160"/>
      <c r="HUU71" s="160"/>
      <c r="HUV71" s="160"/>
      <c r="HUW71" s="160"/>
      <c r="HUX71" s="160"/>
      <c r="HUY71" s="160"/>
      <c r="HUZ71" s="160"/>
      <c r="HVA71" s="160"/>
      <c r="HVB71" s="160"/>
      <c r="HVC71" s="160"/>
      <c r="HVD71" s="160"/>
      <c r="HVE71" s="160"/>
      <c r="HVF71" s="160"/>
      <c r="HVG71" s="160"/>
      <c r="HVH71" s="160"/>
      <c r="HVI71" s="160"/>
      <c r="HVJ71" s="160"/>
      <c r="HVK71" s="160"/>
      <c r="HVL71" s="160"/>
      <c r="HVM71" s="160"/>
      <c r="HVN71" s="160"/>
      <c r="HVO71" s="160"/>
      <c r="HVP71" s="160"/>
      <c r="HVQ71" s="160"/>
      <c r="HVR71" s="160"/>
      <c r="HVS71" s="160"/>
      <c r="HVT71" s="160"/>
      <c r="HVU71" s="160"/>
      <c r="HVV71" s="160"/>
      <c r="HVW71" s="160"/>
      <c r="HVX71" s="160"/>
      <c r="HVY71" s="160"/>
      <c r="HVZ71" s="160"/>
      <c r="HWA71" s="160"/>
      <c r="HWB71" s="160"/>
      <c r="HWC71" s="160"/>
      <c r="HWD71" s="160"/>
      <c r="HWE71" s="160"/>
      <c r="HWF71" s="160"/>
      <c r="HWG71" s="160"/>
      <c r="HWH71" s="160"/>
      <c r="HWI71" s="160"/>
      <c r="HWJ71" s="160"/>
      <c r="HWK71" s="160"/>
      <c r="HWL71" s="160"/>
      <c r="HWM71" s="160"/>
      <c r="HWN71" s="160"/>
      <c r="HWO71" s="160"/>
      <c r="HWP71" s="160"/>
      <c r="HWQ71" s="160"/>
      <c r="HWR71" s="160"/>
      <c r="HWS71" s="160"/>
      <c r="HWT71" s="160"/>
      <c r="HWU71" s="160"/>
      <c r="HWV71" s="160"/>
      <c r="HWW71" s="160"/>
      <c r="HWX71" s="160"/>
      <c r="HWY71" s="160"/>
      <c r="HWZ71" s="160"/>
      <c r="HXA71" s="160"/>
      <c r="HXB71" s="160"/>
      <c r="HXC71" s="160"/>
      <c r="HXD71" s="160"/>
      <c r="HXE71" s="160"/>
      <c r="HXF71" s="160"/>
      <c r="HXG71" s="160"/>
      <c r="HXH71" s="160"/>
      <c r="HXI71" s="160"/>
      <c r="HXJ71" s="160"/>
      <c r="HXK71" s="160"/>
      <c r="HXL71" s="160"/>
      <c r="HXM71" s="160"/>
      <c r="HXN71" s="160"/>
      <c r="HXO71" s="160"/>
      <c r="HXP71" s="160"/>
      <c r="HXQ71" s="160"/>
      <c r="HXR71" s="160"/>
      <c r="HXS71" s="160"/>
      <c r="HXT71" s="160"/>
      <c r="HXU71" s="160"/>
      <c r="HXV71" s="160"/>
      <c r="HXW71" s="160"/>
      <c r="HXX71" s="160"/>
      <c r="HXY71" s="160"/>
      <c r="HXZ71" s="160"/>
      <c r="HYA71" s="160"/>
      <c r="HYB71" s="160"/>
      <c r="HYC71" s="160"/>
      <c r="HYD71" s="160"/>
      <c r="HYE71" s="160"/>
      <c r="HYF71" s="160"/>
      <c r="HYG71" s="160"/>
      <c r="HYH71" s="160"/>
      <c r="HYI71" s="160"/>
      <c r="HYJ71" s="160"/>
      <c r="HYK71" s="160"/>
      <c r="HYL71" s="160"/>
      <c r="HYM71" s="160"/>
      <c r="HYN71" s="160"/>
      <c r="HYO71" s="160"/>
      <c r="HYP71" s="160"/>
      <c r="HYQ71" s="160"/>
      <c r="HYR71" s="160"/>
      <c r="HYS71" s="160"/>
      <c r="HYT71" s="160"/>
      <c r="HYU71" s="160"/>
      <c r="HYV71" s="160"/>
      <c r="HYW71" s="160"/>
      <c r="HYX71" s="160"/>
      <c r="HYY71" s="160"/>
      <c r="HYZ71" s="160"/>
      <c r="HZA71" s="160"/>
      <c r="HZB71" s="160"/>
      <c r="HZC71" s="160"/>
      <c r="HZD71" s="160"/>
      <c r="HZE71" s="160"/>
      <c r="HZF71" s="160"/>
      <c r="HZG71" s="160"/>
      <c r="HZH71" s="160"/>
      <c r="HZI71" s="160"/>
      <c r="HZJ71" s="160"/>
      <c r="HZK71" s="160"/>
      <c r="HZL71" s="160"/>
      <c r="HZM71" s="160"/>
      <c r="HZN71" s="160"/>
      <c r="HZO71" s="160"/>
      <c r="HZP71" s="160"/>
      <c r="HZQ71" s="160"/>
      <c r="HZR71" s="160"/>
      <c r="HZS71" s="160"/>
      <c r="HZT71" s="160"/>
      <c r="HZU71" s="160"/>
      <c r="HZV71" s="160"/>
      <c r="HZW71" s="160"/>
      <c r="HZX71" s="160"/>
      <c r="HZY71" s="160"/>
      <c r="HZZ71" s="160"/>
      <c r="IAA71" s="160"/>
      <c r="IAB71" s="160"/>
      <c r="IAC71" s="160"/>
      <c r="IAD71" s="160"/>
      <c r="IAE71" s="160"/>
      <c r="IAF71" s="160"/>
      <c r="IAG71" s="160"/>
      <c r="IAH71" s="160"/>
      <c r="IAI71" s="160"/>
      <c r="IAJ71" s="160"/>
      <c r="IAK71" s="160"/>
      <c r="IAL71" s="160"/>
      <c r="IAM71" s="160"/>
      <c r="IAN71" s="160"/>
      <c r="IAO71" s="160"/>
      <c r="IAP71" s="160"/>
      <c r="IAQ71" s="160"/>
      <c r="IAR71" s="160"/>
      <c r="IAS71" s="160"/>
      <c r="IAT71" s="160"/>
      <c r="IAU71" s="160"/>
      <c r="IAV71" s="160"/>
      <c r="IAW71" s="160"/>
      <c r="IAX71" s="160"/>
      <c r="IAY71" s="160"/>
      <c r="IAZ71" s="160"/>
      <c r="IBA71" s="160"/>
      <c r="IBB71" s="160"/>
      <c r="IBC71" s="160"/>
      <c r="IBD71" s="160"/>
      <c r="IBE71" s="160"/>
      <c r="IBF71" s="160"/>
      <c r="IBG71" s="160"/>
      <c r="IBH71" s="160"/>
      <c r="IBI71" s="160"/>
      <c r="IBJ71" s="160"/>
      <c r="IBK71" s="160"/>
      <c r="IBL71" s="160"/>
      <c r="IBM71" s="160"/>
      <c r="IBN71" s="160"/>
      <c r="IBO71" s="160"/>
      <c r="IBP71" s="160"/>
      <c r="IBQ71" s="160"/>
      <c r="IBR71" s="160"/>
      <c r="IBS71" s="160"/>
      <c r="IBT71" s="160"/>
      <c r="IBU71" s="160"/>
      <c r="IBV71" s="160"/>
      <c r="IBW71" s="160"/>
      <c r="IBX71" s="160"/>
      <c r="IBY71" s="160"/>
      <c r="IBZ71" s="160"/>
      <c r="ICA71" s="160"/>
      <c r="ICB71" s="160"/>
      <c r="ICC71" s="160"/>
      <c r="ICD71" s="160"/>
      <c r="ICE71" s="160"/>
      <c r="ICF71" s="160"/>
      <c r="ICG71" s="160"/>
      <c r="ICH71" s="160"/>
      <c r="ICI71" s="160"/>
      <c r="ICJ71" s="160"/>
      <c r="ICK71" s="160"/>
      <c r="ICL71" s="160"/>
      <c r="ICM71" s="160"/>
      <c r="ICN71" s="160"/>
      <c r="ICO71" s="160"/>
      <c r="ICP71" s="160"/>
      <c r="ICQ71" s="160"/>
      <c r="ICR71" s="160"/>
      <c r="ICS71" s="160"/>
      <c r="ICT71" s="160"/>
      <c r="ICU71" s="160"/>
      <c r="ICV71" s="160"/>
      <c r="ICW71" s="160"/>
      <c r="ICX71" s="160"/>
      <c r="ICY71" s="160"/>
      <c r="ICZ71" s="160"/>
      <c r="IDA71" s="160"/>
      <c r="IDB71" s="160"/>
      <c r="IDC71" s="160"/>
      <c r="IDD71" s="160"/>
      <c r="IDE71" s="160"/>
      <c r="IDF71" s="160"/>
      <c r="IDG71" s="160"/>
      <c r="IDH71" s="160"/>
      <c r="IDI71" s="160"/>
      <c r="IDJ71" s="160"/>
      <c r="IDK71" s="160"/>
      <c r="IDL71" s="160"/>
      <c r="IDM71" s="160"/>
      <c r="IDN71" s="160"/>
      <c r="IDO71" s="160"/>
      <c r="IDP71" s="160"/>
      <c r="IDQ71" s="160"/>
      <c r="IDR71" s="160"/>
      <c r="IDS71" s="160"/>
      <c r="IDT71" s="160"/>
      <c r="IDU71" s="160"/>
      <c r="IDV71" s="160"/>
      <c r="IDW71" s="160"/>
      <c r="IDX71" s="160"/>
      <c r="IDY71" s="160"/>
      <c r="IDZ71" s="160"/>
      <c r="IEA71" s="160"/>
      <c r="IEB71" s="160"/>
      <c r="IEC71" s="160"/>
      <c r="IED71" s="160"/>
      <c r="IEE71" s="160"/>
      <c r="IEF71" s="160"/>
      <c r="IEG71" s="160"/>
      <c r="IEH71" s="160"/>
      <c r="IEI71" s="160"/>
      <c r="IEJ71" s="160"/>
      <c r="IEK71" s="160"/>
      <c r="IEL71" s="160"/>
      <c r="IEM71" s="160"/>
      <c r="IEN71" s="160"/>
      <c r="IEO71" s="160"/>
      <c r="IEP71" s="160"/>
      <c r="IEQ71" s="160"/>
      <c r="IER71" s="160"/>
      <c r="IES71" s="160"/>
      <c r="IET71" s="160"/>
      <c r="IEU71" s="160"/>
      <c r="IEV71" s="160"/>
      <c r="IEW71" s="160"/>
      <c r="IEX71" s="160"/>
      <c r="IEY71" s="160"/>
      <c r="IEZ71" s="160"/>
      <c r="IFA71" s="160"/>
      <c r="IFB71" s="160"/>
      <c r="IFC71" s="160"/>
      <c r="IFD71" s="160"/>
      <c r="IFE71" s="160"/>
      <c r="IFF71" s="160"/>
      <c r="IFG71" s="160"/>
      <c r="IFH71" s="160"/>
      <c r="IFI71" s="160"/>
      <c r="IFJ71" s="160"/>
      <c r="IFK71" s="160"/>
      <c r="IFL71" s="160"/>
      <c r="IFM71" s="160"/>
      <c r="IFN71" s="160"/>
      <c r="IFO71" s="160"/>
      <c r="IFP71" s="160"/>
      <c r="IFQ71" s="160"/>
      <c r="IFR71" s="160"/>
      <c r="IFS71" s="160"/>
      <c r="IFT71" s="160"/>
      <c r="IFU71" s="160"/>
      <c r="IFV71" s="160"/>
      <c r="IFW71" s="160"/>
      <c r="IFX71" s="160"/>
      <c r="IFY71" s="160"/>
      <c r="IFZ71" s="160"/>
      <c r="IGA71" s="160"/>
      <c r="IGB71" s="160"/>
      <c r="IGC71" s="160"/>
      <c r="IGD71" s="160"/>
      <c r="IGE71" s="160"/>
      <c r="IGF71" s="160"/>
      <c r="IGG71" s="160"/>
      <c r="IGH71" s="160"/>
      <c r="IGI71" s="160"/>
      <c r="IGJ71" s="160"/>
      <c r="IGK71" s="160"/>
      <c r="IGL71" s="160"/>
      <c r="IGM71" s="160"/>
      <c r="IGN71" s="160"/>
      <c r="IGO71" s="160"/>
      <c r="IGP71" s="160"/>
      <c r="IGQ71" s="160"/>
      <c r="IGR71" s="160"/>
      <c r="IGS71" s="160"/>
      <c r="IGT71" s="160"/>
      <c r="IGU71" s="160"/>
      <c r="IGV71" s="160"/>
      <c r="IGW71" s="160"/>
      <c r="IGX71" s="160"/>
      <c r="IGY71" s="160"/>
      <c r="IGZ71" s="160"/>
      <c r="IHA71" s="160"/>
      <c r="IHB71" s="160"/>
      <c r="IHC71" s="160"/>
      <c r="IHD71" s="160"/>
      <c r="IHE71" s="160"/>
      <c r="IHF71" s="160"/>
      <c r="IHG71" s="160"/>
      <c r="IHH71" s="160"/>
      <c r="IHI71" s="160"/>
      <c r="IHJ71" s="160"/>
      <c r="IHK71" s="160"/>
      <c r="IHL71" s="160"/>
      <c r="IHM71" s="160"/>
      <c r="IHN71" s="160"/>
      <c r="IHO71" s="160"/>
      <c r="IHP71" s="160"/>
      <c r="IHQ71" s="160"/>
      <c r="IHR71" s="160"/>
      <c r="IHS71" s="160"/>
      <c r="IHT71" s="160"/>
      <c r="IHU71" s="160"/>
      <c r="IHV71" s="160"/>
      <c r="IHW71" s="160"/>
      <c r="IHX71" s="160"/>
      <c r="IHY71" s="160"/>
      <c r="IHZ71" s="160"/>
      <c r="IIA71" s="160"/>
      <c r="IIB71" s="160"/>
      <c r="IIC71" s="160"/>
      <c r="IID71" s="160"/>
      <c r="IIE71" s="160"/>
      <c r="IIF71" s="160"/>
      <c r="IIG71" s="160"/>
      <c r="IIH71" s="160"/>
      <c r="III71" s="160"/>
      <c r="IIJ71" s="160"/>
      <c r="IIK71" s="160"/>
      <c r="IIL71" s="160"/>
      <c r="IIM71" s="160"/>
      <c r="IIN71" s="160"/>
      <c r="IIO71" s="160"/>
      <c r="IIP71" s="160"/>
      <c r="IIQ71" s="160"/>
      <c r="IIR71" s="160"/>
      <c r="IIS71" s="160"/>
      <c r="IIT71" s="160"/>
      <c r="IIU71" s="160"/>
      <c r="IIV71" s="160"/>
      <c r="IIW71" s="160"/>
      <c r="IIX71" s="160"/>
      <c r="IIY71" s="160"/>
      <c r="IIZ71" s="160"/>
      <c r="IJA71" s="160"/>
      <c r="IJB71" s="160"/>
      <c r="IJC71" s="160"/>
      <c r="IJD71" s="160"/>
      <c r="IJE71" s="160"/>
      <c r="IJF71" s="160"/>
      <c r="IJG71" s="160"/>
      <c r="IJH71" s="160"/>
      <c r="IJI71" s="160"/>
      <c r="IJJ71" s="160"/>
      <c r="IJK71" s="160"/>
      <c r="IJL71" s="160"/>
      <c r="IJM71" s="160"/>
      <c r="IJN71" s="160"/>
      <c r="IJO71" s="160"/>
      <c r="IJP71" s="160"/>
      <c r="IJQ71" s="160"/>
      <c r="IJR71" s="160"/>
      <c r="IJS71" s="160"/>
      <c r="IJT71" s="160"/>
      <c r="IJU71" s="160"/>
      <c r="IJV71" s="160"/>
      <c r="IJW71" s="160"/>
      <c r="IJX71" s="160"/>
      <c r="IJY71" s="160"/>
      <c r="IJZ71" s="160"/>
      <c r="IKA71" s="160"/>
      <c r="IKB71" s="160"/>
      <c r="IKC71" s="160"/>
      <c r="IKD71" s="160"/>
      <c r="IKE71" s="160"/>
      <c r="IKF71" s="160"/>
      <c r="IKG71" s="160"/>
      <c r="IKH71" s="160"/>
      <c r="IKI71" s="160"/>
      <c r="IKJ71" s="160"/>
      <c r="IKK71" s="160"/>
      <c r="IKL71" s="160"/>
      <c r="IKM71" s="160"/>
      <c r="IKN71" s="160"/>
      <c r="IKO71" s="160"/>
      <c r="IKP71" s="160"/>
      <c r="IKQ71" s="160"/>
      <c r="IKR71" s="160"/>
      <c r="IKS71" s="160"/>
      <c r="IKT71" s="160"/>
      <c r="IKU71" s="160"/>
      <c r="IKV71" s="160"/>
      <c r="IKW71" s="160"/>
      <c r="IKX71" s="160"/>
      <c r="IKY71" s="160"/>
      <c r="IKZ71" s="160"/>
      <c r="ILA71" s="160"/>
      <c r="ILB71" s="160"/>
      <c r="ILC71" s="160"/>
      <c r="ILD71" s="160"/>
      <c r="ILE71" s="160"/>
      <c r="ILF71" s="160"/>
      <c r="ILG71" s="160"/>
      <c r="ILH71" s="160"/>
      <c r="ILI71" s="160"/>
      <c r="ILJ71" s="160"/>
      <c r="ILK71" s="160"/>
      <c r="ILL71" s="160"/>
      <c r="ILM71" s="160"/>
      <c r="ILN71" s="160"/>
      <c r="ILO71" s="160"/>
      <c r="ILP71" s="160"/>
      <c r="ILQ71" s="160"/>
      <c r="ILR71" s="160"/>
      <c r="ILS71" s="160"/>
      <c r="ILT71" s="160"/>
      <c r="ILU71" s="160"/>
      <c r="ILV71" s="160"/>
      <c r="ILW71" s="160"/>
      <c r="ILX71" s="160"/>
      <c r="ILY71" s="160"/>
      <c r="ILZ71" s="160"/>
      <c r="IMA71" s="160"/>
      <c r="IMB71" s="160"/>
      <c r="IMC71" s="160"/>
      <c r="IMD71" s="160"/>
      <c r="IME71" s="160"/>
      <c r="IMF71" s="160"/>
      <c r="IMG71" s="160"/>
      <c r="IMH71" s="160"/>
      <c r="IMI71" s="160"/>
      <c r="IMJ71" s="160"/>
      <c r="IMK71" s="160"/>
      <c r="IML71" s="160"/>
      <c r="IMM71" s="160"/>
      <c r="IMN71" s="160"/>
      <c r="IMO71" s="160"/>
      <c r="IMP71" s="160"/>
      <c r="IMQ71" s="160"/>
      <c r="IMR71" s="160"/>
      <c r="IMS71" s="160"/>
      <c r="IMT71" s="160"/>
      <c r="IMU71" s="160"/>
      <c r="IMV71" s="160"/>
      <c r="IMW71" s="160"/>
      <c r="IMX71" s="160"/>
      <c r="IMY71" s="160"/>
      <c r="IMZ71" s="160"/>
      <c r="INA71" s="160"/>
      <c r="INB71" s="160"/>
      <c r="INC71" s="160"/>
      <c r="IND71" s="160"/>
      <c r="INE71" s="160"/>
      <c r="INF71" s="160"/>
      <c r="ING71" s="160"/>
      <c r="INH71" s="160"/>
      <c r="INI71" s="160"/>
      <c r="INJ71" s="160"/>
      <c r="INK71" s="160"/>
      <c r="INL71" s="160"/>
      <c r="INM71" s="160"/>
      <c r="INN71" s="160"/>
      <c r="INO71" s="160"/>
      <c r="INP71" s="160"/>
      <c r="INQ71" s="160"/>
      <c r="INR71" s="160"/>
      <c r="INS71" s="160"/>
      <c r="INT71" s="160"/>
      <c r="INU71" s="160"/>
      <c r="INV71" s="160"/>
      <c r="INW71" s="160"/>
      <c r="INX71" s="160"/>
      <c r="INY71" s="160"/>
      <c r="INZ71" s="160"/>
      <c r="IOA71" s="160"/>
      <c r="IOB71" s="160"/>
      <c r="IOC71" s="160"/>
      <c r="IOD71" s="160"/>
      <c r="IOE71" s="160"/>
      <c r="IOF71" s="160"/>
      <c r="IOG71" s="160"/>
      <c r="IOH71" s="160"/>
      <c r="IOI71" s="160"/>
      <c r="IOJ71" s="160"/>
      <c r="IOK71" s="160"/>
      <c r="IOL71" s="160"/>
      <c r="IOM71" s="160"/>
      <c r="ION71" s="160"/>
      <c r="IOO71" s="160"/>
      <c r="IOP71" s="160"/>
      <c r="IOQ71" s="160"/>
      <c r="IOR71" s="160"/>
      <c r="IOS71" s="160"/>
      <c r="IOT71" s="160"/>
      <c r="IOU71" s="160"/>
      <c r="IOV71" s="160"/>
      <c r="IOW71" s="160"/>
      <c r="IOX71" s="160"/>
      <c r="IOY71" s="160"/>
      <c r="IOZ71" s="160"/>
      <c r="IPA71" s="160"/>
      <c r="IPB71" s="160"/>
      <c r="IPC71" s="160"/>
      <c r="IPD71" s="160"/>
      <c r="IPE71" s="160"/>
      <c r="IPF71" s="160"/>
      <c r="IPG71" s="160"/>
      <c r="IPH71" s="160"/>
      <c r="IPI71" s="160"/>
      <c r="IPJ71" s="160"/>
      <c r="IPK71" s="160"/>
      <c r="IPL71" s="160"/>
      <c r="IPM71" s="160"/>
      <c r="IPN71" s="160"/>
      <c r="IPO71" s="160"/>
      <c r="IPP71" s="160"/>
      <c r="IPQ71" s="160"/>
      <c r="IPR71" s="160"/>
      <c r="IPS71" s="160"/>
      <c r="IPT71" s="160"/>
      <c r="IPU71" s="160"/>
      <c r="IPV71" s="160"/>
      <c r="IPW71" s="160"/>
      <c r="IPX71" s="160"/>
      <c r="IPY71" s="160"/>
      <c r="IPZ71" s="160"/>
      <c r="IQA71" s="160"/>
      <c r="IQB71" s="160"/>
      <c r="IQC71" s="160"/>
      <c r="IQD71" s="160"/>
      <c r="IQE71" s="160"/>
      <c r="IQF71" s="160"/>
      <c r="IQG71" s="160"/>
      <c r="IQH71" s="160"/>
      <c r="IQI71" s="160"/>
      <c r="IQJ71" s="160"/>
      <c r="IQK71" s="160"/>
      <c r="IQL71" s="160"/>
      <c r="IQM71" s="160"/>
      <c r="IQN71" s="160"/>
      <c r="IQO71" s="160"/>
      <c r="IQP71" s="160"/>
      <c r="IQQ71" s="160"/>
      <c r="IQR71" s="160"/>
      <c r="IQS71" s="160"/>
      <c r="IQT71" s="160"/>
      <c r="IQU71" s="160"/>
      <c r="IQV71" s="160"/>
      <c r="IQW71" s="160"/>
      <c r="IQX71" s="160"/>
      <c r="IQY71" s="160"/>
      <c r="IQZ71" s="160"/>
      <c r="IRA71" s="160"/>
      <c r="IRB71" s="160"/>
      <c r="IRC71" s="160"/>
      <c r="IRD71" s="160"/>
      <c r="IRE71" s="160"/>
      <c r="IRF71" s="160"/>
      <c r="IRG71" s="160"/>
      <c r="IRH71" s="160"/>
      <c r="IRI71" s="160"/>
      <c r="IRJ71" s="160"/>
      <c r="IRK71" s="160"/>
      <c r="IRL71" s="160"/>
      <c r="IRM71" s="160"/>
      <c r="IRN71" s="160"/>
      <c r="IRO71" s="160"/>
      <c r="IRP71" s="160"/>
      <c r="IRQ71" s="160"/>
      <c r="IRR71" s="160"/>
      <c r="IRS71" s="160"/>
      <c r="IRT71" s="160"/>
      <c r="IRU71" s="160"/>
      <c r="IRV71" s="160"/>
      <c r="IRW71" s="160"/>
      <c r="IRX71" s="160"/>
      <c r="IRY71" s="160"/>
      <c r="IRZ71" s="160"/>
      <c r="ISA71" s="160"/>
      <c r="ISB71" s="160"/>
      <c r="ISC71" s="160"/>
      <c r="ISD71" s="160"/>
      <c r="ISE71" s="160"/>
      <c r="ISF71" s="160"/>
      <c r="ISG71" s="160"/>
      <c r="ISH71" s="160"/>
      <c r="ISI71" s="160"/>
      <c r="ISJ71" s="160"/>
      <c r="ISK71" s="160"/>
      <c r="ISL71" s="160"/>
      <c r="ISM71" s="160"/>
      <c r="ISN71" s="160"/>
      <c r="ISO71" s="160"/>
      <c r="ISP71" s="160"/>
      <c r="ISQ71" s="160"/>
      <c r="ISR71" s="160"/>
      <c r="ISS71" s="160"/>
      <c r="IST71" s="160"/>
      <c r="ISU71" s="160"/>
      <c r="ISV71" s="160"/>
      <c r="ISW71" s="160"/>
      <c r="ISX71" s="160"/>
      <c r="ISY71" s="160"/>
      <c r="ISZ71" s="160"/>
      <c r="ITA71" s="160"/>
      <c r="ITB71" s="160"/>
      <c r="ITC71" s="160"/>
      <c r="ITD71" s="160"/>
      <c r="ITE71" s="160"/>
      <c r="ITF71" s="160"/>
      <c r="ITG71" s="160"/>
      <c r="ITH71" s="160"/>
      <c r="ITI71" s="160"/>
      <c r="ITJ71" s="160"/>
      <c r="ITK71" s="160"/>
      <c r="ITL71" s="160"/>
      <c r="ITM71" s="160"/>
      <c r="ITN71" s="160"/>
      <c r="ITO71" s="160"/>
      <c r="ITP71" s="160"/>
      <c r="ITQ71" s="160"/>
      <c r="ITR71" s="160"/>
      <c r="ITS71" s="160"/>
      <c r="ITT71" s="160"/>
      <c r="ITU71" s="160"/>
      <c r="ITV71" s="160"/>
      <c r="ITW71" s="160"/>
      <c r="ITX71" s="160"/>
      <c r="ITY71" s="160"/>
      <c r="ITZ71" s="160"/>
      <c r="IUA71" s="160"/>
      <c r="IUB71" s="160"/>
      <c r="IUC71" s="160"/>
      <c r="IUD71" s="160"/>
      <c r="IUE71" s="160"/>
      <c r="IUF71" s="160"/>
      <c r="IUG71" s="160"/>
      <c r="IUH71" s="160"/>
      <c r="IUI71" s="160"/>
      <c r="IUJ71" s="160"/>
      <c r="IUK71" s="160"/>
      <c r="IUL71" s="160"/>
      <c r="IUM71" s="160"/>
      <c r="IUN71" s="160"/>
      <c r="IUO71" s="160"/>
      <c r="IUP71" s="160"/>
      <c r="IUQ71" s="160"/>
      <c r="IUR71" s="160"/>
      <c r="IUS71" s="160"/>
      <c r="IUT71" s="160"/>
      <c r="IUU71" s="160"/>
      <c r="IUV71" s="160"/>
      <c r="IUW71" s="160"/>
      <c r="IUX71" s="160"/>
      <c r="IUY71" s="160"/>
      <c r="IUZ71" s="160"/>
      <c r="IVA71" s="160"/>
      <c r="IVB71" s="160"/>
      <c r="IVC71" s="160"/>
      <c r="IVD71" s="160"/>
      <c r="IVE71" s="160"/>
      <c r="IVF71" s="160"/>
      <c r="IVG71" s="160"/>
      <c r="IVH71" s="160"/>
      <c r="IVI71" s="160"/>
      <c r="IVJ71" s="160"/>
      <c r="IVK71" s="160"/>
      <c r="IVL71" s="160"/>
      <c r="IVM71" s="160"/>
      <c r="IVN71" s="160"/>
      <c r="IVO71" s="160"/>
      <c r="IVP71" s="160"/>
      <c r="IVQ71" s="160"/>
      <c r="IVR71" s="160"/>
      <c r="IVS71" s="160"/>
      <c r="IVT71" s="160"/>
      <c r="IVU71" s="160"/>
      <c r="IVV71" s="160"/>
      <c r="IVW71" s="160"/>
      <c r="IVX71" s="160"/>
      <c r="IVY71" s="160"/>
      <c r="IVZ71" s="160"/>
      <c r="IWA71" s="160"/>
      <c r="IWB71" s="160"/>
      <c r="IWC71" s="160"/>
      <c r="IWD71" s="160"/>
      <c r="IWE71" s="160"/>
      <c r="IWF71" s="160"/>
      <c r="IWG71" s="160"/>
      <c r="IWH71" s="160"/>
      <c r="IWI71" s="160"/>
      <c r="IWJ71" s="160"/>
      <c r="IWK71" s="160"/>
      <c r="IWL71" s="160"/>
      <c r="IWM71" s="160"/>
      <c r="IWN71" s="160"/>
      <c r="IWO71" s="160"/>
      <c r="IWP71" s="160"/>
      <c r="IWQ71" s="160"/>
      <c r="IWR71" s="160"/>
      <c r="IWS71" s="160"/>
      <c r="IWT71" s="160"/>
      <c r="IWU71" s="160"/>
      <c r="IWV71" s="160"/>
      <c r="IWW71" s="160"/>
      <c r="IWX71" s="160"/>
      <c r="IWY71" s="160"/>
      <c r="IWZ71" s="160"/>
      <c r="IXA71" s="160"/>
      <c r="IXB71" s="160"/>
      <c r="IXC71" s="160"/>
      <c r="IXD71" s="160"/>
      <c r="IXE71" s="160"/>
      <c r="IXF71" s="160"/>
      <c r="IXG71" s="160"/>
      <c r="IXH71" s="160"/>
      <c r="IXI71" s="160"/>
      <c r="IXJ71" s="160"/>
      <c r="IXK71" s="160"/>
      <c r="IXL71" s="160"/>
      <c r="IXM71" s="160"/>
      <c r="IXN71" s="160"/>
      <c r="IXO71" s="160"/>
      <c r="IXP71" s="160"/>
      <c r="IXQ71" s="160"/>
      <c r="IXR71" s="160"/>
      <c r="IXS71" s="160"/>
      <c r="IXT71" s="160"/>
      <c r="IXU71" s="160"/>
      <c r="IXV71" s="160"/>
      <c r="IXW71" s="160"/>
      <c r="IXX71" s="160"/>
      <c r="IXY71" s="160"/>
      <c r="IXZ71" s="160"/>
      <c r="IYA71" s="160"/>
      <c r="IYB71" s="160"/>
      <c r="IYC71" s="160"/>
      <c r="IYD71" s="160"/>
      <c r="IYE71" s="160"/>
      <c r="IYF71" s="160"/>
      <c r="IYG71" s="160"/>
      <c r="IYH71" s="160"/>
      <c r="IYI71" s="160"/>
      <c r="IYJ71" s="160"/>
      <c r="IYK71" s="160"/>
      <c r="IYL71" s="160"/>
      <c r="IYM71" s="160"/>
      <c r="IYN71" s="160"/>
      <c r="IYO71" s="160"/>
      <c r="IYP71" s="160"/>
      <c r="IYQ71" s="160"/>
      <c r="IYR71" s="160"/>
      <c r="IYS71" s="160"/>
      <c r="IYT71" s="160"/>
      <c r="IYU71" s="160"/>
      <c r="IYV71" s="160"/>
      <c r="IYW71" s="160"/>
      <c r="IYX71" s="160"/>
      <c r="IYY71" s="160"/>
      <c r="IYZ71" s="160"/>
      <c r="IZA71" s="160"/>
      <c r="IZB71" s="160"/>
      <c r="IZC71" s="160"/>
      <c r="IZD71" s="160"/>
      <c r="IZE71" s="160"/>
      <c r="IZF71" s="160"/>
      <c r="IZG71" s="160"/>
      <c r="IZH71" s="160"/>
      <c r="IZI71" s="160"/>
      <c r="IZJ71" s="160"/>
      <c r="IZK71" s="160"/>
      <c r="IZL71" s="160"/>
      <c r="IZM71" s="160"/>
      <c r="IZN71" s="160"/>
      <c r="IZO71" s="160"/>
      <c r="IZP71" s="160"/>
      <c r="IZQ71" s="160"/>
      <c r="IZR71" s="160"/>
      <c r="IZS71" s="160"/>
      <c r="IZT71" s="160"/>
      <c r="IZU71" s="160"/>
      <c r="IZV71" s="160"/>
      <c r="IZW71" s="160"/>
      <c r="IZX71" s="160"/>
      <c r="IZY71" s="160"/>
      <c r="IZZ71" s="160"/>
      <c r="JAA71" s="160"/>
      <c r="JAB71" s="160"/>
      <c r="JAC71" s="160"/>
      <c r="JAD71" s="160"/>
      <c r="JAE71" s="160"/>
      <c r="JAF71" s="160"/>
      <c r="JAG71" s="160"/>
      <c r="JAH71" s="160"/>
      <c r="JAI71" s="160"/>
      <c r="JAJ71" s="160"/>
      <c r="JAK71" s="160"/>
      <c r="JAL71" s="160"/>
      <c r="JAM71" s="160"/>
      <c r="JAN71" s="160"/>
      <c r="JAO71" s="160"/>
      <c r="JAP71" s="160"/>
      <c r="JAQ71" s="160"/>
      <c r="JAR71" s="160"/>
      <c r="JAS71" s="160"/>
      <c r="JAT71" s="160"/>
      <c r="JAU71" s="160"/>
      <c r="JAV71" s="160"/>
      <c r="JAW71" s="160"/>
      <c r="JAX71" s="160"/>
      <c r="JAY71" s="160"/>
      <c r="JAZ71" s="160"/>
      <c r="JBA71" s="160"/>
      <c r="JBB71" s="160"/>
      <c r="JBC71" s="160"/>
      <c r="JBD71" s="160"/>
      <c r="JBE71" s="160"/>
      <c r="JBF71" s="160"/>
      <c r="JBG71" s="160"/>
      <c r="JBH71" s="160"/>
      <c r="JBI71" s="160"/>
      <c r="JBJ71" s="160"/>
      <c r="JBK71" s="160"/>
      <c r="JBL71" s="160"/>
      <c r="JBM71" s="160"/>
      <c r="JBN71" s="160"/>
      <c r="JBO71" s="160"/>
      <c r="JBP71" s="160"/>
      <c r="JBQ71" s="160"/>
      <c r="JBR71" s="160"/>
      <c r="JBS71" s="160"/>
      <c r="JBT71" s="160"/>
      <c r="JBU71" s="160"/>
      <c r="JBV71" s="160"/>
      <c r="JBW71" s="160"/>
      <c r="JBX71" s="160"/>
      <c r="JBY71" s="160"/>
      <c r="JBZ71" s="160"/>
      <c r="JCA71" s="160"/>
      <c r="JCB71" s="160"/>
      <c r="JCC71" s="160"/>
      <c r="JCD71" s="160"/>
      <c r="JCE71" s="160"/>
      <c r="JCF71" s="160"/>
      <c r="JCG71" s="160"/>
      <c r="JCH71" s="160"/>
      <c r="JCI71" s="160"/>
      <c r="JCJ71" s="160"/>
      <c r="JCK71" s="160"/>
      <c r="JCL71" s="160"/>
      <c r="JCM71" s="160"/>
      <c r="JCN71" s="160"/>
      <c r="JCO71" s="160"/>
      <c r="JCP71" s="160"/>
      <c r="JCQ71" s="160"/>
      <c r="JCR71" s="160"/>
      <c r="JCS71" s="160"/>
      <c r="JCT71" s="160"/>
      <c r="JCU71" s="160"/>
      <c r="JCV71" s="160"/>
      <c r="JCW71" s="160"/>
      <c r="JCX71" s="160"/>
      <c r="JCY71" s="160"/>
      <c r="JCZ71" s="160"/>
      <c r="JDA71" s="160"/>
      <c r="JDB71" s="160"/>
      <c r="JDC71" s="160"/>
      <c r="JDD71" s="160"/>
      <c r="JDE71" s="160"/>
      <c r="JDF71" s="160"/>
      <c r="JDG71" s="160"/>
      <c r="JDH71" s="160"/>
      <c r="JDI71" s="160"/>
      <c r="JDJ71" s="160"/>
      <c r="JDK71" s="160"/>
      <c r="JDL71" s="160"/>
      <c r="JDM71" s="160"/>
      <c r="JDN71" s="160"/>
      <c r="JDO71" s="160"/>
      <c r="JDP71" s="160"/>
      <c r="JDQ71" s="160"/>
      <c r="JDR71" s="160"/>
      <c r="JDS71" s="160"/>
      <c r="JDT71" s="160"/>
      <c r="JDU71" s="160"/>
      <c r="JDV71" s="160"/>
      <c r="JDW71" s="160"/>
      <c r="JDX71" s="160"/>
      <c r="JDY71" s="160"/>
      <c r="JDZ71" s="160"/>
      <c r="JEA71" s="160"/>
      <c r="JEB71" s="160"/>
      <c r="JEC71" s="160"/>
      <c r="JED71" s="160"/>
      <c r="JEE71" s="160"/>
      <c r="JEF71" s="160"/>
      <c r="JEG71" s="160"/>
      <c r="JEH71" s="160"/>
      <c r="JEI71" s="160"/>
      <c r="JEJ71" s="160"/>
      <c r="JEK71" s="160"/>
      <c r="JEL71" s="160"/>
      <c r="JEM71" s="160"/>
      <c r="JEN71" s="160"/>
      <c r="JEO71" s="160"/>
      <c r="JEP71" s="160"/>
      <c r="JEQ71" s="160"/>
      <c r="JER71" s="160"/>
      <c r="JES71" s="160"/>
      <c r="JET71" s="160"/>
      <c r="JEU71" s="160"/>
      <c r="JEV71" s="160"/>
      <c r="JEW71" s="160"/>
      <c r="JEX71" s="160"/>
      <c r="JEY71" s="160"/>
      <c r="JEZ71" s="160"/>
      <c r="JFA71" s="160"/>
      <c r="JFB71" s="160"/>
      <c r="JFC71" s="160"/>
      <c r="JFD71" s="160"/>
      <c r="JFE71" s="160"/>
      <c r="JFF71" s="160"/>
      <c r="JFG71" s="160"/>
      <c r="JFH71" s="160"/>
      <c r="JFI71" s="160"/>
      <c r="JFJ71" s="160"/>
      <c r="JFK71" s="160"/>
      <c r="JFL71" s="160"/>
      <c r="JFM71" s="160"/>
      <c r="JFN71" s="160"/>
      <c r="JFO71" s="160"/>
      <c r="JFP71" s="160"/>
      <c r="JFQ71" s="160"/>
      <c r="JFR71" s="160"/>
      <c r="JFS71" s="160"/>
      <c r="JFT71" s="160"/>
      <c r="JFU71" s="160"/>
      <c r="JFV71" s="160"/>
      <c r="JFW71" s="160"/>
      <c r="JFX71" s="160"/>
      <c r="JFY71" s="160"/>
      <c r="JFZ71" s="160"/>
      <c r="JGA71" s="160"/>
      <c r="JGB71" s="160"/>
      <c r="JGC71" s="160"/>
      <c r="JGD71" s="160"/>
      <c r="JGE71" s="160"/>
      <c r="JGF71" s="160"/>
      <c r="JGG71" s="160"/>
      <c r="JGH71" s="160"/>
      <c r="JGI71" s="160"/>
      <c r="JGJ71" s="160"/>
      <c r="JGK71" s="160"/>
      <c r="JGL71" s="160"/>
      <c r="JGM71" s="160"/>
      <c r="JGN71" s="160"/>
      <c r="JGO71" s="160"/>
      <c r="JGP71" s="160"/>
      <c r="JGQ71" s="160"/>
      <c r="JGR71" s="160"/>
      <c r="JGS71" s="160"/>
      <c r="JGT71" s="160"/>
      <c r="JGU71" s="160"/>
      <c r="JGV71" s="160"/>
      <c r="JGW71" s="160"/>
      <c r="JGX71" s="160"/>
      <c r="JGY71" s="160"/>
      <c r="JGZ71" s="160"/>
      <c r="JHA71" s="160"/>
      <c r="JHB71" s="160"/>
      <c r="JHC71" s="160"/>
      <c r="JHD71" s="160"/>
      <c r="JHE71" s="160"/>
      <c r="JHF71" s="160"/>
      <c r="JHG71" s="160"/>
      <c r="JHH71" s="160"/>
      <c r="JHI71" s="160"/>
      <c r="JHJ71" s="160"/>
      <c r="JHK71" s="160"/>
      <c r="JHL71" s="160"/>
      <c r="JHM71" s="160"/>
      <c r="JHN71" s="160"/>
      <c r="JHO71" s="160"/>
      <c r="JHP71" s="160"/>
      <c r="JHQ71" s="160"/>
      <c r="JHR71" s="160"/>
      <c r="JHS71" s="160"/>
      <c r="JHT71" s="160"/>
      <c r="JHU71" s="160"/>
      <c r="JHV71" s="160"/>
      <c r="JHW71" s="160"/>
      <c r="JHX71" s="160"/>
      <c r="JHY71" s="160"/>
      <c r="JHZ71" s="160"/>
      <c r="JIA71" s="160"/>
      <c r="JIB71" s="160"/>
      <c r="JIC71" s="160"/>
      <c r="JID71" s="160"/>
      <c r="JIE71" s="160"/>
      <c r="JIF71" s="160"/>
      <c r="JIG71" s="160"/>
      <c r="JIH71" s="160"/>
      <c r="JII71" s="160"/>
      <c r="JIJ71" s="160"/>
      <c r="JIK71" s="160"/>
      <c r="JIL71" s="160"/>
      <c r="JIM71" s="160"/>
      <c r="JIN71" s="160"/>
      <c r="JIO71" s="160"/>
      <c r="JIP71" s="160"/>
      <c r="JIQ71" s="160"/>
      <c r="JIR71" s="160"/>
      <c r="JIS71" s="160"/>
      <c r="JIT71" s="160"/>
      <c r="JIU71" s="160"/>
      <c r="JIV71" s="160"/>
      <c r="JIW71" s="160"/>
      <c r="JIX71" s="160"/>
      <c r="JIY71" s="160"/>
      <c r="JIZ71" s="160"/>
      <c r="JJA71" s="160"/>
      <c r="JJB71" s="160"/>
      <c r="JJC71" s="160"/>
      <c r="JJD71" s="160"/>
      <c r="JJE71" s="160"/>
      <c r="JJF71" s="160"/>
      <c r="JJG71" s="160"/>
      <c r="JJH71" s="160"/>
      <c r="JJI71" s="160"/>
      <c r="JJJ71" s="160"/>
      <c r="JJK71" s="160"/>
      <c r="JJL71" s="160"/>
      <c r="JJM71" s="160"/>
      <c r="JJN71" s="160"/>
      <c r="JJO71" s="160"/>
      <c r="JJP71" s="160"/>
      <c r="JJQ71" s="160"/>
      <c r="JJR71" s="160"/>
      <c r="JJS71" s="160"/>
      <c r="JJT71" s="160"/>
      <c r="JJU71" s="160"/>
      <c r="JJV71" s="160"/>
      <c r="JJW71" s="160"/>
      <c r="JJX71" s="160"/>
      <c r="JJY71" s="160"/>
      <c r="JJZ71" s="160"/>
      <c r="JKA71" s="160"/>
      <c r="JKB71" s="160"/>
      <c r="JKC71" s="160"/>
      <c r="JKD71" s="160"/>
      <c r="JKE71" s="160"/>
      <c r="JKF71" s="160"/>
      <c r="JKG71" s="160"/>
      <c r="JKH71" s="160"/>
      <c r="JKI71" s="160"/>
      <c r="JKJ71" s="160"/>
      <c r="JKK71" s="160"/>
      <c r="JKL71" s="160"/>
      <c r="JKM71" s="160"/>
      <c r="JKN71" s="160"/>
      <c r="JKO71" s="160"/>
      <c r="JKP71" s="160"/>
      <c r="JKQ71" s="160"/>
      <c r="JKR71" s="160"/>
      <c r="JKS71" s="160"/>
      <c r="JKT71" s="160"/>
      <c r="JKU71" s="160"/>
      <c r="JKV71" s="160"/>
      <c r="JKW71" s="160"/>
      <c r="JKX71" s="160"/>
      <c r="JKY71" s="160"/>
      <c r="JKZ71" s="160"/>
      <c r="JLA71" s="160"/>
      <c r="JLB71" s="160"/>
      <c r="JLC71" s="160"/>
      <c r="JLD71" s="160"/>
      <c r="JLE71" s="160"/>
      <c r="JLF71" s="160"/>
      <c r="JLG71" s="160"/>
      <c r="JLH71" s="160"/>
      <c r="JLI71" s="160"/>
      <c r="JLJ71" s="160"/>
      <c r="JLK71" s="160"/>
      <c r="JLL71" s="160"/>
      <c r="JLM71" s="160"/>
      <c r="JLN71" s="160"/>
      <c r="JLO71" s="160"/>
      <c r="JLP71" s="160"/>
      <c r="JLQ71" s="160"/>
      <c r="JLR71" s="160"/>
      <c r="JLS71" s="160"/>
      <c r="JLT71" s="160"/>
      <c r="JLU71" s="160"/>
      <c r="JLV71" s="160"/>
      <c r="JLW71" s="160"/>
      <c r="JLX71" s="160"/>
      <c r="JLY71" s="160"/>
      <c r="JLZ71" s="160"/>
      <c r="JMA71" s="160"/>
      <c r="JMB71" s="160"/>
      <c r="JMC71" s="160"/>
      <c r="JMD71" s="160"/>
      <c r="JME71" s="160"/>
      <c r="JMF71" s="160"/>
      <c r="JMG71" s="160"/>
      <c r="JMH71" s="160"/>
      <c r="JMI71" s="160"/>
      <c r="JMJ71" s="160"/>
      <c r="JMK71" s="160"/>
      <c r="JML71" s="160"/>
      <c r="JMM71" s="160"/>
      <c r="JMN71" s="160"/>
      <c r="JMO71" s="160"/>
      <c r="JMP71" s="160"/>
      <c r="JMQ71" s="160"/>
      <c r="JMR71" s="160"/>
      <c r="JMS71" s="160"/>
      <c r="JMT71" s="160"/>
      <c r="JMU71" s="160"/>
      <c r="JMV71" s="160"/>
      <c r="JMW71" s="160"/>
      <c r="JMX71" s="160"/>
      <c r="JMY71" s="160"/>
      <c r="JMZ71" s="160"/>
      <c r="JNA71" s="160"/>
      <c r="JNB71" s="160"/>
      <c r="JNC71" s="160"/>
      <c r="JND71" s="160"/>
      <c r="JNE71" s="160"/>
      <c r="JNF71" s="160"/>
      <c r="JNG71" s="160"/>
      <c r="JNH71" s="160"/>
      <c r="JNI71" s="160"/>
      <c r="JNJ71" s="160"/>
      <c r="JNK71" s="160"/>
      <c r="JNL71" s="160"/>
      <c r="JNM71" s="160"/>
      <c r="JNN71" s="160"/>
      <c r="JNO71" s="160"/>
      <c r="JNP71" s="160"/>
      <c r="JNQ71" s="160"/>
      <c r="JNR71" s="160"/>
      <c r="JNS71" s="160"/>
      <c r="JNT71" s="160"/>
      <c r="JNU71" s="160"/>
      <c r="JNV71" s="160"/>
      <c r="JNW71" s="160"/>
      <c r="JNX71" s="160"/>
      <c r="JNY71" s="160"/>
      <c r="JNZ71" s="160"/>
      <c r="JOA71" s="160"/>
      <c r="JOB71" s="160"/>
      <c r="JOC71" s="160"/>
      <c r="JOD71" s="160"/>
      <c r="JOE71" s="160"/>
      <c r="JOF71" s="160"/>
      <c r="JOG71" s="160"/>
      <c r="JOH71" s="160"/>
      <c r="JOI71" s="160"/>
      <c r="JOJ71" s="160"/>
      <c r="JOK71" s="160"/>
      <c r="JOL71" s="160"/>
      <c r="JOM71" s="160"/>
      <c r="JON71" s="160"/>
      <c r="JOO71" s="160"/>
      <c r="JOP71" s="160"/>
      <c r="JOQ71" s="160"/>
      <c r="JOR71" s="160"/>
      <c r="JOS71" s="160"/>
      <c r="JOT71" s="160"/>
      <c r="JOU71" s="160"/>
      <c r="JOV71" s="160"/>
      <c r="JOW71" s="160"/>
      <c r="JOX71" s="160"/>
      <c r="JOY71" s="160"/>
      <c r="JOZ71" s="160"/>
      <c r="JPA71" s="160"/>
      <c r="JPB71" s="160"/>
      <c r="JPC71" s="160"/>
      <c r="JPD71" s="160"/>
      <c r="JPE71" s="160"/>
      <c r="JPF71" s="160"/>
      <c r="JPG71" s="160"/>
      <c r="JPH71" s="160"/>
      <c r="JPI71" s="160"/>
      <c r="JPJ71" s="160"/>
      <c r="JPK71" s="160"/>
      <c r="JPL71" s="160"/>
      <c r="JPM71" s="160"/>
      <c r="JPN71" s="160"/>
      <c r="JPO71" s="160"/>
      <c r="JPP71" s="160"/>
      <c r="JPQ71" s="160"/>
      <c r="JPR71" s="160"/>
      <c r="JPS71" s="160"/>
      <c r="JPT71" s="160"/>
      <c r="JPU71" s="160"/>
      <c r="JPV71" s="160"/>
      <c r="JPW71" s="160"/>
      <c r="JPX71" s="160"/>
      <c r="JPY71" s="160"/>
      <c r="JPZ71" s="160"/>
      <c r="JQA71" s="160"/>
      <c r="JQB71" s="160"/>
      <c r="JQC71" s="160"/>
      <c r="JQD71" s="160"/>
      <c r="JQE71" s="160"/>
      <c r="JQF71" s="160"/>
      <c r="JQG71" s="160"/>
      <c r="JQH71" s="160"/>
      <c r="JQI71" s="160"/>
      <c r="JQJ71" s="160"/>
      <c r="JQK71" s="160"/>
      <c r="JQL71" s="160"/>
      <c r="JQM71" s="160"/>
      <c r="JQN71" s="160"/>
      <c r="JQO71" s="160"/>
      <c r="JQP71" s="160"/>
      <c r="JQQ71" s="160"/>
      <c r="JQR71" s="160"/>
      <c r="JQS71" s="160"/>
      <c r="JQT71" s="160"/>
      <c r="JQU71" s="160"/>
      <c r="JQV71" s="160"/>
      <c r="JQW71" s="160"/>
      <c r="JQX71" s="160"/>
      <c r="JQY71" s="160"/>
      <c r="JQZ71" s="160"/>
      <c r="JRA71" s="160"/>
      <c r="JRB71" s="160"/>
      <c r="JRC71" s="160"/>
      <c r="JRD71" s="160"/>
      <c r="JRE71" s="160"/>
      <c r="JRF71" s="160"/>
      <c r="JRG71" s="160"/>
      <c r="JRH71" s="160"/>
      <c r="JRI71" s="160"/>
      <c r="JRJ71" s="160"/>
      <c r="JRK71" s="160"/>
      <c r="JRL71" s="160"/>
      <c r="JRM71" s="160"/>
      <c r="JRN71" s="160"/>
      <c r="JRO71" s="160"/>
      <c r="JRP71" s="160"/>
      <c r="JRQ71" s="160"/>
      <c r="JRR71" s="160"/>
      <c r="JRS71" s="160"/>
      <c r="JRT71" s="160"/>
      <c r="JRU71" s="160"/>
      <c r="JRV71" s="160"/>
      <c r="JRW71" s="160"/>
      <c r="JRX71" s="160"/>
      <c r="JRY71" s="160"/>
      <c r="JRZ71" s="160"/>
      <c r="JSA71" s="160"/>
      <c r="JSB71" s="160"/>
      <c r="JSC71" s="160"/>
      <c r="JSD71" s="160"/>
      <c r="JSE71" s="160"/>
      <c r="JSF71" s="160"/>
      <c r="JSG71" s="160"/>
      <c r="JSH71" s="160"/>
      <c r="JSI71" s="160"/>
      <c r="JSJ71" s="160"/>
      <c r="JSK71" s="160"/>
      <c r="JSL71" s="160"/>
      <c r="JSM71" s="160"/>
      <c r="JSN71" s="160"/>
      <c r="JSO71" s="160"/>
      <c r="JSP71" s="160"/>
      <c r="JSQ71" s="160"/>
      <c r="JSR71" s="160"/>
      <c r="JSS71" s="160"/>
      <c r="JST71" s="160"/>
      <c r="JSU71" s="160"/>
      <c r="JSV71" s="160"/>
      <c r="JSW71" s="160"/>
      <c r="JSX71" s="160"/>
      <c r="JSY71" s="160"/>
      <c r="JSZ71" s="160"/>
      <c r="JTA71" s="160"/>
      <c r="JTB71" s="160"/>
      <c r="JTC71" s="160"/>
      <c r="JTD71" s="160"/>
      <c r="JTE71" s="160"/>
      <c r="JTF71" s="160"/>
      <c r="JTG71" s="160"/>
      <c r="JTH71" s="160"/>
      <c r="JTI71" s="160"/>
      <c r="JTJ71" s="160"/>
      <c r="JTK71" s="160"/>
      <c r="JTL71" s="160"/>
      <c r="JTM71" s="160"/>
      <c r="JTN71" s="160"/>
      <c r="JTO71" s="160"/>
      <c r="JTP71" s="160"/>
      <c r="JTQ71" s="160"/>
      <c r="JTR71" s="160"/>
      <c r="JTS71" s="160"/>
      <c r="JTT71" s="160"/>
      <c r="JTU71" s="160"/>
      <c r="JTV71" s="160"/>
      <c r="JTW71" s="160"/>
      <c r="JTX71" s="160"/>
      <c r="JTY71" s="160"/>
      <c r="JTZ71" s="160"/>
      <c r="JUA71" s="160"/>
      <c r="JUB71" s="160"/>
      <c r="JUC71" s="160"/>
      <c r="JUD71" s="160"/>
      <c r="JUE71" s="160"/>
      <c r="JUF71" s="160"/>
      <c r="JUG71" s="160"/>
      <c r="JUH71" s="160"/>
      <c r="JUI71" s="160"/>
      <c r="JUJ71" s="160"/>
      <c r="JUK71" s="160"/>
      <c r="JUL71" s="160"/>
      <c r="JUM71" s="160"/>
      <c r="JUN71" s="160"/>
      <c r="JUO71" s="160"/>
      <c r="JUP71" s="160"/>
      <c r="JUQ71" s="160"/>
      <c r="JUR71" s="160"/>
      <c r="JUS71" s="160"/>
      <c r="JUT71" s="160"/>
      <c r="JUU71" s="160"/>
      <c r="JUV71" s="160"/>
      <c r="JUW71" s="160"/>
      <c r="JUX71" s="160"/>
      <c r="JUY71" s="160"/>
      <c r="JUZ71" s="160"/>
      <c r="JVA71" s="160"/>
      <c r="JVB71" s="160"/>
      <c r="JVC71" s="160"/>
      <c r="JVD71" s="160"/>
      <c r="JVE71" s="160"/>
      <c r="JVF71" s="160"/>
      <c r="JVG71" s="160"/>
      <c r="JVH71" s="160"/>
      <c r="JVI71" s="160"/>
      <c r="JVJ71" s="160"/>
      <c r="JVK71" s="160"/>
      <c r="JVL71" s="160"/>
      <c r="JVM71" s="160"/>
      <c r="JVN71" s="160"/>
      <c r="JVO71" s="160"/>
      <c r="JVP71" s="160"/>
      <c r="JVQ71" s="160"/>
      <c r="JVR71" s="160"/>
      <c r="JVS71" s="160"/>
      <c r="JVT71" s="160"/>
      <c r="JVU71" s="160"/>
      <c r="JVV71" s="160"/>
      <c r="JVW71" s="160"/>
      <c r="JVX71" s="160"/>
      <c r="JVY71" s="160"/>
      <c r="JVZ71" s="160"/>
      <c r="JWA71" s="160"/>
      <c r="JWB71" s="160"/>
      <c r="JWC71" s="160"/>
      <c r="JWD71" s="160"/>
      <c r="JWE71" s="160"/>
      <c r="JWF71" s="160"/>
      <c r="JWG71" s="160"/>
      <c r="JWH71" s="160"/>
      <c r="JWI71" s="160"/>
      <c r="JWJ71" s="160"/>
      <c r="JWK71" s="160"/>
      <c r="JWL71" s="160"/>
      <c r="JWM71" s="160"/>
      <c r="JWN71" s="160"/>
      <c r="JWO71" s="160"/>
      <c r="JWP71" s="160"/>
      <c r="JWQ71" s="160"/>
      <c r="JWR71" s="160"/>
      <c r="JWS71" s="160"/>
      <c r="JWT71" s="160"/>
      <c r="JWU71" s="160"/>
      <c r="JWV71" s="160"/>
      <c r="JWW71" s="160"/>
      <c r="JWX71" s="160"/>
      <c r="JWY71" s="160"/>
      <c r="JWZ71" s="160"/>
      <c r="JXA71" s="160"/>
      <c r="JXB71" s="160"/>
      <c r="JXC71" s="160"/>
      <c r="JXD71" s="160"/>
      <c r="JXE71" s="160"/>
      <c r="JXF71" s="160"/>
      <c r="JXG71" s="160"/>
      <c r="JXH71" s="160"/>
      <c r="JXI71" s="160"/>
      <c r="JXJ71" s="160"/>
      <c r="JXK71" s="160"/>
      <c r="JXL71" s="160"/>
      <c r="JXM71" s="160"/>
      <c r="JXN71" s="160"/>
      <c r="JXO71" s="160"/>
      <c r="JXP71" s="160"/>
      <c r="JXQ71" s="160"/>
      <c r="JXR71" s="160"/>
      <c r="JXS71" s="160"/>
      <c r="JXT71" s="160"/>
      <c r="JXU71" s="160"/>
      <c r="JXV71" s="160"/>
      <c r="JXW71" s="160"/>
      <c r="JXX71" s="160"/>
      <c r="JXY71" s="160"/>
      <c r="JXZ71" s="160"/>
      <c r="JYA71" s="160"/>
      <c r="JYB71" s="160"/>
      <c r="JYC71" s="160"/>
      <c r="JYD71" s="160"/>
      <c r="JYE71" s="160"/>
      <c r="JYF71" s="160"/>
      <c r="JYG71" s="160"/>
      <c r="JYH71" s="160"/>
      <c r="JYI71" s="160"/>
      <c r="JYJ71" s="160"/>
      <c r="JYK71" s="160"/>
      <c r="JYL71" s="160"/>
      <c r="JYM71" s="160"/>
      <c r="JYN71" s="160"/>
      <c r="JYO71" s="160"/>
      <c r="JYP71" s="160"/>
      <c r="JYQ71" s="160"/>
      <c r="JYR71" s="160"/>
      <c r="JYS71" s="160"/>
      <c r="JYT71" s="160"/>
      <c r="JYU71" s="160"/>
      <c r="JYV71" s="160"/>
      <c r="JYW71" s="160"/>
      <c r="JYX71" s="160"/>
      <c r="JYY71" s="160"/>
      <c r="JYZ71" s="160"/>
      <c r="JZA71" s="160"/>
      <c r="JZB71" s="160"/>
      <c r="JZC71" s="160"/>
      <c r="JZD71" s="160"/>
      <c r="JZE71" s="160"/>
      <c r="JZF71" s="160"/>
      <c r="JZG71" s="160"/>
      <c r="JZH71" s="160"/>
      <c r="JZI71" s="160"/>
      <c r="JZJ71" s="160"/>
      <c r="JZK71" s="160"/>
      <c r="JZL71" s="160"/>
      <c r="JZM71" s="160"/>
      <c r="JZN71" s="160"/>
      <c r="JZO71" s="160"/>
      <c r="JZP71" s="160"/>
      <c r="JZQ71" s="160"/>
      <c r="JZR71" s="160"/>
      <c r="JZS71" s="160"/>
      <c r="JZT71" s="160"/>
      <c r="JZU71" s="160"/>
      <c r="JZV71" s="160"/>
      <c r="JZW71" s="160"/>
      <c r="JZX71" s="160"/>
      <c r="JZY71" s="160"/>
      <c r="JZZ71" s="160"/>
      <c r="KAA71" s="160"/>
      <c r="KAB71" s="160"/>
      <c r="KAC71" s="160"/>
      <c r="KAD71" s="160"/>
      <c r="KAE71" s="160"/>
      <c r="KAF71" s="160"/>
      <c r="KAG71" s="160"/>
      <c r="KAH71" s="160"/>
      <c r="KAI71" s="160"/>
      <c r="KAJ71" s="160"/>
      <c r="KAK71" s="160"/>
      <c r="KAL71" s="160"/>
      <c r="KAM71" s="160"/>
      <c r="KAN71" s="160"/>
      <c r="KAO71" s="160"/>
      <c r="KAP71" s="160"/>
      <c r="KAQ71" s="160"/>
      <c r="KAR71" s="160"/>
      <c r="KAS71" s="160"/>
      <c r="KAT71" s="160"/>
      <c r="KAU71" s="160"/>
      <c r="KAV71" s="160"/>
      <c r="KAW71" s="160"/>
      <c r="KAX71" s="160"/>
      <c r="KAY71" s="160"/>
      <c r="KAZ71" s="160"/>
      <c r="KBA71" s="160"/>
      <c r="KBB71" s="160"/>
      <c r="KBC71" s="160"/>
      <c r="KBD71" s="160"/>
      <c r="KBE71" s="160"/>
      <c r="KBF71" s="160"/>
      <c r="KBG71" s="160"/>
      <c r="KBH71" s="160"/>
      <c r="KBI71" s="160"/>
      <c r="KBJ71" s="160"/>
      <c r="KBK71" s="160"/>
      <c r="KBL71" s="160"/>
      <c r="KBM71" s="160"/>
      <c r="KBN71" s="160"/>
      <c r="KBO71" s="160"/>
      <c r="KBP71" s="160"/>
      <c r="KBQ71" s="160"/>
      <c r="KBR71" s="160"/>
      <c r="KBS71" s="160"/>
      <c r="KBT71" s="160"/>
      <c r="KBU71" s="160"/>
      <c r="KBV71" s="160"/>
      <c r="KBW71" s="160"/>
      <c r="KBX71" s="160"/>
      <c r="KBY71" s="160"/>
      <c r="KBZ71" s="160"/>
      <c r="KCA71" s="160"/>
      <c r="KCB71" s="160"/>
      <c r="KCC71" s="160"/>
      <c r="KCD71" s="160"/>
      <c r="KCE71" s="160"/>
      <c r="KCF71" s="160"/>
      <c r="KCG71" s="160"/>
      <c r="KCH71" s="160"/>
      <c r="KCI71" s="160"/>
      <c r="KCJ71" s="160"/>
      <c r="KCK71" s="160"/>
      <c r="KCL71" s="160"/>
      <c r="KCM71" s="160"/>
      <c r="KCN71" s="160"/>
      <c r="KCO71" s="160"/>
      <c r="KCP71" s="160"/>
      <c r="KCQ71" s="160"/>
      <c r="KCR71" s="160"/>
      <c r="KCS71" s="160"/>
      <c r="KCT71" s="160"/>
      <c r="KCU71" s="160"/>
      <c r="KCV71" s="160"/>
      <c r="KCW71" s="160"/>
      <c r="KCX71" s="160"/>
      <c r="KCY71" s="160"/>
      <c r="KCZ71" s="160"/>
      <c r="KDA71" s="160"/>
      <c r="KDB71" s="160"/>
      <c r="KDC71" s="160"/>
      <c r="KDD71" s="160"/>
      <c r="KDE71" s="160"/>
      <c r="KDF71" s="160"/>
      <c r="KDG71" s="160"/>
      <c r="KDH71" s="160"/>
      <c r="KDI71" s="160"/>
      <c r="KDJ71" s="160"/>
      <c r="KDK71" s="160"/>
      <c r="KDL71" s="160"/>
      <c r="KDM71" s="160"/>
      <c r="KDN71" s="160"/>
      <c r="KDO71" s="160"/>
      <c r="KDP71" s="160"/>
      <c r="KDQ71" s="160"/>
      <c r="KDR71" s="160"/>
      <c r="KDS71" s="160"/>
      <c r="KDT71" s="160"/>
      <c r="KDU71" s="160"/>
      <c r="KDV71" s="160"/>
      <c r="KDW71" s="160"/>
      <c r="KDX71" s="160"/>
      <c r="KDY71" s="160"/>
      <c r="KDZ71" s="160"/>
      <c r="KEA71" s="160"/>
      <c r="KEB71" s="160"/>
      <c r="KEC71" s="160"/>
      <c r="KED71" s="160"/>
      <c r="KEE71" s="160"/>
      <c r="KEF71" s="160"/>
      <c r="KEG71" s="160"/>
      <c r="KEH71" s="160"/>
      <c r="KEI71" s="160"/>
      <c r="KEJ71" s="160"/>
      <c r="KEK71" s="160"/>
      <c r="KEL71" s="160"/>
      <c r="KEM71" s="160"/>
      <c r="KEN71" s="160"/>
      <c r="KEO71" s="160"/>
      <c r="KEP71" s="160"/>
      <c r="KEQ71" s="160"/>
      <c r="KER71" s="160"/>
      <c r="KES71" s="160"/>
      <c r="KET71" s="160"/>
      <c r="KEU71" s="160"/>
      <c r="KEV71" s="160"/>
      <c r="KEW71" s="160"/>
      <c r="KEX71" s="160"/>
      <c r="KEY71" s="160"/>
      <c r="KEZ71" s="160"/>
      <c r="KFA71" s="160"/>
      <c r="KFB71" s="160"/>
      <c r="KFC71" s="160"/>
      <c r="KFD71" s="160"/>
      <c r="KFE71" s="160"/>
      <c r="KFF71" s="160"/>
      <c r="KFG71" s="160"/>
      <c r="KFH71" s="160"/>
      <c r="KFI71" s="160"/>
      <c r="KFJ71" s="160"/>
      <c r="KFK71" s="160"/>
      <c r="KFL71" s="160"/>
      <c r="KFM71" s="160"/>
      <c r="KFN71" s="160"/>
      <c r="KFO71" s="160"/>
      <c r="KFP71" s="160"/>
      <c r="KFQ71" s="160"/>
      <c r="KFR71" s="160"/>
      <c r="KFS71" s="160"/>
      <c r="KFT71" s="160"/>
      <c r="KFU71" s="160"/>
      <c r="KFV71" s="160"/>
      <c r="KFW71" s="160"/>
      <c r="KFX71" s="160"/>
      <c r="KFY71" s="160"/>
      <c r="KFZ71" s="160"/>
      <c r="KGA71" s="160"/>
      <c r="KGB71" s="160"/>
      <c r="KGC71" s="160"/>
      <c r="KGD71" s="160"/>
      <c r="KGE71" s="160"/>
      <c r="KGF71" s="160"/>
      <c r="KGG71" s="160"/>
      <c r="KGH71" s="160"/>
      <c r="KGI71" s="160"/>
      <c r="KGJ71" s="160"/>
      <c r="KGK71" s="160"/>
      <c r="KGL71" s="160"/>
      <c r="KGM71" s="160"/>
      <c r="KGN71" s="160"/>
      <c r="KGO71" s="160"/>
      <c r="KGP71" s="160"/>
      <c r="KGQ71" s="160"/>
      <c r="KGR71" s="160"/>
      <c r="KGS71" s="160"/>
      <c r="KGT71" s="160"/>
      <c r="KGU71" s="160"/>
      <c r="KGV71" s="160"/>
      <c r="KGW71" s="160"/>
      <c r="KGX71" s="160"/>
      <c r="KGY71" s="160"/>
      <c r="KGZ71" s="160"/>
      <c r="KHA71" s="160"/>
      <c r="KHB71" s="160"/>
      <c r="KHC71" s="160"/>
      <c r="KHD71" s="160"/>
      <c r="KHE71" s="160"/>
      <c r="KHF71" s="160"/>
      <c r="KHG71" s="160"/>
      <c r="KHH71" s="160"/>
      <c r="KHI71" s="160"/>
      <c r="KHJ71" s="160"/>
      <c r="KHK71" s="160"/>
      <c r="KHL71" s="160"/>
      <c r="KHM71" s="160"/>
      <c r="KHN71" s="160"/>
      <c r="KHO71" s="160"/>
      <c r="KHP71" s="160"/>
      <c r="KHQ71" s="160"/>
      <c r="KHR71" s="160"/>
      <c r="KHS71" s="160"/>
      <c r="KHT71" s="160"/>
      <c r="KHU71" s="160"/>
      <c r="KHV71" s="160"/>
      <c r="KHW71" s="160"/>
      <c r="KHX71" s="160"/>
      <c r="KHY71" s="160"/>
      <c r="KHZ71" s="160"/>
      <c r="KIA71" s="160"/>
      <c r="KIB71" s="160"/>
      <c r="KIC71" s="160"/>
      <c r="KID71" s="160"/>
      <c r="KIE71" s="160"/>
      <c r="KIF71" s="160"/>
      <c r="KIG71" s="160"/>
      <c r="KIH71" s="160"/>
      <c r="KII71" s="160"/>
      <c r="KIJ71" s="160"/>
      <c r="KIK71" s="160"/>
      <c r="KIL71" s="160"/>
      <c r="KIM71" s="160"/>
      <c r="KIN71" s="160"/>
      <c r="KIO71" s="160"/>
      <c r="KIP71" s="160"/>
      <c r="KIQ71" s="160"/>
      <c r="KIR71" s="160"/>
      <c r="KIS71" s="160"/>
      <c r="KIT71" s="160"/>
      <c r="KIU71" s="160"/>
      <c r="KIV71" s="160"/>
      <c r="KIW71" s="160"/>
      <c r="KIX71" s="160"/>
      <c r="KIY71" s="160"/>
      <c r="KIZ71" s="160"/>
      <c r="KJA71" s="160"/>
      <c r="KJB71" s="160"/>
      <c r="KJC71" s="160"/>
      <c r="KJD71" s="160"/>
      <c r="KJE71" s="160"/>
      <c r="KJF71" s="160"/>
      <c r="KJG71" s="160"/>
      <c r="KJH71" s="160"/>
      <c r="KJI71" s="160"/>
      <c r="KJJ71" s="160"/>
      <c r="KJK71" s="160"/>
      <c r="KJL71" s="160"/>
      <c r="KJM71" s="160"/>
      <c r="KJN71" s="160"/>
      <c r="KJO71" s="160"/>
      <c r="KJP71" s="160"/>
      <c r="KJQ71" s="160"/>
      <c r="KJR71" s="160"/>
      <c r="KJS71" s="160"/>
      <c r="KJT71" s="160"/>
      <c r="KJU71" s="160"/>
      <c r="KJV71" s="160"/>
      <c r="KJW71" s="160"/>
      <c r="KJX71" s="160"/>
      <c r="KJY71" s="160"/>
      <c r="KJZ71" s="160"/>
      <c r="KKA71" s="160"/>
      <c r="KKB71" s="160"/>
      <c r="KKC71" s="160"/>
      <c r="KKD71" s="160"/>
      <c r="KKE71" s="160"/>
      <c r="KKF71" s="160"/>
      <c r="KKG71" s="160"/>
      <c r="KKH71" s="160"/>
      <c r="KKI71" s="160"/>
      <c r="KKJ71" s="160"/>
      <c r="KKK71" s="160"/>
      <c r="KKL71" s="160"/>
      <c r="KKM71" s="160"/>
      <c r="KKN71" s="160"/>
      <c r="KKO71" s="160"/>
      <c r="KKP71" s="160"/>
      <c r="KKQ71" s="160"/>
      <c r="KKR71" s="160"/>
      <c r="KKS71" s="160"/>
      <c r="KKT71" s="160"/>
      <c r="KKU71" s="160"/>
      <c r="KKV71" s="160"/>
      <c r="KKW71" s="160"/>
      <c r="KKX71" s="160"/>
      <c r="KKY71" s="160"/>
      <c r="KKZ71" s="160"/>
      <c r="KLA71" s="160"/>
      <c r="KLB71" s="160"/>
      <c r="KLC71" s="160"/>
      <c r="KLD71" s="160"/>
      <c r="KLE71" s="160"/>
      <c r="KLF71" s="160"/>
      <c r="KLG71" s="160"/>
      <c r="KLH71" s="160"/>
      <c r="KLI71" s="160"/>
      <c r="KLJ71" s="160"/>
      <c r="KLK71" s="160"/>
      <c r="KLL71" s="160"/>
      <c r="KLM71" s="160"/>
      <c r="KLN71" s="160"/>
      <c r="KLO71" s="160"/>
      <c r="KLP71" s="160"/>
      <c r="KLQ71" s="160"/>
      <c r="KLR71" s="160"/>
      <c r="KLS71" s="160"/>
      <c r="KLT71" s="160"/>
      <c r="KLU71" s="160"/>
      <c r="KLV71" s="160"/>
      <c r="KLW71" s="160"/>
      <c r="KLX71" s="160"/>
      <c r="KLY71" s="160"/>
      <c r="KLZ71" s="160"/>
      <c r="KMA71" s="160"/>
      <c r="KMB71" s="160"/>
      <c r="KMC71" s="160"/>
      <c r="KMD71" s="160"/>
      <c r="KME71" s="160"/>
      <c r="KMF71" s="160"/>
      <c r="KMG71" s="160"/>
      <c r="KMH71" s="160"/>
      <c r="KMI71" s="160"/>
      <c r="KMJ71" s="160"/>
      <c r="KMK71" s="160"/>
      <c r="KML71" s="160"/>
      <c r="KMM71" s="160"/>
      <c r="KMN71" s="160"/>
      <c r="KMO71" s="160"/>
      <c r="KMP71" s="160"/>
      <c r="KMQ71" s="160"/>
      <c r="KMR71" s="160"/>
      <c r="KMS71" s="160"/>
      <c r="KMT71" s="160"/>
      <c r="KMU71" s="160"/>
      <c r="KMV71" s="160"/>
      <c r="KMW71" s="160"/>
      <c r="KMX71" s="160"/>
      <c r="KMY71" s="160"/>
      <c r="KMZ71" s="160"/>
      <c r="KNA71" s="160"/>
      <c r="KNB71" s="160"/>
      <c r="KNC71" s="160"/>
      <c r="KND71" s="160"/>
      <c r="KNE71" s="160"/>
      <c r="KNF71" s="160"/>
      <c r="KNG71" s="160"/>
      <c r="KNH71" s="160"/>
      <c r="KNI71" s="160"/>
      <c r="KNJ71" s="160"/>
      <c r="KNK71" s="160"/>
      <c r="KNL71" s="160"/>
      <c r="KNM71" s="160"/>
      <c r="KNN71" s="160"/>
      <c r="KNO71" s="160"/>
      <c r="KNP71" s="160"/>
      <c r="KNQ71" s="160"/>
      <c r="KNR71" s="160"/>
      <c r="KNS71" s="160"/>
      <c r="KNT71" s="160"/>
      <c r="KNU71" s="160"/>
      <c r="KNV71" s="160"/>
      <c r="KNW71" s="160"/>
      <c r="KNX71" s="160"/>
      <c r="KNY71" s="160"/>
      <c r="KNZ71" s="160"/>
      <c r="KOA71" s="160"/>
      <c r="KOB71" s="160"/>
      <c r="KOC71" s="160"/>
      <c r="KOD71" s="160"/>
      <c r="KOE71" s="160"/>
      <c r="KOF71" s="160"/>
      <c r="KOG71" s="160"/>
      <c r="KOH71" s="160"/>
      <c r="KOI71" s="160"/>
      <c r="KOJ71" s="160"/>
      <c r="KOK71" s="160"/>
      <c r="KOL71" s="160"/>
      <c r="KOM71" s="160"/>
      <c r="KON71" s="160"/>
      <c r="KOO71" s="160"/>
      <c r="KOP71" s="160"/>
      <c r="KOQ71" s="160"/>
      <c r="KOR71" s="160"/>
      <c r="KOS71" s="160"/>
      <c r="KOT71" s="160"/>
      <c r="KOU71" s="160"/>
      <c r="KOV71" s="160"/>
      <c r="KOW71" s="160"/>
      <c r="KOX71" s="160"/>
      <c r="KOY71" s="160"/>
      <c r="KOZ71" s="160"/>
      <c r="KPA71" s="160"/>
      <c r="KPB71" s="160"/>
      <c r="KPC71" s="160"/>
      <c r="KPD71" s="160"/>
      <c r="KPE71" s="160"/>
      <c r="KPF71" s="160"/>
      <c r="KPG71" s="160"/>
      <c r="KPH71" s="160"/>
      <c r="KPI71" s="160"/>
      <c r="KPJ71" s="160"/>
      <c r="KPK71" s="160"/>
      <c r="KPL71" s="160"/>
      <c r="KPM71" s="160"/>
      <c r="KPN71" s="160"/>
      <c r="KPO71" s="160"/>
      <c r="KPP71" s="160"/>
      <c r="KPQ71" s="160"/>
      <c r="KPR71" s="160"/>
      <c r="KPS71" s="160"/>
      <c r="KPT71" s="160"/>
      <c r="KPU71" s="160"/>
      <c r="KPV71" s="160"/>
      <c r="KPW71" s="160"/>
      <c r="KPX71" s="160"/>
      <c r="KPY71" s="160"/>
      <c r="KPZ71" s="160"/>
      <c r="KQA71" s="160"/>
      <c r="KQB71" s="160"/>
      <c r="KQC71" s="160"/>
      <c r="KQD71" s="160"/>
      <c r="KQE71" s="160"/>
      <c r="KQF71" s="160"/>
      <c r="KQG71" s="160"/>
      <c r="KQH71" s="160"/>
      <c r="KQI71" s="160"/>
      <c r="KQJ71" s="160"/>
      <c r="KQK71" s="160"/>
      <c r="KQL71" s="160"/>
      <c r="KQM71" s="160"/>
      <c r="KQN71" s="160"/>
      <c r="KQO71" s="160"/>
      <c r="KQP71" s="160"/>
      <c r="KQQ71" s="160"/>
      <c r="KQR71" s="160"/>
      <c r="KQS71" s="160"/>
      <c r="KQT71" s="160"/>
      <c r="KQU71" s="160"/>
      <c r="KQV71" s="160"/>
      <c r="KQW71" s="160"/>
      <c r="KQX71" s="160"/>
      <c r="KQY71" s="160"/>
      <c r="KQZ71" s="160"/>
      <c r="KRA71" s="160"/>
      <c r="KRB71" s="160"/>
      <c r="KRC71" s="160"/>
      <c r="KRD71" s="160"/>
      <c r="KRE71" s="160"/>
      <c r="KRF71" s="160"/>
      <c r="KRG71" s="160"/>
      <c r="KRH71" s="160"/>
      <c r="KRI71" s="160"/>
      <c r="KRJ71" s="160"/>
      <c r="KRK71" s="160"/>
      <c r="KRL71" s="160"/>
      <c r="KRM71" s="160"/>
      <c r="KRN71" s="160"/>
      <c r="KRO71" s="160"/>
      <c r="KRP71" s="160"/>
      <c r="KRQ71" s="160"/>
      <c r="KRR71" s="160"/>
      <c r="KRS71" s="160"/>
      <c r="KRT71" s="160"/>
      <c r="KRU71" s="160"/>
      <c r="KRV71" s="160"/>
      <c r="KRW71" s="160"/>
      <c r="KRX71" s="160"/>
      <c r="KRY71" s="160"/>
      <c r="KRZ71" s="160"/>
      <c r="KSA71" s="160"/>
      <c r="KSB71" s="160"/>
      <c r="KSC71" s="160"/>
      <c r="KSD71" s="160"/>
      <c r="KSE71" s="160"/>
      <c r="KSF71" s="160"/>
      <c r="KSG71" s="160"/>
      <c r="KSH71" s="160"/>
      <c r="KSI71" s="160"/>
      <c r="KSJ71" s="160"/>
      <c r="KSK71" s="160"/>
      <c r="KSL71" s="160"/>
      <c r="KSM71" s="160"/>
      <c r="KSN71" s="160"/>
      <c r="KSO71" s="160"/>
      <c r="KSP71" s="160"/>
      <c r="KSQ71" s="160"/>
      <c r="KSR71" s="160"/>
      <c r="KSS71" s="160"/>
      <c r="KST71" s="160"/>
      <c r="KSU71" s="160"/>
      <c r="KSV71" s="160"/>
      <c r="KSW71" s="160"/>
      <c r="KSX71" s="160"/>
      <c r="KSY71" s="160"/>
      <c r="KSZ71" s="160"/>
      <c r="KTA71" s="160"/>
      <c r="KTB71" s="160"/>
      <c r="KTC71" s="160"/>
      <c r="KTD71" s="160"/>
      <c r="KTE71" s="160"/>
      <c r="KTF71" s="160"/>
      <c r="KTG71" s="160"/>
      <c r="KTH71" s="160"/>
      <c r="KTI71" s="160"/>
      <c r="KTJ71" s="160"/>
      <c r="KTK71" s="160"/>
      <c r="KTL71" s="160"/>
      <c r="KTM71" s="160"/>
      <c r="KTN71" s="160"/>
      <c r="KTO71" s="160"/>
      <c r="KTP71" s="160"/>
      <c r="KTQ71" s="160"/>
      <c r="KTR71" s="160"/>
      <c r="KTS71" s="160"/>
      <c r="KTT71" s="160"/>
      <c r="KTU71" s="160"/>
      <c r="KTV71" s="160"/>
      <c r="KTW71" s="160"/>
      <c r="KTX71" s="160"/>
      <c r="KTY71" s="160"/>
      <c r="KTZ71" s="160"/>
      <c r="KUA71" s="160"/>
      <c r="KUB71" s="160"/>
      <c r="KUC71" s="160"/>
      <c r="KUD71" s="160"/>
      <c r="KUE71" s="160"/>
      <c r="KUF71" s="160"/>
      <c r="KUG71" s="160"/>
      <c r="KUH71" s="160"/>
      <c r="KUI71" s="160"/>
      <c r="KUJ71" s="160"/>
      <c r="KUK71" s="160"/>
      <c r="KUL71" s="160"/>
      <c r="KUM71" s="160"/>
      <c r="KUN71" s="160"/>
      <c r="KUO71" s="160"/>
      <c r="KUP71" s="160"/>
      <c r="KUQ71" s="160"/>
      <c r="KUR71" s="160"/>
      <c r="KUS71" s="160"/>
      <c r="KUT71" s="160"/>
      <c r="KUU71" s="160"/>
      <c r="KUV71" s="160"/>
      <c r="KUW71" s="160"/>
      <c r="KUX71" s="160"/>
      <c r="KUY71" s="160"/>
      <c r="KUZ71" s="160"/>
      <c r="KVA71" s="160"/>
      <c r="KVB71" s="160"/>
      <c r="KVC71" s="160"/>
      <c r="KVD71" s="160"/>
      <c r="KVE71" s="160"/>
      <c r="KVF71" s="160"/>
      <c r="KVG71" s="160"/>
      <c r="KVH71" s="160"/>
      <c r="KVI71" s="160"/>
      <c r="KVJ71" s="160"/>
      <c r="KVK71" s="160"/>
      <c r="KVL71" s="160"/>
      <c r="KVM71" s="160"/>
      <c r="KVN71" s="160"/>
      <c r="KVO71" s="160"/>
      <c r="KVP71" s="160"/>
      <c r="KVQ71" s="160"/>
      <c r="KVR71" s="160"/>
      <c r="KVS71" s="160"/>
      <c r="KVT71" s="160"/>
      <c r="KVU71" s="160"/>
      <c r="KVV71" s="160"/>
      <c r="KVW71" s="160"/>
      <c r="KVX71" s="160"/>
      <c r="KVY71" s="160"/>
      <c r="KVZ71" s="160"/>
      <c r="KWA71" s="160"/>
      <c r="KWB71" s="160"/>
      <c r="KWC71" s="160"/>
      <c r="KWD71" s="160"/>
      <c r="KWE71" s="160"/>
      <c r="KWF71" s="160"/>
      <c r="KWG71" s="160"/>
      <c r="KWH71" s="160"/>
      <c r="KWI71" s="160"/>
      <c r="KWJ71" s="160"/>
      <c r="KWK71" s="160"/>
      <c r="KWL71" s="160"/>
      <c r="KWM71" s="160"/>
      <c r="KWN71" s="160"/>
      <c r="KWO71" s="160"/>
      <c r="KWP71" s="160"/>
      <c r="KWQ71" s="160"/>
      <c r="KWR71" s="160"/>
      <c r="KWS71" s="160"/>
      <c r="KWT71" s="160"/>
      <c r="KWU71" s="160"/>
      <c r="KWV71" s="160"/>
      <c r="KWW71" s="160"/>
      <c r="KWX71" s="160"/>
      <c r="KWY71" s="160"/>
      <c r="KWZ71" s="160"/>
      <c r="KXA71" s="160"/>
      <c r="KXB71" s="160"/>
      <c r="KXC71" s="160"/>
      <c r="KXD71" s="160"/>
      <c r="KXE71" s="160"/>
      <c r="KXF71" s="160"/>
      <c r="KXG71" s="160"/>
      <c r="KXH71" s="160"/>
      <c r="KXI71" s="160"/>
      <c r="KXJ71" s="160"/>
      <c r="KXK71" s="160"/>
      <c r="KXL71" s="160"/>
      <c r="KXM71" s="160"/>
      <c r="KXN71" s="160"/>
      <c r="KXO71" s="160"/>
      <c r="KXP71" s="160"/>
      <c r="KXQ71" s="160"/>
      <c r="KXR71" s="160"/>
      <c r="KXS71" s="160"/>
      <c r="KXT71" s="160"/>
      <c r="KXU71" s="160"/>
      <c r="KXV71" s="160"/>
      <c r="KXW71" s="160"/>
      <c r="KXX71" s="160"/>
      <c r="KXY71" s="160"/>
      <c r="KXZ71" s="160"/>
      <c r="KYA71" s="160"/>
      <c r="KYB71" s="160"/>
      <c r="KYC71" s="160"/>
      <c r="KYD71" s="160"/>
      <c r="KYE71" s="160"/>
      <c r="KYF71" s="160"/>
      <c r="KYG71" s="160"/>
      <c r="KYH71" s="160"/>
      <c r="KYI71" s="160"/>
      <c r="KYJ71" s="160"/>
      <c r="KYK71" s="160"/>
      <c r="KYL71" s="160"/>
      <c r="KYM71" s="160"/>
      <c r="KYN71" s="160"/>
      <c r="KYO71" s="160"/>
      <c r="KYP71" s="160"/>
      <c r="KYQ71" s="160"/>
      <c r="KYR71" s="160"/>
      <c r="KYS71" s="160"/>
      <c r="KYT71" s="160"/>
      <c r="KYU71" s="160"/>
      <c r="KYV71" s="160"/>
      <c r="KYW71" s="160"/>
      <c r="KYX71" s="160"/>
      <c r="KYY71" s="160"/>
      <c r="KYZ71" s="160"/>
      <c r="KZA71" s="160"/>
      <c r="KZB71" s="160"/>
      <c r="KZC71" s="160"/>
      <c r="KZD71" s="160"/>
      <c r="KZE71" s="160"/>
      <c r="KZF71" s="160"/>
      <c r="KZG71" s="160"/>
      <c r="KZH71" s="160"/>
      <c r="KZI71" s="160"/>
      <c r="KZJ71" s="160"/>
      <c r="KZK71" s="160"/>
      <c r="KZL71" s="160"/>
      <c r="KZM71" s="160"/>
      <c r="KZN71" s="160"/>
      <c r="KZO71" s="160"/>
      <c r="KZP71" s="160"/>
      <c r="KZQ71" s="160"/>
      <c r="KZR71" s="160"/>
      <c r="KZS71" s="160"/>
      <c r="KZT71" s="160"/>
      <c r="KZU71" s="160"/>
      <c r="KZV71" s="160"/>
      <c r="KZW71" s="160"/>
      <c r="KZX71" s="160"/>
      <c r="KZY71" s="160"/>
      <c r="KZZ71" s="160"/>
      <c r="LAA71" s="160"/>
      <c r="LAB71" s="160"/>
      <c r="LAC71" s="160"/>
      <c r="LAD71" s="160"/>
      <c r="LAE71" s="160"/>
      <c r="LAF71" s="160"/>
      <c r="LAG71" s="160"/>
      <c r="LAH71" s="160"/>
      <c r="LAI71" s="160"/>
      <c r="LAJ71" s="160"/>
      <c r="LAK71" s="160"/>
      <c r="LAL71" s="160"/>
      <c r="LAM71" s="160"/>
      <c r="LAN71" s="160"/>
      <c r="LAO71" s="160"/>
      <c r="LAP71" s="160"/>
      <c r="LAQ71" s="160"/>
      <c r="LAR71" s="160"/>
      <c r="LAS71" s="160"/>
      <c r="LAT71" s="160"/>
      <c r="LAU71" s="160"/>
      <c r="LAV71" s="160"/>
      <c r="LAW71" s="160"/>
      <c r="LAX71" s="160"/>
      <c r="LAY71" s="160"/>
      <c r="LAZ71" s="160"/>
      <c r="LBA71" s="160"/>
      <c r="LBB71" s="160"/>
      <c r="LBC71" s="160"/>
      <c r="LBD71" s="160"/>
      <c r="LBE71" s="160"/>
      <c r="LBF71" s="160"/>
      <c r="LBG71" s="160"/>
      <c r="LBH71" s="160"/>
      <c r="LBI71" s="160"/>
      <c r="LBJ71" s="160"/>
      <c r="LBK71" s="160"/>
      <c r="LBL71" s="160"/>
      <c r="LBM71" s="160"/>
      <c r="LBN71" s="160"/>
      <c r="LBO71" s="160"/>
      <c r="LBP71" s="160"/>
      <c r="LBQ71" s="160"/>
      <c r="LBR71" s="160"/>
      <c r="LBS71" s="160"/>
      <c r="LBT71" s="160"/>
      <c r="LBU71" s="160"/>
      <c r="LBV71" s="160"/>
      <c r="LBW71" s="160"/>
      <c r="LBX71" s="160"/>
      <c r="LBY71" s="160"/>
      <c r="LBZ71" s="160"/>
      <c r="LCA71" s="160"/>
      <c r="LCB71" s="160"/>
      <c r="LCC71" s="160"/>
      <c r="LCD71" s="160"/>
      <c r="LCE71" s="160"/>
      <c r="LCF71" s="160"/>
      <c r="LCG71" s="160"/>
      <c r="LCH71" s="160"/>
      <c r="LCI71" s="160"/>
      <c r="LCJ71" s="160"/>
      <c r="LCK71" s="160"/>
      <c r="LCL71" s="160"/>
      <c r="LCM71" s="160"/>
      <c r="LCN71" s="160"/>
      <c r="LCO71" s="160"/>
      <c r="LCP71" s="160"/>
      <c r="LCQ71" s="160"/>
      <c r="LCR71" s="160"/>
      <c r="LCS71" s="160"/>
      <c r="LCT71" s="160"/>
      <c r="LCU71" s="160"/>
      <c r="LCV71" s="160"/>
      <c r="LCW71" s="160"/>
      <c r="LCX71" s="160"/>
      <c r="LCY71" s="160"/>
      <c r="LCZ71" s="160"/>
      <c r="LDA71" s="160"/>
      <c r="LDB71" s="160"/>
      <c r="LDC71" s="160"/>
      <c r="LDD71" s="160"/>
      <c r="LDE71" s="160"/>
      <c r="LDF71" s="160"/>
      <c r="LDG71" s="160"/>
      <c r="LDH71" s="160"/>
      <c r="LDI71" s="160"/>
      <c r="LDJ71" s="160"/>
      <c r="LDK71" s="160"/>
      <c r="LDL71" s="160"/>
      <c r="LDM71" s="160"/>
      <c r="LDN71" s="160"/>
      <c r="LDO71" s="160"/>
      <c r="LDP71" s="160"/>
      <c r="LDQ71" s="160"/>
      <c r="LDR71" s="160"/>
      <c r="LDS71" s="160"/>
      <c r="LDT71" s="160"/>
      <c r="LDU71" s="160"/>
      <c r="LDV71" s="160"/>
      <c r="LDW71" s="160"/>
      <c r="LDX71" s="160"/>
      <c r="LDY71" s="160"/>
      <c r="LDZ71" s="160"/>
      <c r="LEA71" s="160"/>
      <c r="LEB71" s="160"/>
      <c r="LEC71" s="160"/>
      <c r="LED71" s="160"/>
      <c r="LEE71" s="160"/>
      <c r="LEF71" s="160"/>
      <c r="LEG71" s="160"/>
      <c r="LEH71" s="160"/>
      <c r="LEI71" s="160"/>
      <c r="LEJ71" s="160"/>
      <c r="LEK71" s="160"/>
      <c r="LEL71" s="160"/>
      <c r="LEM71" s="160"/>
      <c r="LEN71" s="160"/>
      <c r="LEO71" s="160"/>
      <c r="LEP71" s="160"/>
      <c r="LEQ71" s="160"/>
      <c r="LER71" s="160"/>
      <c r="LES71" s="160"/>
      <c r="LET71" s="160"/>
      <c r="LEU71" s="160"/>
      <c r="LEV71" s="160"/>
      <c r="LEW71" s="160"/>
      <c r="LEX71" s="160"/>
      <c r="LEY71" s="160"/>
      <c r="LEZ71" s="160"/>
      <c r="LFA71" s="160"/>
      <c r="LFB71" s="160"/>
      <c r="LFC71" s="160"/>
      <c r="LFD71" s="160"/>
      <c r="LFE71" s="160"/>
      <c r="LFF71" s="160"/>
      <c r="LFG71" s="160"/>
      <c r="LFH71" s="160"/>
      <c r="LFI71" s="160"/>
      <c r="LFJ71" s="160"/>
      <c r="LFK71" s="160"/>
      <c r="LFL71" s="160"/>
      <c r="LFM71" s="160"/>
      <c r="LFN71" s="160"/>
      <c r="LFO71" s="160"/>
      <c r="LFP71" s="160"/>
      <c r="LFQ71" s="160"/>
      <c r="LFR71" s="160"/>
      <c r="LFS71" s="160"/>
      <c r="LFT71" s="160"/>
      <c r="LFU71" s="160"/>
      <c r="LFV71" s="160"/>
      <c r="LFW71" s="160"/>
      <c r="LFX71" s="160"/>
      <c r="LFY71" s="160"/>
      <c r="LFZ71" s="160"/>
      <c r="LGA71" s="160"/>
      <c r="LGB71" s="160"/>
      <c r="LGC71" s="160"/>
      <c r="LGD71" s="160"/>
      <c r="LGE71" s="160"/>
      <c r="LGF71" s="160"/>
      <c r="LGG71" s="160"/>
      <c r="LGH71" s="160"/>
      <c r="LGI71" s="160"/>
      <c r="LGJ71" s="160"/>
      <c r="LGK71" s="160"/>
      <c r="LGL71" s="160"/>
      <c r="LGM71" s="160"/>
      <c r="LGN71" s="160"/>
      <c r="LGO71" s="160"/>
      <c r="LGP71" s="160"/>
      <c r="LGQ71" s="160"/>
      <c r="LGR71" s="160"/>
      <c r="LGS71" s="160"/>
      <c r="LGT71" s="160"/>
      <c r="LGU71" s="160"/>
      <c r="LGV71" s="160"/>
      <c r="LGW71" s="160"/>
      <c r="LGX71" s="160"/>
      <c r="LGY71" s="160"/>
      <c r="LGZ71" s="160"/>
      <c r="LHA71" s="160"/>
      <c r="LHB71" s="160"/>
      <c r="LHC71" s="160"/>
      <c r="LHD71" s="160"/>
      <c r="LHE71" s="160"/>
      <c r="LHF71" s="160"/>
      <c r="LHG71" s="160"/>
      <c r="LHH71" s="160"/>
      <c r="LHI71" s="160"/>
      <c r="LHJ71" s="160"/>
      <c r="LHK71" s="160"/>
      <c r="LHL71" s="160"/>
      <c r="LHM71" s="160"/>
      <c r="LHN71" s="160"/>
      <c r="LHO71" s="160"/>
      <c r="LHP71" s="160"/>
      <c r="LHQ71" s="160"/>
      <c r="LHR71" s="160"/>
      <c r="LHS71" s="160"/>
      <c r="LHT71" s="160"/>
      <c r="LHU71" s="160"/>
      <c r="LHV71" s="160"/>
      <c r="LHW71" s="160"/>
      <c r="LHX71" s="160"/>
      <c r="LHY71" s="160"/>
      <c r="LHZ71" s="160"/>
      <c r="LIA71" s="160"/>
      <c r="LIB71" s="160"/>
      <c r="LIC71" s="160"/>
      <c r="LID71" s="160"/>
      <c r="LIE71" s="160"/>
      <c r="LIF71" s="160"/>
      <c r="LIG71" s="160"/>
      <c r="LIH71" s="160"/>
      <c r="LII71" s="160"/>
      <c r="LIJ71" s="160"/>
      <c r="LIK71" s="160"/>
      <c r="LIL71" s="160"/>
      <c r="LIM71" s="160"/>
      <c r="LIN71" s="160"/>
      <c r="LIO71" s="160"/>
      <c r="LIP71" s="160"/>
      <c r="LIQ71" s="160"/>
      <c r="LIR71" s="160"/>
      <c r="LIS71" s="160"/>
      <c r="LIT71" s="160"/>
      <c r="LIU71" s="160"/>
      <c r="LIV71" s="160"/>
      <c r="LIW71" s="160"/>
      <c r="LIX71" s="160"/>
      <c r="LIY71" s="160"/>
      <c r="LIZ71" s="160"/>
      <c r="LJA71" s="160"/>
      <c r="LJB71" s="160"/>
      <c r="LJC71" s="160"/>
      <c r="LJD71" s="160"/>
      <c r="LJE71" s="160"/>
      <c r="LJF71" s="160"/>
      <c r="LJG71" s="160"/>
      <c r="LJH71" s="160"/>
      <c r="LJI71" s="160"/>
      <c r="LJJ71" s="160"/>
      <c r="LJK71" s="160"/>
      <c r="LJL71" s="160"/>
      <c r="LJM71" s="160"/>
      <c r="LJN71" s="160"/>
      <c r="LJO71" s="160"/>
      <c r="LJP71" s="160"/>
      <c r="LJQ71" s="160"/>
      <c r="LJR71" s="160"/>
      <c r="LJS71" s="160"/>
      <c r="LJT71" s="160"/>
      <c r="LJU71" s="160"/>
      <c r="LJV71" s="160"/>
      <c r="LJW71" s="160"/>
      <c r="LJX71" s="160"/>
      <c r="LJY71" s="160"/>
      <c r="LJZ71" s="160"/>
      <c r="LKA71" s="160"/>
      <c r="LKB71" s="160"/>
      <c r="LKC71" s="160"/>
      <c r="LKD71" s="160"/>
      <c r="LKE71" s="160"/>
      <c r="LKF71" s="160"/>
      <c r="LKG71" s="160"/>
      <c r="LKH71" s="160"/>
      <c r="LKI71" s="160"/>
      <c r="LKJ71" s="160"/>
      <c r="LKK71" s="160"/>
      <c r="LKL71" s="160"/>
      <c r="LKM71" s="160"/>
      <c r="LKN71" s="160"/>
      <c r="LKO71" s="160"/>
      <c r="LKP71" s="160"/>
      <c r="LKQ71" s="160"/>
      <c r="LKR71" s="160"/>
      <c r="LKS71" s="160"/>
      <c r="LKT71" s="160"/>
      <c r="LKU71" s="160"/>
      <c r="LKV71" s="160"/>
      <c r="LKW71" s="160"/>
      <c r="LKX71" s="160"/>
      <c r="LKY71" s="160"/>
      <c r="LKZ71" s="160"/>
      <c r="LLA71" s="160"/>
      <c r="LLB71" s="160"/>
      <c r="LLC71" s="160"/>
      <c r="LLD71" s="160"/>
      <c r="LLE71" s="160"/>
      <c r="LLF71" s="160"/>
      <c r="LLG71" s="160"/>
      <c r="LLH71" s="160"/>
      <c r="LLI71" s="160"/>
      <c r="LLJ71" s="160"/>
      <c r="LLK71" s="160"/>
      <c r="LLL71" s="160"/>
      <c r="LLM71" s="160"/>
      <c r="LLN71" s="160"/>
      <c r="LLO71" s="160"/>
      <c r="LLP71" s="160"/>
      <c r="LLQ71" s="160"/>
      <c r="LLR71" s="160"/>
      <c r="LLS71" s="160"/>
      <c r="LLT71" s="160"/>
      <c r="LLU71" s="160"/>
      <c r="LLV71" s="160"/>
      <c r="LLW71" s="160"/>
      <c r="LLX71" s="160"/>
      <c r="LLY71" s="160"/>
      <c r="LLZ71" s="160"/>
      <c r="LMA71" s="160"/>
      <c r="LMB71" s="160"/>
      <c r="LMC71" s="160"/>
      <c r="LMD71" s="160"/>
      <c r="LME71" s="160"/>
      <c r="LMF71" s="160"/>
      <c r="LMG71" s="160"/>
      <c r="LMH71" s="160"/>
      <c r="LMI71" s="160"/>
      <c r="LMJ71" s="160"/>
      <c r="LMK71" s="160"/>
      <c r="LML71" s="160"/>
      <c r="LMM71" s="160"/>
      <c r="LMN71" s="160"/>
      <c r="LMO71" s="160"/>
      <c r="LMP71" s="160"/>
      <c r="LMQ71" s="160"/>
      <c r="LMR71" s="160"/>
      <c r="LMS71" s="160"/>
      <c r="LMT71" s="160"/>
      <c r="LMU71" s="160"/>
      <c r="LMV71" s="160"/>
      <c r="LMW71" s="160"/>
      <c r="LMX71" s="160"/>
      <c r="LMY71" s="160"/>
      <c r="LMZ71" s="160"/>
      <c r="LNA71" s="160"/>
      <c r="LNB71" s="160"/>
      <c r="LNC71" s="160"/>
      <c r="LND71" s="160"/>
      <c r="LNE71" s="160"/>
      <c r="LNF71" s="160"/>
      <c r="LNG71" s="160"/>
      <c r="LNH71" s="160"/>
      <c r="LNI71" s="160"/>
      <c r="LNJ71" s="160"/>
      <c r="LNK71" s="160"/>
      <c r="LNL71" s="160"/>
      <c r="LNM71" s="160"/>
      <c r="LNN71" s="160"/>
      <c r="LNO71" s="160"/>
      <c r="LNP71" s="160"/>
      <c r="LNQ71" s="160"/>
      <c r="LNR71" s="160"/>
      <c r="LNS71" s="160"/>
      <c r="LNT71" s="160"/>
      <c r="LNU71" s="160"/>
      <c r="LNV71" s="160"/>
      <c r="LNW71" s="160"/>
      <c r="LNX71" s="160"/>
      <c r="LNY71" s="160"/>
      <c r="LNZ71" s="160"/>
      <c r="LOA71" s="160"/>
      <c r="LOB71" s="160"/>
      <c r="LOC71" s="160"/>
      <c r="LOD71" s="160"/>
      <c r="LOE71" s="160"/>
      <c r="LOF71" s="160"/>
      <c r="LOG71" s="160"/>
      <c r="LOH71" s="160"/>
      <c r="LOI71" s="160"/>
      <c r="LOJ71" s="160"/>
      <c r="LOK71" s="160"/>
      <c r="LOL71" s="160"/>
      <c r="LOM71" s="160"/>
      <c r="LON71" s="160"/>
      <c r="LOO71" s="160"/>
      <c r="LOP71" s="160"/>
      <c r="LOQ71" s="160"/>
      <c r="LOR71" s="160"/>
      <c r="LOS71" s="160"/>
      <c r="LOT71" s="160"/>
      <c r="LOU71" s="160"/>
      <c r="LOV71" s="160"/>
      <c r="LOW71" s="160"/>
      <c r="LOX71" s="160"/>
      <c r="LOY71" s="160"/>
      <c r="LOZ71" s="160"/>
      <c r="LPA71" s="160"/>
      <c r="LPB71" s="160"/>
      <c r="LPC71" s="160"/>
      <c r="LPD71" s="160"/>
      <c r="LPE71" s="160"/>
      <c r="LPF71" s="160"/>
      <c r="LPG71" s="160"/>
      <c r="LPH71" s="160"/>
      <c r="LPI71" s="160"/>
      <c r="LPJ71" s="160"/>
      <c r="LPK71" s="160"/>
      <c r="LPL71" s="160"/>
      <c r="LPM71" s="160"/>
      <c r="LPN71" s="160"/>
      <c r="LPO71" s="160"/>
      <c r="LPP71" s="160"/>
      <c r="LPQ71" s="160"/>
      <c r="LPR71" s="160"/>
      <c r="LPS71" s="160"/>
      <c r="LPT71" s="160"/>
      <c r="LPU71" s="160"/>
      <c r="LPV71" s="160"/>
      <c r="LPW71" s="160"/>
      <c r="LPX71" s="160"/>
      <c r="LPY71" s="160"/>
      <c r="LPZ71" s="160"/>
      <c r="LQA71" s="160"/>
      <c r="LQB71" s="160"/>
      <c r="LQC71" s="160"/>
      <c r="LQD71" s="160"/>
      <c r="LQE71" s="160"/>
      <c r="LQF71" s="160"/>
      <c r="LQG71" s="160"/>
      <c r="LQH71" s="160"/>
      <c r="LQI71" s="160"/>
      <c r="LQJ71" s="160"/>
      <c r="LQK71" s="160"/>
      <c r="LQL71" s="160"/>
      <c r="LQM71" s="160"/>
      <c r="LQN71" s="160"/>
      <c r="LQO71" s="160"/>
      <c r="LQP71" s="160"/>
      <c r="LQQ71" s="160"/>
      <c r="LQR71" s="160"/>
      <c r="LQS71" s="160"/>
      <c r="LQT71" s="160"/>
      <c r="LQU71" s="160"/>
      <c r="LQV71" s="160"/>
      <c r="LQW71" s="160"/>
      <c r="LQX71" s="160"/>
      <c r="LQY71" s="160"/>
      <c r="LQZ71" s="160"/>
      <c r="LRA71" s="160"/>
      <c r="LRB71" s="160"/>
      <c r="LRC71" s="160"/>
      <c r="LRD71" s="160"/>
      <c r="LRE71" s="160"/>
      <c r="LRF71" s="160"/>
      <c r="LRG71" s="160"/>
      <c r="LRH71" s="160"/>
      <c r="LRI71" s="160"/>
      <c r="LRJ71" s="160"/>
      <c r="LRK71" s="160"/>
      <c r="LRL71" s="160"/>
      <c r="LRM71" s="160"/>
      <c r="LRN71" s="160"/>
      <c r="LRO71" s="160"/>
      <c r="LRP71" s="160"/>
      <c r="LRQ71" s="160"/>
      <c r="LRR71" s="160"/>
      <c r="LRS71" s="160"/>
      <c r="LRT71" s="160"/>
      <c r="LRU71" s="160"/>
      <c r="LRV71" s="160"/>
      <c r="LRW71" s="160"/>
      <c r="LRX71" s="160"/>
      <c r="LRY71" s="160"/>
      <c r="LRZ71" s="160"/>
      <c r="LSA71" s="160"/>
      <c r="LSB71" s="160"/>
      <c r="LSC71" s="160"/>
      <c r="LSD71" s="160"/>
      <c r="LSE71" s="160"/>
      <c r="LSF71" s="160"/>
      <c r="LSG71" s="160"/>
      <c r="LSH71" s="160"/>
      <c r="LSI71" s="160"/>
      <c r="LSJ71" s="160"/>
      <c r="LSK71" s="160"/>
      <c r="LSL71" s="160"/>
      <c r="LSM71" s="160"/>
      <c r="LSN71" s="160"/>
      <c r="LSO71" s="160"/>
      <c r="LSP71" s="160"/>
      <c r="LSQ71" s="160"/>
      <c r="LSR71" s="160"/>
      <c r="LSS71" s="160"/>
      <c r="LST71" s="160"/>
      <c r="LSU71" s="160"/>
      <c r="LSV71" s="160"/>
      <c r="LSW71" s="160"/>
      <c r="LSX71" s="160"/>
      <c r="LSY71" s="160"/>
      <c r="LSZ71" s="160"/>
      <c r="LTA71" s="160"/>
      <c r="LTB71" s="160"/>
      <c r="LTC71" s="160"/>
      <c r="LTD71" s="160"/>
      <c r="LTE71" s="160"/>
      <c r="LTF71" s="160"/>
      <c r="LTG71" s="160"/>
      <c r="LTH71" s="160"/>
      <c r="LTI71" s="160"/>
      <c r="LTJ71" s="160"/>
      <c r="LTK71" s="160"/>
      <c r="LTL71" s="160"/>
      <c r="LTM71" s="160"/>
      <c r="LTN71" s="160"/>
      <c r="LTO71" s="160"/>
      <c r="LTP71" s="160"/>
      <c r="LTQ71" s="160"/>
      <c r="LTR71" s="160"/>
      <c r="LTS71" s="160"/>
      <c r="LTT71" s="160"/>
      <c r="LTU71" s="160"/>
      <c r="LTV71" s="160"/>
      <c r="LTW71" s="160"/>
      <c r="LTX71" s="160"/>
      <c r="LTY71" s="160"/>
      <c r="LTZ71" s="160"/>
      <c r="LUA71" s="160"/>
      <c r="LUB71" s="160"/>
      <c r="LUC71" s="160"/>
      <c r="LUD71" s="160"/>
      <c r="LUE71" s="160"/>
      <c r="LUF71" s="160"/>
      <c r="LUG71" s="160"/>
      <c r="LUH71" s="160"/>
      <c r="LUI71" s="160"/>
      <c r="LUJ71" s="160"/>
      <c r="LUK71" s="160"/>
      <c r="LUL71" s="160"/>
      <c r="LUM71" s="160"/>
      <c r="LUN71" s="160"/>
      <c r="LUO71" s="160"/>
      <c r="LUP71" s="160"/>
      <c r="LUQ71" s="160"/>
      <c r="LUR71" s="160"/>
      <c r="LUS71" s="160"/>
      <c r="LUT71" s="160"/>
      <c r="LUU71" s="160"/>
      <c r="LUV71" s="160"/>
      <c r="LUW71" s="160"/>
      <c r="LUX71" s="160"/>
      <c r="LUY71" s="160"/>
      <c r="LUZ71" s="160"/>
      <c r="LVA71" s="160"/>
      <c r="LVB71" s="160"/>
      <c r="LVC71" s="160"/>
      <c r="LVD71" s="160"/>
      <c r="LVE71" s="160"/>
      <c r="LVF71" s="160"/>
      <c r="LVG71" s="160"/>
      <c r="LVH71" s="160"/>
      <c r="LVI71" s="160"/>
      <c r="LVJ71" s="160"/>
      <c r="LVK71" s="160"/>
      <c r="LVL71" s="160"/>
      <c r="LVM71" s="160"/>
      <c r="LVN71" s="160"/>
      <c r="LVO71" s="160"/>
      <c r="LVP71" s="160"/>
      <c r="LVQ71" s="160"/>
      <c r="LVR71" s="160"/>
      <c r="LVS71" s="160"/>
      <c r="LVT71" s="160"/>
      <c r="LVU71" s="160"/>
      <c r="LVV71" s="160"/>
      <c r="LVW71" s="160"/>
      <c r="LVX71" s="160"/>
      <c r="LVY71" s="160"/>
      <c r="LVZ71" s="160"/>
      <c r="LWA71" s="160"/>
      <c r="LWB71" s="160"/>
      <c r="LWC71" s="160"/>
      <c r="LWD71" s="160"/>
      <c r="LWE71" s="160"/>
      <c r="LWF71" s="160"/>
      <c r="LWG71" s="160"/>
      <c r="LWH71" s="160"/>
      <c r="LWI71" s="160"/>
      <c r="LWJ71" s="160"/>
      <c r="LWK71" s="160"/>
      <c r="LWL71" s="160"/>
      <c r="LWM71" s="160"/>
      <c r="LWN71" s="160"/>
      <c r="LWO71" s="160"/>
      <c r="LWP71" s="160"/>
      <c r="LWQ71" s="160"/>
      <c r="LWR71" s="160"/>
      <c r="LWS71" s="160"/>
      <c r="LWT71" s="160"/>
      <c r="LWU71" s="160"/>
      <c r="LWV71" s="160"/>
      <c r="LWW71" s="160"/>
      <c r="LWX71" s="160"/>
      <c r="LWY71" s="160"/>
      <c r="LWZ71" s="160"/>
      <c r="LXA71" s="160"/>
      <c r="LXB71" s="160"/>
      <c r="LXC71" s="160"/>
      <c r="LXD71" s="160"/>
      <c r="LXE71" s="160"/>
      <c r="LXF71" s="160"/>
      <c r="LXG71" s="160"/>
      <c r="LXH71" s="160"/>
      <c r="LXI71" s="160"/>
      <c r="LXJ71" s="160"/>
      <c r="LXK71" s="160"/>
      <c r="LXL71" s="160"/>
      <c r="LXM71" s="160"/>
      <c r="LXN71" s="160"/>
      <c r="LXO71" s="160"/>
      <c r="LXP71" s="160"/>
      <c r="LXQ71" s="160"/>
      <c r="LXR71" s="160"/>
      <c r="LXS71" s="160"/>
      <c r="LXT71" s="160"/>
      <c r="LXU71" s="160"/>
      <c r="LXV71" s="160"/>
      <c r="LXW71" s="160"/>
      <c r="LXX71" s="160"/>
      <c r="LXY71" s="160"/>
      <c r="LXZ71" s="160"/>
      <c r="LYA71" s="160"/>
      <c r="LYB71" s="160"/>
      <c r="LYC71" s="160"/>
      <c r="LYD71" s="160"/>
      <c r="LYE71" s="160"/>
      <c r="LYF71" s="160"/>
      <c r="LYG71" s="160"/>
      <c r="LYH71" s="160"/>
      <c r="LYI71" s="160"/>
      <c r="LYJ71" s="160"/>
      <c r="LYK71" s="160"/>
      <c r="LYL71" s="160"/>
      <c r="LYM71" s="160"/>
      <c r="LYN71" s="160"/>
      <c r="LYO71" s="160"/>
      <c r="LYP71" s="160"/>
      <c r="LYQ71" s="160"/>
      <c r="LYR71" s="160"/>
      <c r="LYS71" s="160"/>
      <c r="LYT71" s="160"/>
      <c r="LYU71" s="160"/>
      <c r="LYV71" s="160"/>
      <c r="LYW71" s="160"/>
      <c r="LYX71" s="160"/>
      <c r="LYY71" s="160"/>
      <c r="LYZ71" s="160"/>
      <c r="LZA71" s="160"/>
      <c r="LZB71" s="160"/>
      <c r="LZC71" s="160"/>
      <c r="LZD71" s="160"/>
      <c r="LZE71" s="160"/>
      <c r="LZF71" s="160"/>
      <c r="LZG71" s="160"/>
      <c r="LZH71" s="160"/>
      <c r="LZI71" s="160"/>
      <c r="LZJ71" s="160"/>
      <c r="LZK71" s="160"/>
      <c r="LZL71" s="160"/>
      <c r="LZM71" s="160"/>
      <c r="LZN71" s="160"/>
      <c r="LZO71" s="160"/>
      <c r="LZP71" s="160"/>
      <c r="LZQ71" s="160"/>
      <c r="LZR71" s="160"/>
      <c r="LZS71" s="160"/>
      <c r="LZT71" s="160"/>
      <c r="LZU71" s="160"/>
      <c r="LZV71" s="160"/>
      <c r="LZW71" s="160"/>
      <c r="LZX71" s="160"/>
      <c r="LZY71" s="160"/>
      <c r="LZZ71" s="160"/>
      <c r="MAA71" s="160"/>
      <c r="MAB71" s="160"/>
      <c r="MAC71" s="160"/>
      <c r="MAD71" s="160"/>
      <c r="MAE71" s="160"/>
      <c r="MAF71" s="160"/>
      <c r="MAG71" s="160"/>
      <c r="MAH71" s="160"/>
      <c r="MAI71" s="160"/>
      <c r="MAJ71" s="160"/>
      <c r="MAK71" s="160"/>
      <c r="MAL71" s="160"/>
      <c r="MAM71" s="160"/>
      <c r="MAN71" s="160"/>
      <c r="MAO71" s="160"/>
      <c r="MAP71" s="160"/>
      <c r="MAQ71" s="160"/>
      <c r="MAR71" s="160"/>
      <c r="MAS71" s="160"/>
      <c r="MAT71" s="160"/>
      <c r="MAU71" s="160"/>
      <c r="MAV71" s="160"/>
      <c r="MAW71" s="160"/>
      <c r="MAX71" s="160"/>
      <c r="MAY71" s="160"/>
      <c r="MAZ71" s="160"/>
      <c r="MBA71" s="160"/>
      <c r="MBB71" s="160"/>
      <c r="MBC71" s="160"/>
      <c r="MBD71" s="160"/>
      <c r="MBE71" s="160"/>
      <c r="MBF71" s="160"/>
      <c r="MBG71" s="160"/>
      <c r="MBH71" s="160"/>
      <c r="MBI71" s="160"/>
      <c r="MBJ71" s="160"/>
      <c r="MBK71" s="160"/>
      <c r="MBL71" s="160"/>
      <c r="MBM71" s="160"/>
      <c r="MBN71" s="160"/>
      <c r="MBO71" s="160"/>
      <c r="MBP71" s="160"/>
      <c r="MBQ71" s="160"/>
      <c r="MBR71" s="160"/>
      <c r="MBS71" s="160"/>
      <c r="MBT71" s="160"/>
      <c r="MBU71" s="160"/>
      <c r="MBV71" s="160"/>
      <c r="MBW71" s="160"/>
      <c r="MBX71" s="160"/>
      <c r="MBY71" s="160"/>
      <c r="MBZ71" s="160"/>
      <c r="MCA71" s="160"/>
      <c r="MCB71" s="160"/>
      <c r="MCC71" s="160"/>
      <c r="MCD71" s="160"/>
      <c r="MCE71" s="160"/>
      <c r="MCF71" s="160"/>
      <c r="MCG71" s="160"/>
      <c r="MCH71" s="160"/>
      <c r="MCI71" s="160"/>
      <c r="MCJ71" s="160"/>
      <c r="MCK71" s="160"/>
      <c r="MCL71" s="160"/>
      <c r="MCM71" s="160"/>
      <c r="MCN71" s="160"/>
      <c r="MCO71" s="160"/>
      <c r="MCP71" s="160"/>
      <c r="MCQ71" s="160"/>
      <c r="MCR71" s="160"/>
      <c r="MCS71" s="160"/>
      <c r="MCT71" s="160"/>
      <c r="MCU71" s="160"/>
      <c r="MCV71" s="160"/>
      <c r="MCW71" s="160"/>
      <c r="MCX71" s="160"/>
      <c r="MCY71" s="160"/>
      <c r="MCZ71" s="160"/>
      <c r="MDA71" s="160"/>
      <c r="MDB71" s="160"/>
      <c r="MDC71" s="160"/>
      <c r="MDD71" s="160"/>
      <c r="MDE71" s="160"/>
      <c r="MDF71" s="160"/>
      <c r="MDG71" s="160"/>
      <c r="MDH71" s="160"/>
      <c r="MDI71" s="160"/>
      <c r="MDJ71" s="160"/>
      <c r="MDK71" s="160"/>
      <c r="MDL71" s="160"/>
      <c r="MDM71" s="160"/>
      <c r="MDN71" s="160"/>
      <c r="MDO71" s="160"/>
      <c r="MDP71" s="160"/>
      <c r="MDQ71" s="160"/>
      <c r="MDR71" s="160"/>
      <c r="MDS71" s="160"/>
      <c r="MDT71" s="160"/>
      <c r="MDU71" s="160"/>
      <c r="MDV71" s="160"/>
      <c r="MDW71" s="160"/>
      <c r="MDX71" s="160"/>
      <c r="MDY71" s="160"/>
      <c r="MDZ71" s="160"/>
      <c r="MEA71" s="160"/>
      <c r="MEB71" s="160"/>
      <c r="MEC71" s="160"/>
      <c r="MED71" s="160"/>
      <c r="MEE71" s="160"/>
      <c r="MEF71" s="160"/>
      <c r="MEG71" s="160"/>
      <c r="MEH71" s="160"/>
      <c r="MEI71" s="160"/>
      <c r="MEJ71" s="160"/>
      <c r="MEK71" s="160"/>
      <c r="MEL71" s="160"/>
      <c r="MEM71" s="160"/>
      <c r="MEN71" s="160"/>
      <c r="MEO71" s="160"/>
      <c r="MEP71" s="160"/>
      <c r="MEQ71" s="160"/>
      <c r="MER71" s="160"/>
      <c r="MES71" s="160"/>
      <c r="MET71" s="160"/>
      <c r="MEU71" s="160"/>
      <c r="MEV71" s="160"/>
      <c r="MEW71" s="160"/>
      <c r="MEX71" s="160"/>
      <c r="MEY71" s="160"/>
      <c r="MEZ71" s="160"/>
      <c r="MFA71" s="160"/>
      <c r="MFB71" s="160"/>
      <c r="MFC71" s="160"/>
      <c r="MFD71" s="160"/>
      <c r="MFE71" s="160"/>
      <c r="MFF71" s="160"/>
      <c r="MFG71" s="160"/>
      <c r="MFH71" s="160"/>
      <c r="MFI71" s="160"/>
      <c r="MFJ71" s="160"/>
      <c r="MFK71" s="160"/>
      <c r="MFL71" s="160"/>
      <c r="MFM71" s="160"/>
      <c r="MFN71" s="160"/>
      <c r="MFO71" s="160"/>
      <c r="MFP71" s="160"/>
      <c r="MFQ71" s="160"/>
      <c r="MFR71" s="160"/>
      <c r="MFS71" s="160"/>
      <c r="MFT71" s="160"/>
      <c r="MFU71" s="160"/>
      <c r="MFV71" s="160"/>
      <c r="MFW71" s="160"/>
      <c r="MFX71" s="160"/>
      <c r="MFY71" s="160"/>
      <c r="MFZ71" s="160"/>
      <c r="MGA71" s="160"/>
      <c r="MGB71" s="160"/>
      <c r="MGC71" s="160"/>
      <c r="MGD71" s="160"/>
      <c r="MGE71" s="160"/>
      <c r="MGF71" s="160"/>
      <c r="MGG71" s="160"/>
      <c r="MGH71" s="160"/>
      <c r="MGI71" s="160"/>
      <c r="MGJ71" s="160"/>
      <c r="MGK71" s="160"/>
      <c r="MGL71" s="160"/>
      <c r="MGM71" s="160"/>
      <c r="MGN71" s="160"/>
      <c r="MGO71" s="160"/>
      <c r="MGP71" s="160"/>
      <c r="MGQ71" s="160"/>
      <c r="MGR71" s="160"/>
      <c r="MGS71" s="160"/>
      <c r="MGT71" s="160"/>
      <c r="MGU71" s="160"/>
      <c r="MGV71" s="160"/>
      <c r="MGW71" s="160"/>
      <c r="MGX71" s="160"/>
      <c r="MGY71" s="160"/>
      <c r="MGZ71" s="160"/>
      <c r="MHA71" s="160"/>
      <c r="MHB71" s="160"/>
      <c r="MHC71" s="160"/>
      <c r="MHD71" s="160"/>
      <c r="MHE71" s="160"/>
      <c r="MHF71" s="160"/>
      <c r="MHG71" s="160"/>
      <c r="MHH71" s="160"/>
      <c r="MHI71" s="160"/>
      <c r="MHJ71" s="160"/>
      <c r="MHK71" s="160"/>
      <c r="MHL71" s="160"/>
      <c r="MHM71" s="160"/>
      <c r="MHN71" s="160"/>
      <c r="MHO71" s="160"/>
      <c r="MHP71" s="160"/>
      <c r="MHQ71" s="160"/>
      <c r="MHR71" s="160"/>
      <c r="MHS71" s="160"/>
      <c r="MHT71" s="160"/>
      <c r="MHU71" s="160"/>
      <c r="MHV71" s="160"/>
      <c r="MHW71" s="160"/>
      <c r="MHX71" s="160"/>
      <c r="MHY71" s="160"/>
      <c r="MHZ71" s="160"/>
      <c r="MIA71" s="160"/>
      <c r="MIB71" s="160"/>
      <c r="MIC71" s="160"/>
      <c r="MID71" s="160"/>
      <c r="MIE71" s="160"/>
      <c r="MIF71" s="160"/>
      <c r="MIG71" s="160"/>
      <c r="MIH71" s="160"/>
      <c r="MII71" s="160"/>
      <c r="MIJ71" s="160"/>
      <c r="MIK71" s="160"/>
      <c r="MIL71" s="160"/>
      <c r="MIM71" s="160"/>
      <c r="MIN71" s="160"/>
      <c r="MIO71" s="160"/>
      <c r="MIP71" s="160"/>
      <c r="MIQ71" s="160"/>
      <c r="MIR71" s="160"/>
      <c r="MIS71" s="160"/>
      <c r="MIT71" s="160"/>
      <c r="MIU71" s="160"/>
      <c r="MIV71" s="160"/>
      <c r="MIW71" s="160"/>
      <c r="MIX71" s="160"/>
      <c r="MIY71" s="160"/>
      <c r="MIZ71" s="160"/>
      <c r="MJA71" s="160"/>
      <c r="MJB71" s="160"/>
      <c r="MJC71" s="160"/>
      <c r="MJD71" s="160"/>
      <c r="MJE71" s="160"/>
      <c r="MJF71" s="160"/>
      <c r="MJG71" s="160"/>
      <c r="MJH71" s="160"/>
      <c r="MJI71" s="160"/>
      <c r="MJJ71" s="160"/>
      <c r="MJK71" s="160"/>
      <c r="MJL71" s="160"/>
      <c r="MJM71" s="160"/>
      <c r="MJN71" s="160"/>
      <c r="MJO71" s="160"/>
      <c r="MJP71" s="160"/>
      <c r="MJQ71" s="160"/>
      <c r="MJR71" s="160"/>
      <c r="MJS71" s="160"/>
      <c r="MJT71" s="160"/>
      <c r="MJU71" s="160"/>
      <c r="MJV71" s="160"/>
      <c r="MJW71" s="160"/>
      <c r="MJX71" s="160"/>
      <c r="MJY71" s="160"/>
      <c r="MJZ71" s="160"/>
      <c r="MKA71" s="160"/>
      <c r="MKB71" s="160"/>
      <c r="MKC71" s="160"/>
      <c r="MKD71" s="160"/>
      <c r="MKE71" s="160"/>
      <c r="MKF71" s="160"/>
      <c r="MKG71" s="160"/>
      <c r="MKH71" s="160"/>
      <c r="MKI71" s="160"/>
      <c r="MKJ71" s="160"/>
      <c r="MKK71" s="160"/>
      <c r="MKL71" s="160"/>
      <c r="MKM71" s="160"/>
      <c r="MKN71" s="160"/>
      <c r="MKO71" s="160"/>
      <c r="MKP71" s="160"/>
      <c r="MKQ71" s="160"/>
      <c r="MKR71" s="160"/>
      <c r="MKS71" s="160"/>
      <c r="MKT71" s="160"/>
      <c r="MKU71" s="160"/>
      <c r="MKV71" s="160"/>
      <c r="MKW71" s="160"/>
      <c r="MKX71" s="160"/>
      <c r="MKY71" s="160"/>
      <c r="MKZ71" s="160"/>
      <c r="MLA71" s="160"/>
      <c r="MLB71" s="160"/>
      <c r="MLC71" s="160"/>
      <c r="MLD71" s="160"/>
      <c r="MLE71" s="160"/>
      <c r="MLF71" s="160"/>
      <c r="MLG71" s="160"/>
      <c r="MLH71" s="160"/>
      <c r="MLI71" s="160"/>
      <c r="MLJ71" s="160"/>
      <c r="MLK71" s="160"/>
      <c r="MLL71" s="160"/>
      <c r="MLM71" s="160"/>
      <c r="MLN71" s="160"/>
      <c r="MLO71" s="160"/>
      <c r="MLP71" s="160"/>
      <c r="MLQ71" s="160"/>
      <c r="MLR71" s="160"/>
      <c r="MLS71" s="160"/>
      <c r="MLT71" s="160"/>
      <c r="MLU71" s="160"/>
      <c r="MLV71" s="160"/>
      <c r="MLW71" s="160"/>
      <c r="MLX71" s="160"/>
      <c r="MLY71" s="160"/>
      <c r="MLZ71" s="160"/>
      <c r="MMA71" s="160"/>
      <c r="MMB71" s="160"/>
      <c r="MMC71" s="160"/>
      <c r="MMD71" s="160"/>
      <c r="MME71" s="160"/>
      <c r="MMF71" s="160"/>
      <c r="MMG71" s="160"/>
      <c r="MMH71" s="160"/>
      <c r="MMI71" s="160"/>
      <c r="MMJ71" s="160"/>
      <c r="MMK71" s="160"/>
      <c r="MML71" s="160"/>
      <c r="MMM71" s="160"/>
      <c r="MMN71" s="160"/>
      <c r="MMO71" s="160"/>
      <c r="MMP71" s="160"/>
      <c r="MMQ71" s="160"/>
      <c r="MMR71" s="160"/>
      <c r="MMS71" s="160"/>
      <c r="MMT71" s="160"/>
      <c r="MMU71" s="160"/>
      <c r="MMV71" s="160"/>
      <c r="MMW71" s="160"/>
      <c r="MMX71" s="160"/>
      <c r="MMY71" s="160"/>
      <c r="MMZ71" s="160"/>
      <c r="MNA71" s="160"/>
      <c r="MNB71" s="160"/>
      <c r="MNC71" s="160"/>
      <c r="MND71" s="160"/>
      <c r="MNE71" s="160"/>
      <c r="MNF71" s="160"/>
      <c r="MNG71" s="160"/>
      <c r="MNH71" s="160"/>
      <c r="MNI71" s="160"/>
      <c r="MNJ71" s="160"/>
      <c r="MNK71" s="160"/>
      <c r="MNL71" s="160"/>
      <c r="MNM71" s="160"/>
      <c r="MNN71" s="160"/>
      <c r="MNO71" s="160"/>
      <c r="MNP71" s="160"/>
      <c r="MNQ71" s="160"/>
      <c r="MNR71" s="160"/>
      <c r="MNS71" s="160"/>
      <c r="MNT71" s="160"/>
      <c r="MNU71" s="160"/>
      <c r="MNV71" s="160"/>
      <c r="MNW71" s="160"/>
      <c r="MNX71" s="160"/>
      <c r="MNY71" s="160"/>
      <c r="MNZ71" s="160"/>
      <c r="MOA71" s="160"/>
      <c r="MOB71" s="160"/>
      <c r="MOC71" s="160"/>
      <c r="MOD71" s="160"/>
      <c r="MOE71" s="160"/>
      <c r="MOF71" s="160"/>
      <c r="MOG71" s="160"/>
      <c r="MOH71" s="160"/>
      <c r="MOI71" s="160"/>
      <c r="MOJ71" s="160"/>
      <c r="MOK71" s="160"/>
      <c r="MOL71" s="160"/>
      <c r="MOM71" s="160"/>
      <c r="MON71" s="160"/>
      <c r="MOO71" s="160"/>
      <c r="MOP71" s="160"/>
      <c r="MOQ71" s="160"/>
      <c r="MOR71" s="160"/>
      <c r="MOS71" s="160"/>
      <c r="MOT71" s="160"/>
      <c r="MOU71" s="160"/>
      <c r="MOV71" s="160"/>
      <c r="MOW71" s="160"/>
      <c r="MOX71" s="160"/>
      <c r="MOY71" s="160"/>
      <c r="MOZ71" s="160"/>
      <c r="MPA71" s="160"/>
      <c r="MPB71" s="160"/>
      <c r="MPC71" s="160"/>
      <c r="MPD71" s="160"/>
      <c r="MPE71" s="160"/>
      <c r="MPF71" s="160"/>
      <c r="MPG71" s="160"/>
      <c r="MPH71" s="160"/>
      <c r="MPI71" s="160"/>
      <c r="MPJ71" s="160"/>
      <c r="MPK71" s="160"/>
      <c r="MPL71" s="160"/>
      <c r="MPM71" s="160"/>
      <c r="MPN71" s="160"/>
      <c r="MPO71" s="160"/>
      <c r="MPP71" s="160"/>
      <c r="MPQ71" s="160"/>
      <c r="MPR71" s="160"/>
      <c r="MPS71" s="160"/>
      <c r="MPT71" s="160"/>
      <c r="MPU71" s="160"/>
      <c r="MPV71" s="160"/>
      <c r="MPW71" s="160"/>
      <c r="MPX71" s="160"/>
      <c r="MPY71" s="160"/>
      <c r="MPZ71" s="160"/>
      <c r="MQA71" s="160"/>
      <c r="MQB71" s="160"/>
      <c r="MQC71" s="160"/>
      <c r="MQD71" s="160"/>
      <c r="MQE71" s="160"/>
      <c r="MQF71" s="160"/>
      <c r="MQG71" s="160"/>
      <c r="MQH71" s="160"/>
      <c r="MQI71" s="160"/>
      <c r="MQJ71" s="160"/>
      <c r="MQK71" s="160"/>
      <c r="MQL71" s="160"/>
      <c r="MQM71" s="160"/>
      <c r="MQN71" s="160"/>
      <c r="MQO71" s="160"/>
      <c r="MQP71" s="160"/>
      <c r="MQQ71" s="160"/>
      <c r="MQR71" s="160"/>
      <c r="MQS71" s="160"/>
      <c r="MQT71" s="160"/>
      <c r="MQU71" s="160"/>
      <c r="MQV71" s="160"/>
      <c r="MQW71" s="160"/>
      <c r="MQX71" s="160"/>
      <c r="MQY71" s="160"/>
      <c r="MQZ71" s="160"/>
      <c r="MRA71" s="160"/>
      <c r="MRB71" s="160"/>
      <c r="MRC71" s="160"/>
      <c r="MRD71" s="160"/>
      <c r="MRE71" s="160"/>
      <c r="MRF71" s="160"/>
      <c r="MRG71" s="160"/>
      <c r="MRH71" s="160"/>
      <c r="MRI71" s="160"/>
      <c r="MRJ71" s="160"/>
      <c r="MRK71" s="160"/>
      <c r="MRL71" s="160"/>
      <c r="MRM71" s="160"/>
      <c r="MRN71" s="160"/>
      <c r="MRO71" s="160"/>
      <c r="MRP71" s="160"/>
      <c r="MRQ71" s="160"/>
      <c r="MRR71" s="160"/>
      <c r="MRS71" s="160"/>
      <c r="MRT71" s="160"/>
      <c r="MRU71" s="160"/>
      <c r="MRV71" s="160"/>
      <c r="MRW71" s="160"/>
      <c r="MRX71" s="160"/>
      <c r="MRY71" s="160"/>
      <c r="MRZ71" s="160"/>
      <c r="MSA71" s="160"/>
      <c r="MSB71" s="160"/>
      <c r="MSC71" s="160"/>
      <c r="MSD71" s="160"/>
      <c r="MSE71" s="160"/>
      <c r="MSF71" s="160"/>
      <c r="MSG71" s="160"/>
      <c r="MSH71" s="160"/>
      <c r="MSI71" s="160"/>
      <c r="MSJ71" s="160"/>
      <c r="MSK71" s="160"/>
      <c r="MSL71" s="160"/>
      <c r="MSM71" s="160"/>
      <c r="MSN71" s="160"/>
      <c r="MSO71" s="160"/>
      <c r="MSP71" s="160"/>
      <c r="MSQ71" s="160"/>
      <c r="MSR71" s="160"/>
      <c r="MSS71" s="160"/>
      <c r="MST71" s="160"/>
      <c r="MSU71" s="160"/>
      <c r="MSV71" s="160"/>
      <c r="MSW71" s="160"/>
      <c r="MSX71" s="160"/>
      <c r="MSY71" s="160"/>
      <c r="MSZ71" s="160"/>
      <c r="MTA71" s="160"/>
      <c r="MTB71" s="160"/>
      <c r="MTC71" s="160"/>
      <c r="MTD71" s="160"/>
      <c r="MTE71" s="160"/>
      <c r="MTF71" s="160"/>
      <c r="MTG71" s="160"/>
      <c r="MTH71" s="160"/>
      <c r="MTI71" s="160"/>
      <c r="MTJ71" s="160"/>
      <c r="MTK71" s="160"/>
      <c r="MTL71" s="160"/>
      <c r="MTM71" s="160"/>
      <c r="MTN71" s="160"/>
      <c r="MTO71" s="160"/>
      <c r="MTP71" s="160"/>
      <c r="MTQ71" s="160"/>
      <c r="MTR71" s="160"/>
      <c r="MTS71" s="160"/>
      <c r="MTT71" s="160"/>
      <c r="MTU71" s="160"/>
      <c r="MTV71" s="160"/>
      <c r="MTW71" s="160"/>
      <c r="MTX71" s="160"/>
      <c r="MTY71" s="160"/>
      <c r="MTZ71" s="160"/>
      <c r="MUA71" s="160"/>
      <c r="MUB71" s="160"/>
      <c r="MUC71" s="160"/>
      <c r="MUD71" s="160"/>
      <c r="MUE71" s="160"/>
      <c r="MUF71" s="160"/>
      <c r="MUG71" s="160"/>
      <c r="MUH71" s="160"/>
      <c r="MUI71" s="160"/>
      <c r="MUJ71" s="160"/>
      <c r="MUK71" s="160"/>
      <c r="MUL71" s="160"/>
      <c r="MUM71" s="160"/>
      <c r="MUN71" s="160"/>
      <c r="MUO71" s="160"/>
      <c r="MUP71" s="160"/>
      <c r="MUQ71" s="160"/>
      <c r="MUR71" s="160"/>
      <c r="MUS71" s="160"/>
      <c r="MUT71" s="160"/>
      <c r="MUU71" s="160"/>
      <c r="MUV71" s="160"/>
      <c r="MUW71" s="160"/>
      <c r="MUX71" s="160"/>
      <c r="MUY71" s="160"/>
      <c r="MUZ71" s="160"/>
      <c r="MVA71" s="160"/>
      <c r="MVB71" s="160"/>
      <c r="MVC71" s="160"/>
      <c r="MVD71" s="160"/>
      <c r="MVE71" s="160"/>
      <c r="MVF71" s="160"/>
      <c r="MVG71" s="160"/>
      <c r="MVH71" s="160"/>
      <c r="MVI71" s="160"/>
      <c r="MVJ71" s="160"/>
      <c r="MVK71" s="160"/>
      <c r="MVL71" s="160"/>
      <c r="MVM71" s="160"/>
      <c r="MVN71" s="160"/>
      <c r="MVO71" s="160"/>
      <c r="MVP71" s="160"/>
      <c r="MVQ71" s="160"/>
      <c r="MVR71" s="160"/>
      <c r="MVS71" s="160"/>
      <c r="MVT71" s="160"/>
      <c r="MVU71" s="160"/>
      <c r="MVV71" s="160"/>
      <c r="MVW71" s="160"/>
      <c r="MVX71" s="160"/>
      <c r="MVY71" s="160"/>
      <c r="MVZ71" s="160"/>
      <c r="MWA71" s="160"/>
      <c r="MWB71" s="160"/>
      <c r="MWC71" s="160"/>
      <c r="MWD71" s="160"/>
      <c r="MWE71" s="160"/>
      <c r="MWF71" s="160"/>
      <c r="MWG71" s="160"/>
      <c r="MWH71" s="160"/>
      <c r="MWI71" s="160"/>
      <c r="MWJ71" s="160"/>
      <c r="MWK71" s="160"/>
      <c r="MWL71" s="160"/>
      <c r="MWM71" s="160"/>
      <c r="MWN71" s="160"/>
      <c r="MWO71" s="160"/>
      <c r="MWP71" s="160"/>
      <c r="MWQ71" s="160"/>
      <c r="MWR71" s="160"/>
      <c r="MWS71" s="160"/>
      <c r="MWT71" s="160"/>
      <c r="MWU71" s="160"/>
      <c r="MWV71" s="160"/>
      <c r="MWW71" s="160"/>
      <c r="MWX71" s="160"/>
      <c r="MWY71" s="160"/>
      <c r="MWZ71" s="160"/>
      <c r="MXA71" s="160"/>
      <c r="MXB71" s="160"/>
      <c r="MXC71" s="160"/>
      <c r="MXD71" s="160"/>
      <c r="MXE71" s="160"/>
      <c r="MXF71" s="160"/>
      <c r="MXG71" s="160"/>
      <c r="MXH71" s="160"/>
      <c r="MXI71" s="160"/>
      <c r="MXJ71" s="160"/>
      <c r="MXK71" s="160"/>
      <c r="MXL71" s="160"/>
      <c r="MXM71" s="160"/>
      <c r="MXN71" s="160"/>
      <c r="MXO71" s="160"/>
      <c r="MXP71" s="160"/>
      <c r="MXQ71" s="160"/>
      <c r="MXR71" s="160"/>
      <c r="MXS71" s="160"/>
      <c r="MXT71" s="160"/>
      <c r="MXU71" s="160"/>
      <c r="MXV71" s="160"/>
      <c r="MXW71" s="160"/>
      <c r="MXX71" s="160"/>
      <c r="MXY71" s="160"/>
      <c r="MXZ71" s="160"/>
      <c r="MYA71" s="160"/>
      <c r="MYB71" s="160"/>
      <c r="MYC71" s="160"/>
      <c r="MYD71" s="160"/>
      <c r="MYE71" s="160"/>
      <c r="MYF71" s="160"/>
      <c r="MYG71" s="160"/>
      <c r="MYH71" s="160"/>
      <c r="MYI71" s="160"/>
      <c r="MYJ71" s="160"/>
      <c r="MYK71" s="160"/>
      <c r="MYL71" s="160"/>
      <c r="MYM71" s="160"/>
      <c r="MYN71" s="160"/>
      <c r="MYO71" s="160"/>
      <c r="MYP71" s="160"/>
      <c r="MYQ71" s="160"/>
      <c r="MYR71" s="160"/>
      <c r="MYS71" s="160"/>
      <c r="MYT71" s="160"/>
      <c r="MYU71" s="160"/>
      <c r="MYV71" s="160"/>
      <c r="MYW71" s="160"/>
      <c r="MYX71" s="160"/>
      <c r="MYY71" s="160"/>
      <c r="MYZ71" s="160"/>
      <c r="MZA71" s="160"/>
      <c r="MZB71" s="160"/>
      <c r="MZC71" s="160"/>
      <c r="MZD71" s="160"/>
      <c r="MZE71" s="160"/>
      <c r="MZF71" s="160"/>
      <c r="MZG71" s="160"/>
      <c r="MZH71" s="160"/>
      <c r="MZI71" s="160"/>
      <c r="MZJ71" s="160"/>
      <c r="MZK71" s="160"/>
      <c r="MZL71" s="160"/>
      <c r="MZM71" s="160"/>
      <c r="MZN71" s="160"/>
      <c r="MZO71" s="160"/>
      <c r="MZP71" s="160"/>
      <c r="MZQ71" s="160"/>
      <c r="MZR71" s="160"/>
      <c r="MZS71" s="160"/>
      <c r="MZT71" s="160"/>
      <c r="MZU71" s="160"/>
      <c r="MZV71" s="160"/>
      <c r="MZW71" s="160"/>
      <c r="MZX71" s="160"/>
      <c r="MZY71" s="160"/>
      <c r="MZZ71" s="160"/>
      <c r="NAA71" s="160"/>
      <c r="NAB71" s="160"/>
      <c r="NAC71" s="160"/>
      <c r="NAD71" s="160"/>
      <c r="NAE71" s="160"/>
      <c r="NAF71" s="160"/>
      <c r="NAG71" s="160"/>
      <c r="NAH71" s="160"/>
      <c r="NAI71" s="160"/>
      <c r="NAJ71" s="160"/>
      <c r="NAK71" s="160"/>
      <c r="NAL71" s="160"/>
      <c r="NAM71" s="160"/>
      <c r="NAN71" s="160"/>
      <c r="NAO71" s="160"/>
      <c r="NAP71" s="160"/>
      <c r="NAQ71" s="160"/>
      <c r="NAR71" s="160"/>
      <c r="NAS71" s="160"/>
      <c r="NAT71" s="160"/>
      <c r="NAU71" s="160"/>
      <c r="NAV71" s="160"/>
      <c r="NAW71" s="160"/>
      <c r="NAX71" s="160"/>
      <c r="NAY71" s="160"/>
      <c r="NAZ71" s="160"/>
      <c r="NBA71" s="160"/>
      <c r="NBB71" s="160"/>
      <c r="NBC71" s="160"/>
      <c r="NBD71" s="160"/>
      <c r="NBE71" s="160"/>
      <c r="NBF71" s="160"/>
      <c r="NBG71" s="160"/>
      <c r="NBH71" s="160"/>
      <c r="NBI71" s="160"/>
      <c r="NBJ71" s="160"/>
      <c r="NBK71" s="160"/>
      <c r="NBL71" s="160"/>
      <c r="NBM71" s="160"/>
      <c r="NBN71" s="160"/>
      <c r="NBO71" s="160"/>
      <c r="NBP71" s="160"/>
      <c r="NBQ71" s="160"/>
      <c r="NBR71" s="160"/>
      <c r="NBS71" s="160"/>
      <c r="NBT71" s="160"/>
      <c r="NBU71" s="160"/>
      <c r="NBV71" s="160"/>
      <c r="NBW71" s="160"/>
      <c r="NBX71" s="160"/>
      <c r="NBY71" s="160"/>
      <c r="NBZ71" s="160"/>
      <c r="NCA71" s="160"/>
      <c r="NCB71" s="160"/>
      <c r="NCC71" s="160"/>
      <c r="NCD71" s="160"/>
      <c r="NCE71" s="160"/>
      <c r="NCF71" s="160"/>
      <c r="NCG71" s="160"/>
      <c r="NCH71" s="160"/>
      <c r="NCI71" s="160"/>
      <c r="NCJ71" s="160"/>
      <c r="NCK71" s="160"/>
      <c r="NCL71" s="160"/>
      <c r="NCM71" s="160"/>
      <c r="NCN71" s="160"/>
      <c r="NCO71" s="160"/>
      <c r="NCP71" s="160"/>
      <c r="NCQ71" s="160"/>
      <c r="NCR71" s="160"/>
      <c r="NCS71" s="160"/>
      <c r="NCT71" s="160"/>
      <c r="NCU71" s="160"/>
      <c r="NCV71" s="160"/>
      <c r="NCW71" s="160"/>
      <c r="NCX71" s="160"/>
      <c r="NCY71" s="160"/>
      <c r="NCZ71" s="160"/>
      <c r="NDA71" s="160"/>
      <c r="NDB71" s="160"/>
      <c r="NDC71" s="160"/>
      <c r="NDD71" s="160"/>
      <c r="NDE71" s="160"/>
      <c r="NDF71" s="160"/>
      <c r="NDG71" s="160"/>
      <c r="NDH71" s="160"/>
      <c r="NDI71" s="160"/>
      <c r="NDJ71" s="160"/>
      <c r="NDK71" s="160"/>
      <c r="NDL71" s="160"/>
      <c r="NDM71" s="160"/>
      <c r="NDN71" s="160"/>
      <c r="NDO71" s="160"/>
      <c r="NDP71" s="160"/>
      <c r="NDQ71" s="160"/>
      <c r="NDR71" s="160"/>
      <c r="NDS71" s="160"/>
      <c r="NDT71" s="160"/>
      <c r="NDU71" s="160"/>
      <c r="NDV71" s="160"/>
      <c r="NDW71" s="160"/>
      <c r="NDX71" s="160"/>
      <c r="NDY71" s="160"/>
      <c r="NDZ71" s="160"/>
      <c r="NEA71" s="160"/>
      <c r="NEB71" s="160"/>
      <c r="NEC71" s="160"/>
      <c r="NED71" s="160"/>
      <c r="NEE71" s="160"/>
      <c r="NEF71" s="160"/>
      <c r="NEG71" s="160"/>
      <c r="NEH71" s="160"/>
      <c r="NEI71" s="160"/>
      <c r="NEJ71" s="160"/>
      <c r="NEK71" s="160"/>
      <c r="NEL71" s="160"/>
      <c r="NEM71" s="160"/>
      <c r="NEN71" s="160"/>
      <c r="NEO71" s="160"/>
      <c r="NEP71" s="160"/>
      <c r="NEQ71" s="160"/>
      <c r="NER71" s="160"/>
      <c r="NES71" s="160"/>
      <c r="NET71" s="160"/>
      <c r="NEU71" s="160"/>
      <c r="NEV71" s="160"/>
      <c r="NEW71" s="160"/>
      <c r="NEX71" s="160"/>
      <c r="NEY71" s="160"/>
      <c r="NEZ71" s="160"/>
      <c r="NFA71" s="160"/>
      <c r="NFB71" s="160"/>
      <c r="NFC71" s="160"/>
      <c r="NFD71" s="160"/>
      <c r="NFE71" s="160"/>
      <c r="NFF71" s="160"/>
      <c r="NFG71" s="160"/>
      <c r="NFH71" s="160"/>
      <c r="NFI71" s="160"/>
      <c r="NFJ71" s="160"/>
      <c r="NFK71" s="160"/>
      <c r="NFL71" s="160"/>
      <c r="NFM71" s="160"/>
      <c r="NFN71" s="160"/>
      <c r="NFO71" s="160"/>
      <c r="NFP71" s="160"/>
      <c r="NFQ71" s="160"/>
      <c r="NFR71" s="160"/>
      <c r="NFS71" s="160"/>
      <c r="NFT71" s="160"/>
      <c r="NFU71" s="160"/>
      <c r="NFV71" s="160"/>
      <c r="NFW71" s="160"/>
      <c r="NFX71" s="160"/>
      <c r="NFY71" s="160"/>
      <c r="NFZ71" s="160"/>
      <c r="NGA71" s="160"/>
      <c r="NGB71" s="160"/>
      <c r="NGC71" s="160"/>
      <c r="NGD71" s="160"/>
      <c r="NGE71" s="160"/>
      <c r="NGF71" s="160"/>
      <c r="NGG71" s="160"/>
      <c r="NGH71" s="160"/>
      <c r="NGI71" s="160"/>
      <c r="NGJ71" s="160"/>
      <c r="NGK71" s="160"/>
      <c r="NGL71" s="160"/>
      <c r="NGM71" s="160"/>
      <c r="NGN71" s="160"/>
      <c r="NGO71" s="160"/>
      <c r="NGP71" s="160"/>
      <c r="NGQ71" s="160"/>
      <c r="NGR71" s="160"/>
      <c r="NGS71" s="160"/>
      <c r="NGT71" s="160"/>
      <c r="NGU71" s="160"/>
      <c r="NGV71" s="160"/>
      <c r="NGW71" s="160"/>
      <c r="NGX71" s="160"/>
      <c r="NGY71" s="160"/>
      <c r="NGZ71" s="160"/>
      <c r="NHA71" s="160"/>
      <c r="NHB71" s="160"/>
      <c r="NHC71" s="160"/>
      <c r="NHD71" s="160"/>
      <c r="NHE71" s="160"/>
      <c r="NHF71" s="160"/>
      <c r="NHG71" s="160"/>
      <c r="NHH71" s="160"/>
      <c r="NHI71" s="160"/>
      <c r="NHJ71" s="160"/>
      <c r="NHK71" s="160"/>
      <c r="NHL71" s="160"/>
      <c r="NHM71" s="160"/>
      <c r="NHN71" s="160"/>
      <c r="NHO71" s="160"/>
      <c r="NHP71" s="160"/>
      <c r="NHQ71" s="160"/>
      <c r="NHR71" s="160"/>
      <c r="NHS71" s="160"/>
      <c r="NHT71" s="160"/>
      <c r="NHU71" s="160"/>
      <c r="NHV71" s="160"/>
      <c r="NHW71" s="160"/>
      <c r="NHX71" s="160"/>
      <c r="NHY71" s="160"/>
      <c r="NHZ71" s="160"/>
      <c r="NIA71" s="160"/>
      <c r="NIB71" s="160"/>
      <c r="NIC71" s="160"/>
      <c r="NID71" s="160"/>
      <c r="NIE71" s="160"/>
      <c r="NIF71" s="160"/>
      <c r="NIG71" s="160"/>
      <c r="NIH71" s="160"/>
      <c r="NII71" s="160"/>
      <c r="NIJ71" s="160"/>
      <c r="NIK71" s="160"/>
      <c r="NIL71" s="160"/>
      <c r="NIM71" s="160"/>
      <c r="NIN71" s="160"/>
      <c r="NIO71" s="160"/>
      <c r="NIP71" s="160"/>
      <c r="NIQ71" s="160"/>
      <c r="NIR71" s="160"/>
      <c r="NIS71" s="160"/>
      <c r="NIT71" s="160"/>
      <c r="NIU71" s="160"/>
      <c r="NIV71" s="160"/>
      <c r="NIW71" s="160"/>
      <c r="NIX71" s="160"/>
      <c r="NIY71" s="160"/>
      <c r="NIZ71" s="160"/>
      <c r="NJA71" s="160"/>
      <c r="NJB71" s="160"/>
      <c r="NJC71" s="160"/>
      <c r="NJD71" s="160"/>
      <c r="NJE71" s="160"/>
      <c r="NJF71" s="160"/>
      <c r="NJG71" s="160"/>
      <c r="NJH71" s="160"/>
      <c r="NJI71" s="160"/>
      <c r="NJJ71" s="160"/>
      <c r="NJK71" s="160"/>
      <c r="NJL71" s="160"/>
      <c r="NJM71" s="160"/>
      <c r="NJN71" s="160"/>
      <c r="NJO71" s="160"/>
      <c r="NJP71" s="160"/>
      <c r="NJQ71" s="160"/>
      <c r="NJR71" s="160"/>
      <c r="NJS71" s="160"/>
      <c r="NJT71" s="160"/>
      <c r="NJU71" s="160"/>
      <c r="NJV71" s="160"/>
      <c r="NJW71" s="160"/>
      <c r="NJX71" s="160"/>
      <c r="NJY71" s="160"/>
      <c r="NJZ71" s="160"/>
      <c r="NKA71" s="160"/>
      <c r="NKB71" s="160"/>
      <c r="NKC71" s="160"/>
      <c r="NKD71" s="160"/>
      <c r="NKE71" s="160"/>
      <c r="NKF71" s="160"/>
      <c r="NKG71" s="160"/>
      <c r="NKH71" s="160"/>
      <c r="NKI71" s="160"/>
      <c r="NKJ71" s="160"/>
      <c r="NKK71" s="160"/>
      <c r="NKL71" s="160"/>
      <c r="NKM71" s="160"/>
      <c r="NKN71" s="160"/>
      <c r="NKO71" s="160"/>
      <c r="NKP71" s="160"/>
      <c r="NKQ71" s="160"/>
      <c r="NKR71" s="160"/>
      <c r="NKS71" s="160"/>
      <c r="NKT71" s="160"/>
      <c r="NKU71" s="160"/>
      <c r="NKV71" s="160"/>
      <c r="NKW71" s="160"/>
      <c r="NKX71" s="160"/>
      <c r="NKY71" s="160"/>
      <c r="NKZ71" s="160"/>
      <c r="NLA71" s="160"/>
      <c r="NLB71" s="160"/>
      <c r="NLC71" s="160"/>
      <c r="NLD71" s="160"/>
      <c r="NLE71" s="160"/>
      <c r="NLF71" s="160"/>
      <c r="NLG71" s="160"/>
      <c r="NLH71" s="160"/>
      <c r="NLI71" s="160"/>
      <c r="NLJ71" s="160"/>
      <c r="NLK71" s="160"/>
      <c r="NLL71" s="160"/>
      <c r="NLM71" s="160"/>
      <c r="NLN71" s="160"/>
      <c r="NLO71" s="160"/>
      <c r="NLP71" s="160"/>
      <c r="NLQ71" s="160"/>
      <c r="NLR71" s="160"/>
      <c r="NLS71" s="160"/>
      <c r="NLT71" s="160"/>
      <c r="NLU71" s="160"/>
      <c r="NLV71" s="160"/>
      <c r="NLW71" s="160"/>
      <c r="NLX71" s="160"/>
      <c r="NLY71" s="160"/>
      <c r="NLZ71" s="160"/>
      <c r="NMA71" s="160"/>
      <c r="NMB71" s="160"/>
      <c r="NMC71" s="160"/>
      <c r="NMD71" s="160"/>
      <c r="NME71" s="160"/>
      <c r="NMF71" s="160"/>
      <c r="NMG71" s="160"/>
      <c r="NMH71" s="160"/>
      <c r="NMI71" s="160"/>
      <c r="NMJ71" s="160"/>
      <c r="NMK71" s="160"/>
      <c r="NML71" s="160"/>
      <c r="NMM71" s="160"/>
      <c r="NMN71" s="160"/>
      <c r="NMO71" s="160"/>
      <c r="NMP71" s="160"/>
      <c r="NMQ71" s="160"/>
      <c r="NMR71" s="160"/>
      <c r="NMS71" s="160"/>
      <c r="NMT71" s="160"/>
      <c r="NMU71" s="160"/>
      <c r="NMV71" s="160"/>
      <c r="NMW71" s="160"/>
      <c r="NMX71" s="160"/>
      <c r="NMY71" s="160"/>
      <c r="NMZ71" s="160"/>
      <c r="NNA71" s="160"/>
      <c r="NNB71" s="160"/>
      <c r="NNC71" s="160"/>
      <c r="NND71" s="160"/>
      <c r="NNE71" s="160"/>
      <c r="NNF71" s="160"/>
      <c r="NNG71" s="160"/>
      <c r="NNH71" s="160"/>
      <c r="NNI71" s="160"/>
      <c r="NNJ71" s="160"/>
      <c r="NNK71" s="160"/>
      <c r="NNL71" s="160"/>
      <c r="NNM71" s="160"/>
      <c r="NNN71" s="160"/>
      <c r="NNO71" s="160"/>
      <c r="NNP71" s="160"/>
      <c r="NNQ71" s="160"/>
      <c r="NNR71" s="160"/>
      <c r="NNS71" s="160"/>
      <c r="NNT71" s="160"/>
      <c r="NNU71" s="160"/>
      <c r="NNV71" s="160"/>
      <c r="NNW71" s="160"/>
      <c r="NNX71" s="160"/>
      <c r="NNY71" s="160"/>
      <c r="NNZ71" s="160"/>
      <c r="NOA71" s="160"/>
      <c r="NOB71" s="160"/>
      <c r="NOC71" s="160"/>
      <c r="NOD71" s="160"/>
      <c r="NOE71" s="160"/>
      <c r="NOF71" s="160"/>
      <c r="NOG71" s="160"/>
      <c r="NOH71" s="160"/>
      <c r="NOI71" s="160"/>
      <c r="NOJ71" s="160"/>
      <c r="NOK71" s="160"/>
      <c r="NOL71" s="160"/>
      <c r="NOM71" s="160"/>
      <c r="NON71" s="160"/>
      <c r="NOO71" s="160"/>
      <c r="NOP71" s="160"/>
      <c r="NOQ71" s="160"/>
      <c r="NOR71" s="160"/>
      <c r="NOS71" s="160"/>
      <c r="NOT71" s="160"/>
      <c r="NOU71" s="160"/>
      <c r="NOV71" s="160"/>
      <c r="NOW71" s="160"/>
      <c r="NOX71" s="160"/>
      <c r="NOY71" s="160"/>
      <c r="NOZ71" s="160"/>
      <c r="NPA71" s="160"/>
      <c r="NPB71" s="160"/>
      <c r="NPC71" s="160"/>
      <c r="NPD71" s="160"/>
      <c r="NPE71" s="160"/>
      <c r="NPF71" s="160"/>
      <c r="NPG71" s="160"/>
      <c r="NPH71" s="160"/>
      <c r="NPI71" s="160"/>
      <c r="NPJ71" s="160"/>
      <c r="NPK71" s="160"/>
      <c r="NPL71" s="160"/>
      <c r="NPM71" s="160"/>
      <c r="NPN71" s="160"/>
      <c r="NPO71" s="160"/>
      <c r="NPP71" s="160"/>
      <c r="NPQ71" s="160"/>
      <c r="NPR71" s="160"/>
      <c r="NPS71" s="160"/>
      <c r="NPT71" s="160"/>
      <c r="NPU71" s="160"/>
      <c r="NPV71" s="160"/>
      <c r="NPW71" s="160"/>
      <c r="NPX71" s="160"/>
      <c r="NPY71" s="160"/>
      <c r="NPZ71" s="160"/>
      <c r="NQA71" s="160"/>
      <c r="NQB71" s="160"/>
      <c r="NQC71" s="160"/>
      <c r="NQD71" s="160"/>
      <c r="NQE71" s="160"/>
      <c r="NQF71" s="160"/>
      <c r="NQG71" s="160"/>
      <c r="NQH71" s="160"/>
      <c r="NQI71" s="160"/>
      <c r="NQJ71" s="160"/>
      <c r="NQK71" s="160"/>
      <c r="NQL71" s="160"/>
      <c r="NQM71" s="160"/>
      <c r="NQN71" s="160"/>
      <c r="NQO71" s="160"/>
      <c r="NQP71" s="160"/>
      <c r="NQQ71" s="160"/>
      <c r="NQR71" s="160"/>
      <c r="NQS71" s="160"/>
      <c r="NQT71" s="160"/>
      <c r="NQU71" s="160"/>
      <c r="NQV71" s="160"/>
      <c r="NQW71" s="160"/>
      <c r="NQX71" s="160"/>
      <c r="NQY71" s="160"/>
      <c r="NQZ71" s="160"/>
      <c r="NRA71" s="160"/>
      <c r="NRB71" s="160"/>
      <c r="NRC71" s="160"/>
      <c r="NRD71" s="160"/>
      <c r="NRE71" s="160"/>
      <c r="NRF71" s="160"/>
      <c r="NRG71" s="160"/>
      <c r="NRH71" s="160"/>
      <c r="NRI71" s="160"/>
      <c r="NRJ71" s="160"/>
      <c r="NRK71" s="160"/>
      <c r="NRL71" s="160"/>
      <c r="NRM71" s="160"/>
      <c r="NRN71" s="160"/>
      <c r="NRO71" s="160"/>
      <c r="NRP71" s="160"/>
      <c r="NRQ71" s="160"/>
      <c r="NRR71" s="160"/>
      <c r="NRS71" s="160"/>
      <c r="NRT71" s="160"/>
      <c r="NRU71" s="160"/>
      <c r="NRV71" s="160"/>
      <c r="NRW71" s="160"/>
      <c r="NRX71" s="160"/>
      <c r="NRY71" s="160"/>
      <c r="NRZ71" s="160"/>
      <c r="NSA71" s="160"/>
      <c r="NSB71" s="160"/>
      <c r="NSC71" s="160"/>
      <c r="NSD71" s="160"/>
      <c r="NSE71" s="160"/>
      <c r="NSF71" s="160"/>
      <c r="NSG71" s="160"/>
      <c r="NSH71" s="160"/>
      <c r="NSI71" s="160"/>
      <c r="NSJ71" s="160"/>
      <c r="NSK71" s="160"/>
      <c r="NSL71" s="160"/>
      <c r="NSM71" s="160"/>
      <c r="NSN71" s="160"/>
      <c r="NSO71" s="160"/>
      <c r="NSP71" s="160"/>
      <c r="NSQ71" s="160"/>
      <c r="NSR71" s="160"/>
      <c r="NSS71" s="160"/>
      <c r="NST71" s="160"/>
      <c r="NSU71" s="160"/>
      <c r="NSV71" s="160"/>
      <c r="NSW71" s="160"/>
      <c r="NSX71" s="160"/>
      <c r="NSY71" s="160"/>
      <c r="NSZ71" s="160"/>
      <c r="NTA71" s="160"/>
      <c r="NTB71" s="160"/>
      <c r="NTC71" s="160"/>
      <c r="NTD71" s="160"/>
      <c r="NTE71" s="160"/>
      <c r="NTF71" s="160"/>
      <c r="NTG71" s="160"/>
      <c r="NTH71" s="160"/>
      <c r="NTI71" s="160"/>
      <c r="NTJ71" s="160"/>
      <c r="NTK71" s="160"/>
      <c r="NTL71" s="160"/>
      <c r="NTM71" s="160"/>
      <c r="NTN71" s="160"/>
      <c r="NTO71" s="160"/>
      <c r="NTP71" s="160"/>
      <c r="NTQ71" s="160"/>
      <c r="NTR71" s="160"/>
      <c r="NTS71" s="160"/>
      <c r="NTT71" s="160"/>
      <c r="NTU71" s="160"/>
      <c r="NTV71" s="160"/>
      <c r="NTW71" s="160"/>
      <c r="NTX71" s="160"/>
      <c r="NTY71" s="160"/>
      <c r="NTZ71" s="160"/>
      <c r="NUA71" s="160"/>
      <c r="NUB71" s="160"/>
      <c r="NUC71" s="160"/>
      <c r="NUD71" s="160"/>
      <c r="NUE71" s="160"/>
      <c r="NUF71" s="160"/>
      <c r="NUG71" s="160"/>
      <c r="NUH71" s="160"/>
      <c r="NUI71" s="160"/>
      <c r="NUJ71" s="160"/>
      <c r="NUK71" s="160"/>
      <c r="NUL71" s="160"/>
      <c r="NUM71" s="160"/>
      <c r="NUN71" s="160"/>
      <c r="NUO71" s="160"/>
      <c r="NUP71" s="160"/>
      <c r="NUQ71" s="160"/>
      <c r="NUR71" s="160"/>
      <c r="NUS71" s="160"/>
      <c r="NUT71" s="160"/>
      <c r="NUU71" s="160"/>
      <c r="NUV71" s="160"/>
      <c r="NUW71" s="160"/>
      <c r="NUX71" s="160"/>
      <c r="NUY71" s="160"/>
      <c r="NUZ71" s="160"/>
      <c r="NVA71" s="160"/>
      <c r="NVB71" s="160"/>
      <c r="NVC71" s="160"/>
      <c r="NVD71" s="160"/>
      <c r="NVE71" s="160"/>
      <c r="NVF71" s="160"/>
      <c r="NVG71" s="160"/>
      <c r="NVH71" s="160"/>
      <c r="NVI71" s="160"/>
      <c r="NVJ71" s="160"/>
      <c r="NVK71" s="160"/>
      <c r="NVL71" s="160"/>
      <c r="NVM71" s="160"/>
      <c r="NVN71" s="160"/>
      <c r="NVO71" s="160"/>
      <c r="NVP71" s="160"/>
      <c r="NVQ71" s="160"/>
      <c r="NVR71" s="160"/>
      <c r="NVS71" s="160"/>
      <c r="NVT71" s="160"/>
      <c r="NVU71" s="160"/>
      <c r="NVV71" s="160"/>
      <c r="NVW71" s="160"/>
      <c r="NVX71" s="160"/>
      <c r="NVY71" s="160"/>
      <c r="NVZ71" s="160"/>
      <c r="NWA71" s="160"/>
      <c r="NWB71" s="160"/>
      <c r="NWC71" s="160"/>
      <c r="NWD71" s="160"/>
      <c r="NWE71" s="160"/>
      <c r="NWF71" s="160"/>
      <c r="NWG71" s="160"/>
      <c r="NWH71" s="160"/>
      <c r="NWI71" s="160"/>
      <c r="NWJ71" s="160"/>
      <c r="NWK71" s="160"/>
      <c r="NWL71" s="160"/>
      <c r="NWM71" s="160"/>
      <c r="NWN71" s="160"/>
      <c r="NWO71" s="160"/>
      <c r="NWP71" s="160"/>
      <c r="NWQ71" s="160"/>
      <c r="NWR71" s="160"/>
      <c r="NWS71" s="160"/>
      <c r="NWT71" s="160"/>
      <c r="NWU71" s="160"/>
      <c r="NWV71" s="160"/>
      <c r="NWW71" s="160"/>
      <c r="NWX71" s="160"/>
      <c r="NWY71" s="160"/>
      <c r="NWZ71" s="160"/>
      <c r="NXA71" s="160"/>
      <c r="NXB71" s="160"/>
      <c r="NXC71" s="160"/>
      <c r="NXD71" s="160"/>
      <c r="NXE71" s="160"/>
      <c r="NXF71" s="160"/>
      <c r="NXG71" s="160"/>
      <c r="NXH71" s="160"/>
      <c r="NXI71" s="160"/>
      <c r="NXJ71" s="160"/>
      <c r="NXK71" s="160"/>
      <c r="NXL71" s="160"/>
      <c r="NXM71" s="160"/>
      <c r="NXN71" s="160"/>
      <c r="NXO71" s="160"/>
      <c r="NXP71" s="160"/>
      <c r="NXQ71" s="160"/>
      <c r="NXR71" s="160"/>
      <c r="NXS71" s="160"/>
      <c r="NXT71" s="160"/>
      <c r="NXU71" s="160"/>
      <c r="NXV71" s="160"/>
      <c r="NXW71" s="160"/>
      <c r="NXX71" s="160"/>
      <c r="NXY71" s="160"/>
      <c r="NXZ71" s="160"/>
      <c r="NYA71" s="160"/>
      <c r="NYB71" s="160"/>
      <c r="NYC71" s="160"/>
      <c r="NYD71" s="160"/>
      <c r="NYE71" s="160"/>
      <c r="NYF71" s="160"/>
      <c r="NYG71" s="160"/>
      <c r="NYH71" s="160"/>
      <c r="NYI71" s="160"/>
      <c r="NYJ71" s="160"/>
      <c r="NYK71" s="160"/>
      <c r="NYL71" s="160"/>
      <c r="NYM71" s="160"/>
      <c r="NYN71" s="160"/>
      <c r="NYO71" s="160"/>
      <c r="NYP71" s="160"/>
      <c r="NYQ71" s="160"/>
      <c r="NYR71" s="160"/>
      <c r="NYS71" s="160"/>
      <c r="NYT71" s="160"/>
      <c r="NYU71" s="160"/>
      <c r="NYV71" s="160"/>
      <c r="NYW71" s="160"/>
      <c r="NYX71" s="160"/>
      <c r="NYY71" s="160"/>
      <c r="NYZ71" s="160"/>
      <c r="NZA71" s="160"/>
      <c r="NZB71" s="160"/>
      <c r="NZC71" s="160"/>
      <c r="NZD71" s="160"/>
      <c r="NZE71" s="160"/>
      <c r="NZF71" s="160"/>
      <c r="NZG71" s="160"/>
      <c r="NZH71" s="160"/>
      <c r="NZI71" s="160"/>
      <c r="NZJ71" s="160"/>
      <c r="NZK71" s="160"/>
      <c r="NZL71" s="160"/>
      <c r="NZM71" s="160"/>
      <c r="NZN71" s="160"/>
      <c r="NZO71" s="160"/>
      <c r="NZP71" s="160"/>
      <c r="NZQ71" s="160"/>
      <c r="NZR71" s="160"/>
      <c r="NZS71" s="160"/>
      <c r="NZT71" s="160"/>
      <c r="NZU71" s="160"/>
      <c r="NZV71" s="160"/>
      <c r="NZW71" s="160"/>
      <c r="NZX71" s="160"/>
      <c r="NZY71" s="160"/>
      <c r="NZZ71" s="160"/>
      <c r="OAA71" s="160"/>
      <c r="OAB71" s="160"/>
      <c r="OAC71" s="160"/>
      <c r="OAD71" s="160"/>
      <c r="OAE71" s="160"/>
      <c r="OAF71" s="160"/>
      <c r="OAG71" s="160"/>
      <c r="OAH71" s="160"/>
      <c r="OAI71" s="160"/>
      <c r="OAJ71" s="160"/>
      <c r="OAK71" s="160"/>
      <c r="OAL71" s="160"/>
      <c r="OAM71" s="160"/>
      <c r="OAN71" s="160"/>
      <c r="OAO71" s="160"/>
      <c r="OAP71" s="160"/>
      <c r="OAQ71" s="160"/>
      <c r="OAR71" s="160"/>
      <c r="OAS71" s="160"/>
      <c r="OAT71" s="160"/>
      <c r="OAU71" s="160"/>
      <c r="OAV71" s="160"/>
      <c r="OAW71" s="160"/>
      <c r="OAX71" s="160"/>
      <c r="OAY71" s="160"/>
      <c r="OAZ71" s="160"/>
      <c r="OBA71" s="160"/>
      <c r="OBB71" s="160"/>
      <c r="OBC71" s="160"/>
      <c r="OBD71" s="160"/>
      <c r="OBE71" s="160"/>
      <c r="OBF71" s="160"/>
      <c r="OBG71" s="160"/>
      <c r="OBH71" s="160"/>
      <c r="OBI71" s="160"/>
      <c r="OBJ71" s="160"/>
      <c r="OBK71" s="160"/>
      <c r="OBL71" s="160"/>
      <c r="OBM71" s="160"/>
      <c r="OBN71" s="160"/>
      <c r="OBO71" s="160"/>
      <c r="OBP71" s="160"/>
      <c r="OBQ71" s="160"/>
      <c r="OBR71" s="160"/>
      <c r="OBS71" s="160"/>
      <c r="OBT71" s="160"/>
      <c r="OBU71" s="160"/>
      <c r="OBV71" s="160"/>
      <c r="OBW71" s="160"/>
      <c r="OBX71" s="160"/>
      <c r="OBY71" s="160"/>
      <c r="OBZ71" s="160"/>
      <c r="OCA71" s="160"/>
      <c r="OCB71" s="160"/>
      <c r="OCC71" s="160"/>
      <c r="OCD71" s="160"/>
      <c r="OCE71" s="160"/>
      <c r="OCF71" s="160"/>
      <c r="OCG71" s="160"/>
      <c r="OCH71" s="160"/>
      <c r="OCI71" s="160"/>
      <c r="OCJ71" s="160"/>
      <c r="OCK71" s="160"/>
      <c r="OCL71" s="160"/>
      <c r="OCM71" s="160"/>
      <c r="OCN71" s="160"/>
      <c r="OCO71" s="160"/>
      <c r="OCP71" s="160"/>
      <c r="OCQ71" s="160"/>
      <c r="OCR71" s="160"/>
      <c r="OCS71" s="160"/>
      <c r="OCT71" s="160"/>
      <c r="OCU71" s="160"/>
      <c r="OCV71" s="160"/>
      <c r="OCW71" s="160"/>
      <c r="OCX71" s="160"/>
      <c r="OCY71" s="160"/>
      <c r="OCZ71" s="160"/>
      <c r="ODA71" s="160"/>
      <c r="ODB71" s="160"/>
      <c r="ODC71" s="160"/>
      <c r="ODD71" s="160"/>
      <c r="ODE71" s="160"/>
      <c r="ODF71" s="160"/>
      <c r="ODG71" s="160"/>
      <c r="ODH71" s="160"/>
      <c r="ODI71" s="160"/>
      <c r="ODJ71" s="160"/>
      <c r="ODK71" s="160"/>
      <c r="ODL71" s="160"/>
      <c r="ODM71" s="160"/>
      <c r="ODN71" s="160"/>
      <c r="ODO71" s="160"/>
      <c r="ODP71" s="160"/>
      <c r="ODQ71" s="160"/>
      <c r="ODR71" s="160"/>
      <c r="ODS71" s="160"/>
      <c r="ODT71" s="160"/>
      <c r="ODU71" s="160"/>
      <c r="ODV71" s="160"/>
      <c r="ODW71" s="160"/>
      <c r="ODX71" s="160"/>
      <c r="ODY71" s="160"/>
      <c r="ODZ71" s="160"/>
      <c r="OEA71" s="160"/>
      <c r="OEB71" s="160"/>
      <c r="OEC71" s="160"/>
      <c r="OED71" s="160"/>
      <c r="OEE71" s="160"/>
      <c r="OEF71" s="160"/>
      <c r="OEG71" s="160"/>
      <c r="OEH71" s="160"/>
      <c r="OEI71" s="160"/>
      <c r="OEJ71" s="160"/>
      <c r="OEK71" s="160"/>
      <c r="OEL71" s="160"/>
      <c r="OEM71" s="160"/>
      <c r="OEN71" s="160"/>
      <c r="OEO71" s="160"/>
      <c r="OEP71" s="160"/>
      <c r="OEQ71" s="160"/>
      <c r="OER71" s="160"/>
      <c r="OES71" s="160"/>
      <c r="OET71" s="160"/>
      <c r="OEU71" s="160"/>
      <c r="OEV71" s="160"/>
      <c r="OEW71" s="160"/>
      <c r="OEX71" s="160"/>
      <c r="OEY71" s="160"/>
      <c r="OEZ71" s="160"/>
      <c r="OFA71" s="160"/>
      <c r="OFB71" s="160"/>
      <c r="OFC71" s="160"/>
      <c r="OFD71" s="160"/>
      <c r="OFE71" s="160"/>
      <c r="OFF71" s="160"/>
      <c r="OFG71" s="160"/>
      <c r="OFH71" s="160"/>
      <c r="OFI71" s="160"/>
      <c r="OFJ71" s="160"/>
      <c r="OFK71" s="160"/>
      <c r="OFL71" s="160"/>
      <c r="OFM71" s="160"/>
      <c r="OFN71" s="160"/>
      <c r="OFO71" s="160"/>
      <c r="OFP71" s="160"/>
      <c r="OFQ71" s="160"/>
      <c r="OFR71" s="160"/>
      <c r="OFS71" s="160"/>
      <c r="OFT71" s="160"/>
      <c r="OFU71" s="160"/>
      <c r="OFV71" s="160"/>
      <c r="OFW71" s="160"/>
      <c r="OFX71" s="160"/>
      <c r="OFY71" s="160"/>
      <c r="OFZ71" s="160"/>
      <c r="OGA71" s="160"/>
      <c r="OGB71" s="160"/>
      <c r="OGC71" s="160"/>
      <c r="OGD71" s="160"/>
      <c r="OGE71" s="160"/>
      <c r="OGF71" s="160"/>
      <c r="OGG71" s="160"/>
      <c r="OGH71" s="160"/>
      <c r="OGI71" s="160"/>
      <c r="OGJ71" s="160"/>
      <c r="OGK71" s="160"/>
      <c r="OGL71" s="160"/>
      <c r="OGM71" s="160"/>
      <c r="OGN71" s="160"/>
      <c r="OGO71" s="160"/>
      <c r="OGP71" s="160"/>
      <c r="OGQ71" s="160"/>
      <c r="OGR71" s="160"/>
      <c r="OGS71" s="160"/>
      <c r="OGT71" s="160"/>
      <c r="OGU71" s="160"/>
      <c r="OGV71" s="160"/>
      <c r="OGW71" s="160"/>
      <c r="OGX71" s="160"/>
      <c r="OGY71" s="160"/>
      <c r="OGZ71" s="160"/>
      <c r="OHA71" s="160"/>
      <c r="OHB71" s="160"/>
      <c r="OHC71" s="160"/>
      <c r="OHD71" s="160"/>
      <c r="OHE71" s="160"/>
      <c r="OHF71" s="160"/>
      <c r="OHG71" s="160"/>
      <c r="OHH71" s="160"/>
      <c r="OHI71" s="160"/>
      <c r="OHJ71" s="160"/>
      <c r="OHK71" s="160"/>
      <c r="OHL71" s="160"/>
      <c r="OHM71" s="160"/>
      <c r="OHN71" s="160"/>
      <c r="OHO71" s="160"/>
      <c r="OHP71" s="160"/>
      <c r="OHQ71" s="160"/>
      <c r="OHR71" s="160"/>
      <c r="OHS71" s="160"/>
      <c r="OHT71" s="160"/>
      <c r="OHU71" s="160"/>
      <c r="OHV71" s="160"/>
      <c r="OHW71" s="160"/>
      <c r="OHX71" s="160"/>
      <c r="OHY71" s="160"/>
      <c r="OHZ71" s="160"/>
      <c r="OIA71" s="160"/>
      <c r="OIB71" s="160"/>
      <c r="OIC71" s="160"/>
      <c r="OID71" s="160"/>
      <c r="OIE71" s="160"/>
      <c r="OIF71" s="160"/>
      <c r="OIG71" s="160"/>
      <c r="OIH71" s="160"/>
      <c r="OII71" s="160"/>
      <c r="OIJ71" s="160"/>
      <c r="OIK71" s="160"/>
      <c r="OIL71" s="160"/>
      <c r="OIM71" s="160"/>
      <c r="OIN71" s="160"/>
      <c r="OIO71" s="160"/>
      <c r="OIP71" s="160"/>
      <c r="OIQ71" s="160"/>
      <c r="OIR71" s="160"/>
      <c r="OIS71" s="160"/>
      <c r="OIT71" s="160"/>
      <c r="OIU71" s="160"/>
      <c r="OIV71" s="160"/>
      <c r="OIW71" s="160"/>
      <c r="OIX71" s="160"/>
      <c r="OIY71" s="160"/>
      <c r="OIZ71" s="160"/>
      <c r="OJA71" s="160"/>
      <c r="OJB71" s="160"/>
      <c r="OJC71" s="160"/>
      <c r="OJD71" s="160"/>
      <c r="OJE71" s="160"/>
      <c r="OJF71" s="160"/>
      <c r="OJG71" s="160"/>
      <c r="OJH71" s="160"/>
      <c r="OJI71" s="160"/>
      <c r="OJJ71" s="160"/>
      <c r="OJK71" s="160"/>
      <c r="OJL71" s="160"/>
      <c r="OJM71" s="160"/>
      <c r="OJN71" s="160"/>
      <c r="OJO71" s="160"/>
      <c r="OJP71" s="160"/>
      <c r="OJQ71" s="160"/>
      <c r="OJR71" s="160"/>
      <c r="OJS71" s="160"/>
      <c r="OJT71" s="160"/>
      <c r="OJU71" s="160"/>
      <c r="OJV71" s="160"/>
      <c r="OJW71" s="160"/>
      <c r="OJX71" s="160"/>
      <c r="OJY71" s="160"/>
      <c r="OJZ71" s="160"/>
      <c r="OKA71" s="160"/>
      <c r="OKB71" s="160"/>
      <c r="OKC71" s="160"/>
      <c r="OKD71" s="160"/>
      <c r="OKE71" s="160"/>
      <c r="OKF71" s="160"/>
      <c r="OKG71" s="160"/>
      <c r="OKH71" s="160"/>
      <c r="OKI71" s="160"/>
      <c r="OKJ71" s="160"/>
      <c r="OKK71" s="160"/>
      <c r="OKL71" s="160"/>
      <c r="OKM71" s="160"/>
      <c r="OKN71" s="160"/>
      <c r="OKO71" s="160"/>
      <c r="OKP71" s="160"/>
      <c r="OKQ71" s="160"/>
      <c r="OKR71" s="160"/>
      <c r="OKS71" s="160"/>
      <c r="OKT71" s="160"/>
      <c r="OKU71" s="160"/>
      <c r="OKV71" s="160"/>
      <c r="OKW71" s="160"/>
      <c r="OKX71" s="160"/>
      <c r="OKY71" s="160"/>
      <c r="OKZ71" s="160"/>
      <c r="OLA71" s="160"/>
      <c r="OLB71" s="160"/>
      <c r="OLC71" s="160"/>
      <c r="OLD71" s="160"/>
      <c r="OLE71" s="160"/>
      <c r="OLF71" s="160"/>
      <c r="OLG71" s="160"/>
      <c r="OLH71" s="160"/>
      <c r="OLI71" s="160"/>
      <c r="OLJ71" s="160"/>
      <c r="OLK71" s="160"/>
      <c r="OLL71" s="160"/>
      <c r="OLM71" s="160"/>
      <c r="OLN71" s="160"/>
      <c r="OLO71" s="160"/>
      <c r="OLP71" s="160"/>
      <c r="OLQ71" s="160"/>
      <c r="OLR71" s="160"/>
      <c r="OLS71" s="160"/>
      <c r="OLT71" s="160"/>
      <c r="OLU71" s="160"/>
      <c r="OLV71" s="160"/>
      <c r="OLW71" s="160"/>
      <c r="OLX71" s="160"/>
      <c r="OLY71" s="160"/>
      <c r="OLZ71" s="160"/>
      <c r="OMA71" s="160"/>
      <c r="OMB71" s="160"/>
      <c r="OMC71" s="160"/>
      <c r="OMD71" s="160"/>
      <c r="OME71" s="160"/>
      <c r="OMF71" s="160"/>
      <c r="OMG71" s="160"/>
      <c r="OMH71" s="160"/>
      <c r="OMI71" s="160"/>
      <c r="OMJ71" s="160"/>
      <c r="OMK71" s="160"/>
      <c r="OML71" s="160"/>
      <c r="OMM71" s="160"/>
      <c r="OMN71" s="160"/>
      <c r="OMO71" s="160"/>
      <c r="OMP71" s="160"/>
      <c r="OMQ71" s="160"/>
      <c r="OMR71" s="160"/>
      <c r="OMS71" s="160"/>
      <c r="OMT71" s="160"/>
      <c r="OMU71" s="160"/>
      <c r="OMV71" s="160"/>
      <c r="OMW71" s="160"/>
      <c r="OMX71" s="160"/>
      <c r="OMY71" s="160"/>
      <c r="OMZ71" s="160"/>
      <c r="ONA71" s="160"/>
      <c r="ONB71" s="160"/>
      <c r="ONC71" s="160"/>
      <c r="OND71" s="160"/>
      <c r="ONE71" s="160"/>
      <c r="ONF71" s="160"/>
      <c r="ONG71" s="160"/>
      <c r="ONH71" s="160"/>
      <c r="ONI71" s="160"/>
      <c r="ONJ71" s="160"/>
      <c r="ONK71" s="160"/>
      <c r="ONL71" s="160"/>
      <c r="ONM71" s="160"/>
      <c r="ONN71" s="160"/>
      <c r="ONO71" s="160"/>
      <c r="ONP71" s="160"/>
      <c r="ONQ71" s="160"/>
      <c r="ONR71" s="160"/>
      <c r="ONS71" s="160"/>
      <c r="ONT71" s="160"/>
      <c r="ONU71" s="160"/>
      <c r="ONV71" s="160"/>
      <c r="ONW71" s="160"/>
      <c r="ONX71" s="160"/>
      <c r="ONY71" s="160"/>
      <c r="ONZ71" s="160"/>
      <c r="OOA71" s="160"/>
      <c r="OOB71" s="160"/>
      <c r="OOC71" s="160"/>
      <c r="OOD71" s="160"/>
      <c r="OOE71" s="160"/>
      <c r="OOF71" s="160"/>
      <c r="OOG71" s="160"/>
      <c r="OOH71" s="160"/>
      <c r="OOI71" s="160"/>
      <c r="OOJ71" s="160"/>
      <c r="OOK71" s="160"/>
      <c r="OOL71" s="160"/>
      <c r="OOM71" s="160"/>
      <c r="OON71" s="160"/>
      <c r="OOO71" s="160"/>
      <c r="OOP71" s="160"/>
      <c r="OOQ71" s="160"/>
      <c r="OOR71" s="160"/>
      <c r="OOS71" s="160"/>
      <c r="OOT71" s="160"/>
      <c r="OOU71" s="160"/>
      <c r="OOV71" s="160"/>
      <c r="OOW71" s="160"/>
      <c r="OOX71" s="160"/>
      <c r="OOY71" s="160"/>
      <c r="OOZ71" s="160"/>
      <c r="OPA71" s="160"/>
      <c r="OPB71" s="160"/>
      <c r="OPC71" s="160"/>
      <c r="OPD71" s="160"/>
      <c r="OPE71" s="160"/>
      <c r="OPF71" s="160"/>
      <c r="OPG71" s="160"/>
      <c r="OPH71" s="160"/>
      <c r="OPI71" s="160"/>
      <c r="OPJ71" s="160"/>
      <c r="OPK71" s="160"/>
      <c r="OPL71" s="160"/>
      <c r="OPM71" s="160"/>
      <c r="OPN71" s="160"/>
      <c r="OPO71" s="160"/>
      <c r="OPP71" s="160"/>
      <c r="OPQ71" s="160"/>
      <c r="OPR71" s="160"/>
      <c r="OPS71" s="160"/>
      <c r="OPT71" s="160"/>
      <c r="OPU71" s="160"/>
      <c r="OPV71" s="160"/>
      <c r="OPW71" s="160"/>
      <c r="OPX71" s="160"/>
      <c r="OPY71" s="160"/>
      <c r="OPZ71" s="160"/>
      <c r="OQA71" s="160"/>
      <c r="OQB71" s="160"/>
      <c r="OQC71" s="160"/>
      <c r="OQD71" s="160"/>
      <c r="OQE71" s="160"/>
      <c r="OQF71" s="160"/>
      <c r="OQG71" s="160"/>
      <c r="OQH71" s="160"/>
      <c r="OQI71" s="160"/>
      <c r="OQJ71" s="160"/>
      <c r="OQK71" s="160"/>
      <c r="OQL71" s="160"/>
      <c r="OQM71" s="160"/>
      <c r="OQN71" s="160"/>
      <c r="OQO71" s="160"/>
      <c r="OQP71" s="160"/>
      <c r="OQQ71" s="160"/>
      <c r="OQR71" s="160"/>
      <c r="OQS71" s="160"/>
      <c r="OQT71" s="160"/>
      <c r="OQU71" s="160"/>
      <c r="OQV71" s="160"/>
      <c r="OQW71" s="160"/>
      <c r="OQX71" s="160"/>
      <c r="OQY71" s="160"/>
      <c r="OQZ71" s="160"/>
      <c r="ORA71" s="160"/>
      <c r="ORB71" s="160"/>
      <c r="ORC71" s="160"/>
      <c r="ORD71" s="160"/>
      <c r="ORE71" s="160"/>
      <c r="ORF71" s="160"/>
      <c r="ORG71" s="160"/>
      <c r="ORH71" s="160"/>
      <c r="ORI71" s="160"/>
      <c r="ORJ71" s="160"/>
      <c r="ORK71" s="160"/>
      <c r="ORL71" s="160"/>
      <c r="ORM71" s="160"/>
      <c r="ORN71" s="160"/>
      <c r="ORO71" s="160"/>
      <c r="ORP71" s="160"/>
      <c r="ORQ71" s="160"/>
      <c r="ORR71" s="160"/>
      <c r="ORS71" s="160"/>
      <c r="ORT71" s="160"/>
      <c r="ORU71" s="160"/>
      <c r="ORV71" s="160"/>
      <c r="ORW71" s="160"/>
      <c r="ORX71" s="160"/>
      <c r="ORY71" s="160"/>
      <c r="ORZ71" s="160"/>
      <c r="OSA71" s="160"/>
      <c r="OSB71" s="160"/>
      <c r="OSC71" s="160"/>
      <c r="OSD71" s="160"/>
      <c r="OSE71" s="160"/>
      <c r="OSF71" s="160"/>
      <c r="OSG71" s="160"/>
      <c r="OSH71" s="160"/>
      <c r="OSI71" s="160"/>
      <c r="OSJ71" s="160"/>
      <c r="OSK71" s="160"/>
      <c r="OSL71" s="160"/>
      <c r="OSM71" s="160"/>
      <c r="OSN71" s="160"/>
      <c r="OSO71" s="160"/>
      <c r="OSP71" s="160"/>
      <c r="OSQ71" s="160"/>
      <c r="OSR71" s="160"/>
      <c r="OSS71" s="160"/>
      <c r="OST71" s="160"/>
      <c r="OSU71" s="160"/>
      <c r="OSV71" s="160"/>
      <c r="OSW71" s="160"/>
      <c r="OSX71" s="160"/>
      <c r="OSY71" s="160"/>
      <c r="OSZ71" s="160"/>
      <c r="OTA71" s="160"/>
      <c r="OTB71" s="160"/>
      <c r="OTC71" s="160"/>
      <c r="OTD71" s="160"/>
      <c r="OTE71" s="160"/>
      <c r="OTF71" s="160"/>
      <c r="OTG71" s="160"/>
      <c r="OTH71" s="160"/>
      <c r="OTI71" s="160"/>
      <c r="OTJ71" s="160"/>
      <c r="OTK71" s="160"/>
      <c r="OTL71" s="160"/>
      <c r="OTM71" s="160"/>
      <c r="OTN71" s="160"/>
      <c r="OTO71" s="160"/>
      <c r="OTP71" s="160"/>
      <c r="OTQ71" s="160"/>
      <c r="OTR71" s="160"/>
      <c r="OTS71" s="160"/>
      <c r="OTT71" s="160"/>
      <c r="OTU71" s="160"/>
      <c r="OTV71" s="160"/>
      <c r="OTW71" s="160"/>
      <c r="OTX71" s="160"/>
      <c r="OTY71" s="160"/>
      <c r="OTZ71" s="160"/>
      <c r="OUA71" s="160"/>
      <c r="OUB71" s="160"/>
      <c r="OUC71" s="160"/>
      <c r="OUD71" s="160"/>
      <c r="OUE71" s="160"/>
      <c r="OUF71" s="160"/>
      <c r="OUG71" s="160"/>
      <c r="OUH71" s="160"/>
      <c r="OUI71" s="160"/>
      <c r="OUJ71" s="160"/>
      <c r="OUK71" s="160"/>
      <c r="OUL71" s="160"/>
      <c r="OUM71" s="160"/>
      <c r="OUN71" s="160"/>
      <c r="OUO71" s="160"/>
      <c r="OUP71" s="160"/>
      <c r="OUQ71" s="160"/>
      <c r="OUR71" s="160"/>
      <c r="OUS71" s="160"/>
      <c r="OUT71" s="160"/>
      <c r="OUU71" s="160"/>
      <c r="OUV71" s="160"/>
      <c r="OUW71" s="160"/>
      <c r="OUX71" s="160"/>
      <c r="OUY71" s="160"/>
      <c r="OUZ71" s="160"/>
      <c r="OVA71" s="160"/>
      <c r="OVB71" s="160"/>
      <c r="OVC71" s="160"/>
      <c r="OVD71" s="160"/>
      <c r="OVE71" s="160"/>
      <c r="OVF71" s="160"/>
      <c r="OVG71" s="160"/>
      <c r="OVH71" s="160"/>
      <c r="OVI71" s="160"/>
      <c r="OVJ71" s="160"/>
      <c r="OVK71" s="160"/>
      <c r="OVL71" s="160"/>
      <c r="OVM71" s="160"/>
      <c r="OVN71" s="160"/>
      <c r="OVO71" s="160"/>
      <c r="OVP71" s="160"/>
      <c r="OVQ71" s="160"/>
      <c r="OVR71" s="160"/>
      <c r="OVS71" s="160"/>
      <c r="OVT71" s="160"/>
      <c r="OVU71" s="160"/>
      <c r="OVV71" s="160"/>
      <c r="OVW71" s="160"/>
      <c r="OVX71" s="160"/>
      <c r="OVY71" s="160"/>
      <c r="OVZ71" s="160"/>
      <c r="OWA71" s="160"/>
      <c r="OWB71" s="160"/>
      <c r="OWC71" s="160"/>
      <c r="OWD71" s="160"/>
      <c r="OWE71" s="160"/>
      <c r="OWF71" s="160"/>
      <c r="OWG71" s="160"/>
      <c r="OWH71" s="160"/>
      <c r="OWI71" s="160"/>
      <c r="OWJ71" s="160"/>
      <c r="OWK71" s="160"/>
      <c r="OWL71" s="160"/>
      <c r="OWM71" s="160"/>
      <c r="OWN71" s="160"/>
      <c r="OWO71" s="160"/>
      <c r="OWP71" s="160"/>
      <c r="OWQ71" s="160"/>
      <c r="OWR71" s="160"/>
      <c r="OWS71" s="160"/>
      <c r="OWT71" s="160"/>
      <c r="OWU71" s="160"/>
      <c r="OWV71" s="160"/>
      <c r="OWW71" s="160"/>
      <c r="OWX71" s="160"/>
      <c r="OWY71" s="160"/>
      <c r="OWZ71" s="160"/>
      <c r="OXA71" s="160"/>
      <c r="OXB71" s="160"/>
      <c r="OXC71" s="160"/>
      <c r="OXD71" s="160"/>
      <c r="OXE71" s="160"/>
      <c r="OXF71" s="160"/>
      <c r="OXG71" s="160"/>
      <c r="OXH71" s="160"/>
      <c r="OXI71" s="160"/>
      <c r="OXJ71" s="160"/>
      <c r="OXK71" s="160"/>
      <c r="OXL71" s="160"/>
      <c r="OXM71" s="160"/>
      <c r="OXN71" s="160"/>
      <c r="OXO71" s="160"/>
      <c r="OXP71" s="160"/>
      <c r="OXQ71" s="160"/>
      <c r="OXR71" s="160"/>
      <c r="OXS71" s="160"/>
      <c r="OXT71" s="160"/>
      <c r="OXU71" s="160"/>
      <c r="OXV71" s="160"/>
      <c r="OXW71" s="160"/>
      <c r="OXX71" s="160"/>
      <c r="OXY71" s="160"/>
      <c r="OXZ71" s="160"/>
      <c r="OYA71" s="160"/>
      <c r="OYB71" s="160"/>
      <c r="OYC71" s="160"/>
      <c r="OYD71" s="160"/>
      <c r="OYE71" s="160"/>
      <c r="OYF71" s="160"/>
      <c r="OYG71" s="160"/>
      <c r="OYH71" s="160"/>
      <c r="OYI71" s="160"/>
      <c r="OYJ71" s="160"/>
      <c r="OYK71" s="160"/>
      <c r="OYL71" s="160"/>
      <c r="OYM71" s="160"/>
      <c r="OYN71" s="160"/>
      <c r="OYO71" s="160"/>
      <c r="OYP71" s="160"/>
      <c r="OYQ71" s="160"/>
      <c r="OYR71" s="160"/>
      <c r="OYS71" s="160"/>
      <c r="OYT71" s="160"/>
      <c r="OYU71" s="160"/>
      <c r="OYV71" s="160"/>
      <c r="OYW71" s="160"/>
      <c r="OYX71" s="160"/>
      <c r="OYY71" s="160"/>
      <c r="OYZ71" s="160"/>
      <c r="OZA71" s="160"/>
      <c r="OZB71" s="160"/>
      <c r="OZC71" s="160"/>
      <c r="OZD71" s="160"/>
      <c r="OZE71" s="160"/>
      <c r="OZF71" s="160"/>
      <c r="OZG71" s="160"/>
      <c r="OZH71" s="160"/>
      <c r="OZI71" s="160"/>
      <c r="OZJ71" s="160"/>
      <c r="OZK71" s="160"/>
      <c r="OZL71" s="160"/>
      <c r="OZM71" s="160"/>
      <c r="OZN71" s="160"/>
      <c r="OZO71" s="160"/>
      <c r="OZP71" s="160"/>
      <c r="OZQ71" s="160"/>
      <c r="OZR71" s="160"/>
      <c r="OZS71" s="160"/>
      <c r="OZT71" s="160"/>
      <c r="OZU71" s="160"/>
      <c r="OZV71" s="160"/>
      <c r="OZW71" s="160"/>
      <c r="OZX71" s="160"/>
      <c r="OZY71" s="160"/>
      <c r="OZZ71" s="160"/>
      <c r="PAA71" s="160"/>
      <c r="PAB71" s="160"/>
      <c r="PAC71" s="160"/>
      <c r="PAD71" s="160"/>
      <c r="PAE71" s="160"/>
      <c r="PAF71" s="160"/>
      <c r="PAG71" s="160"/>
      <c r="PAH71" s="160"/>
      <c r="PAI71" s="160"/>
      <c r="PAJ71" s="160"/>
      <c r="PAK71" s="160"/>
      <c r="PAL71" s="160"/>
      <c r="PAM71" s="160"/>
      <c r="PAN71" s="160"/>
      <c r="PAO71" s="160"/>
      <c r="PAP71" s="160"/>
      <c r="PAQ71" s="160"/>
      <c r="PAR71" s="160"/>
      <c r="PAS71" s="160"/>
      <c r="PAT71" s="160"/>
      <c r="PAU71" s="160"/>
      <c r="PAV71" s="160"/>
      <c r="PAW71" s="160"/>
      <c r="PAX71" s="160"/>
      <c r="PAY71" s="160"/>
      <c r="PAZ71" s="160"/>
      <c r="PBA71" s="160"/>
      <c r="PBB71" s="160"/>
      <c r="PBC71" s="160"/>
      <c r="PBD71" s="160"/>
      <c r="PBE71" s="160"/>
      <c r="PBF71" s="160"/>
      <c r="PBG71" s="160"/>
      <c r="PBH71" s="160"/>
      <c r="PBI71" s="160"/>
      <c r="PBJ71" s="160"/>
      <c r="PBK71" s="160"/>
      <c r="PBL71" s="160"/>
      <c r="PBM71" s="160"/>
      <c r="PBN71" s="160"/>
      <c r="PBO71" s="160"/>
      <c r="PBP71" s="160"/>
      <c r="PBQ71" s="160"/>
      <c r="PBR71" s="160"/>
      <c r="PBS71" s="160"/>
      <c r="PBT71" s="160"/>
      <c r="PBU71" s="160"/>
      <c r="PBV71" s="160"/>
      <c r="PBW71" s="160"/>
      <c r="PBX71" s="160"/>
      <c r="PBY71" s="160"/>
      <c r="PBZ71" s="160"/>
      <c r="PCA71" s="160"/>
      <c r="PCB71" s="160"/>
      <c r="PCC71" s="160"/>
      <c r="PCD71" s="160"/>
      <c r="PCE71" s="160"/>
      <c r="PCF71" s="160"/>
      <c r="PCG71" s="160"/>
      <c r="PCH71" s="160"/>
      <c r="PCI71" s="160"/>
      <c r="PCJ71" s="160"/>
      <c r="PCK71" s="160"/>
      <c r="PCL71" s="160"/>
      <c r="PCM71" s="160"/>
      <c r="PCN71" s="160"/>
      <c r="PCO71" s="160"/>
      <c r="PCP71" s="160"/>
      <c r="PCQ71" s="160"/>
      <c r="PCR71" s="160"/>
      <c r="PCS71" s="160"/>
      <c r="PCT71" s="160"/>
      <c r="PCU71" s="160"/>
      <c r="PCV71" s="160"/>
      <c r="PCW71" s="160"/>
      <c r="PCX71" s="160"/>
      <c r="PCY71" s="160"/>
      <c r="PCZ71" s="160"/>
      <c r="PDA71" s="160"/>
      <c r="PDB71" s="160"/>
      <c r="PDC71" s="160"/>
      <c r="PDD71" s="160"/>
      <c r="PDE71" s="160"/>
      <c r="PDF71" s="160"/>
      <c r="PDG71" s="160"/>
      <c r="PDH71" s="160"/>
      <c r="PDI71" s="160"/>
      <c r="PDJ71" s="160"/>
      <c r="PDK71" s="160"/>
      <c r="PDL71" s="160"/>
      <c r="PDM71" s="160"/>
      <c r="PDN71" s="160"/>
      <c r="PDO71" s="160"/>
      <c r="PDP71" s="160"/>
      <c r="PDQ71" s="160"/>
      <c r="PDR71" s="160"/>
      <c r="PDS71" s="160"/>
      <c r="PDT71" s="160"/>
      <c r="PDU71" s="160"/>
      <c r="PDV71" s="160"/>
      <c r="PDW71" s="160"/>
      <c r="PDX71" s="160"/>
      <c r="PDY71" s="160"/>
      <c r="PDZ71" s="160"/>
      <c r="PEA71" s="160"/>
      <c r="PEB71" s="160"/>
      <c r="PEC71" s="160"/>
      <c r="PED71" s="160"/>
      <c r="PEE71" s="160"/>
      <c r="PEF71" s="160"/>
      <c r="PEG71" s="160"/>
      <c r="PEH71" s="160"/>
      <c r="PEI71" s="160"/>
      <c r="PEJ71" s="160"/>
      <c r="PEK71" s="160"/>
      <c r="PEL71" s="160"/>
      <c r="PEM71" s="160"/>
      <c r="PEN71" s="160"/>
      <c r="PEO71" s="160"/>
      <c r="PEP71" s="160"/>
      <c r="PEQ71" s="160"/>
      <c r="PER71" s="160"/>
      <c r="PES71" s="160"/>
      <c r="PET71" s="160"/>
      <c r="PEU71" s="160"/>
      <c r="PEV71" s="160"/>
      <c r="PEW71" s="160"/>
      <c r="PEX71" s="160"/>
      <c r="PEY71" s="160"/>
      <c r="PEZ71" s="160"/>
      <c r="PFA71" s="160"/>
      <c r="PFB71" s="160"/>
      <c r="PFC71" s="160"/>
      <c r="PFD71" s="160"/>
      <c r="PFE71" s="160"/>
      <c r="PFF71" s="160"/>
      <c r="PFG71" s="160"/>
      <c r="PFH71" s="160"/>
      <c r="PFI71" s="160"/>
      <c r="PFJ71" s="160"/>
      <c r="PFK71" s="160"/>
      <c r="PFL71" s="160"/>
      <c r="PFM71" s="160"/>
      <c r="PFN71" s="160"/>
      <c r="PFO71" s="160"/>
      <c r="PFP71" s="160"/>
      <c r="PFQ71" s="160"/>
      <c r="PFR71" s="160"/>
      <c r="PFS71" s="160"/>
      <c r="PFT71" s="160"/>
      <c r="PFU71" s="160"/>
      <c r="PFV71" s="160"/>
      <c r="PFW71" s="160"/>
      <c r="PFX71" s="160"/>
      <c r="PFY71" s="160"/>
      <c r="PFZ71" s="160"/>
      <c r="PGA71" s="160"/>
      <c r="PGB71" s="160"/>
      <c r="PGC71" s="160"/>
      <c r="PGD71" s="160"/>
      <c r="PGE71" s="160"/>
      <c r="PGF71" s="160"/>
      <c r="PGG71" s="160"/>
      <c r="PGH71" s="160"/>
      <c r="PGI71" s="160"/>
      <c r="PGJ71" s="160"/>
      <c r="PGK71" s="160"/>
      <c r="PGL71" s="160"/>
      <c r="PGM71" s="160"/>
      <c r="PGN71" s="160"/>
      <c r="PGO71" s="160"/>
      <c r="PGP71" s="160"/>
      <c r="PGQ71" s="160"/>
      <c r="PGR71" s="160"/>
      <c r="PGS71" s="160"/>
      <c r="PGT71" s="160"/>
      <c r="PGU71" s="160"/>
      <c r="PGV71" s="160"/>
      <c r="PGW71" s="160"/>
      <c r="PGX71" s="160"/>
      <c r="PGY71" s="160"/>
      <c r="PGZ71" s="160"/>
      <c r="PHA71" s="160"/>
      <c r="PHB71" s="160"/>
      <c r="PHC71" s="160"/>
      <c r="PHD71" s="160"/>
      <c r="PHE71" s="160"/>
      <c r="PHF71" s="160"/>
      <c r="PHG71" s="160"/>
      <c r="PHH71" s="160"/>
      <c r="PHI71" s="160"/>
      <c r="PHJ71" s="160"/>
      <c r="PHK71" s="160"/>
      <c r="PHL71" s="160"/>
      <c r="PHM71" s="160"/>
      <c r="PHN71" s="160"/>
      <c r="PHO71" s="160"/>
      <c r="PHP71" s="160"/>
      <c r="PHQ71" s="160"/>
      <c r="PHR71" s="160"/>
      <c r="PHS71" s="160"/>
      <c r="PHT71" s="160"/>
      <c r="PHU71" s="160"/>
      <c r="PHV71" s="160"/>
      <c r="PHW71" s="160"/>
      <c r="PHX71" s="160"/>
      <c r="PHY71" s="160"/>
      <c r="PHZ71" s="160"/>
      <c r="PIA71" s="160"/>
      <c r="PIB71" s="160"/>
      <c r="PIC71" s="160"/>
      <c r="PID71" s="160"/>
      <c r="PIE71" s="160"/>
      <c r="PIF71" s="160"/>
      <c r="PIG71" s="160"/>
      <c r="PIH71" s="160"/>
      <c r="PII71" s="160"/>
      <c r="PIJ71" s="160"/>
      <c r="PIK71" s="160"/>
      <c r="PIL71" s="160"/>
      <c r="PIM71" s="160"/>
      <c r="PIN71" s="160"/>
      <c r="PIO71" s="160"/>
      <c r="PIP71" s="160"/>
      <c r="PIQ71" s="160"/>
      <c r="PIR71" s="160"/>
      <c r="PIS71" s="160"/>
      <c r="PIT71" s="160"/>
      <c r="PIU71" s="160"/>
      <c r="PIV71" s="160"/>
      <c r="PIW71" s="160"/>
      <c r="PIX71" s="160"/>
      <c r="PIY71" s="160"/>
      <c r="PIZ71" s="160"/>
      <c r="PJA71" s="160"/>
      <c r="PJB71" s="160"/>
      <c r="PJC71" s="160"/>
      <c r="PJD71" s="160"/>
      <c r="PJE71" s="160"/>
      <c r="PJF71" s="160"/>
      <c r="PJG71" s="160"/>
      <c r="PJH71" s="160"/>
      <c r="PJI71" s="160"/>
      <c r="PJJ71" s="160"/>
      <c r="PJK71" s="160"/>
      <c r="PJL71" s="160"/>
      <c r="PJM71" s="160"/>
      <c r="PJN71" s="160"/>
      <c r="PJO71" s="160"/>
      <c r="PJP71" s="160"/>
      <c r="PJQ71" s="160"/>
      <c r="PJR71" s="160"/>
      <c r="PJS71" s="160"/>
      <c r="PJT71" s="160"/>
      <c r="PJU71" s="160"/>
      <c r="PJV71" s="160"/>
      <c r="PJW71" s="160"/>
      <c r="PJX71" s="160"/>
      <c r="PJY71" s="160"/>
      <c r="PJZ71" s="160"/>
      <c r="PKA71" s="160"/>
      <c r="PKB71" s="160"/>
      <c r="PKC71" s="160"/>
      <c r="PKD71" s="160"/>
      <c r="PKE71" s="160"/>
      <c r="PKF71" s="160"/>
      <c r="PKG71" s="160"/>
      <c r="PKH71" s="160"/>
      <c r="PKI71" s="160"/>
      <c r="PKJ71" s="160"/>
      <c r="PKK71" s="160"/>
      <c r="PKL71" s="160"/>
      <c r="PKM71" s="160"/>
      <c r="PKN71" s="160"/>
      <c r="PKO71" s="160"/>
      <c r="PKP71" s="160"/>
      <c r="PKQ71" s="160"/>
      <c r="PKR71" s="160"/>
      <c r="PKS71" s="160"/>
      <c r="PKT71" s="160"/>
      <c r="PKU71" s="160"/>
      <c r="PKV71" s="160"/>
      <c r="PKW71" s="160"/>
      <c r="PKX71" s="160"/>
      <c r="PKY71" s="160"/>
      <c r="PKZ71" s="160"/>
      <c r="PLA71" s="160"/>
      <c r="PLB71" s="160"/>
      <c r="PLC71" s="160"/>
      <c r="PLD71" s="160"/>
      <c r="PLE71" s="160"/>
      <c r="PLF71" s="160"/>
      <c r="PLG71" s="160"/>
      <c r="PLH71" s="160"/>
      <c r="PLI71" s="160"/>
      <c r="PLJ71" s="160"/>
      <c r="PLK71" s="160"/>
      <c r="PLL71" s="160"/>
      <c r="PLM71" s="160"/>
      <c r="PLN71" s="160"/>
      <c r="PLO71" s="160"/>
      <c r="PLP71" s="160"/>
      <c r="PLQ71" s="160"/>
      <c r="PLR71" s="160"/>
      <c r="PLS71" s="160"/>
      <c r="PLT71" s="160"/>
      <c r="PLU71" s="160"/>
      <c r="PLV71" s="160"/>
      <c r="PLW71" s="160"/>
      <c r="PLX71" s="160"/>
      <c r="PLY71" s="160"/>
      <c r="PLZ71" s="160"/>
      <c r="PMA71" s="160"/>
      <c r="PMB71" s="160"/>
      <c r="PMC71" s="160"/>
      <c r="PMD71" s="160"/>
      <c r="PME71" s="160"/>
      <c r="PMF71" s="160"/>
      <c r="PMG71" s="160"/>
      <c r="PMH71" s="160"/>
      <c r="PMI71" s="160"/>
      <c r="PMJ71" s="160"/>
      <c r="PMK71" s="160"/>
      <c r="PML71" s="160"/>
      <c r="PMM71" s="160"/>
      <c r="PMN71" s="160"/>
      <c r="PMO71" s="160"/>
      <c r="PMP71" s="160"/>
      <c r="PMQ71" s="160"/>
      <c r="PMR71" s="160"/>
      <c r="PMS71" s="160"/>
      <c r="PMT71" s="160"/>
      <c r="PMU71" s="160"/>
      <c r="PMV71" s="160"/>
      <c r="PMW71" s="160"/>
      <c r="PMX71" s="160"/>
      <c r="PMY71" s="160"/>
      <c r="PMZ71" s="160"/>
      <c r="PNA71" s="160"/>
      <c r="PNB71" s="160"/>
      <c r="PNC71" s="160"/>
      <c r="PND71" s="160"/>
      <c r="PNE71" s="160"/>
      <c r="PNF71" s="160"/>
      <c r="PNG71" s="160"/>
      <c r="PNH71" s="160"/>
      <c r="PNI71" s="160"/>
      <c r="PNJ71" s="160"/>
      <c r="PNK71" s="160"/>
      <c r="PNL71" s="160"/>
      <c r="PNM71" s="160"/>
      <c r="PNN71" s="160"/>
      <c r="PNO71" s="160"/>
      <c r="PNP71" s="160"/>
      <c r="PNQ71" s="160"/>
      <c r="PNR71" s="160"/>
      <c r="PNS71" s="160"/>
      <c r="PNT71" s="160"/>
      <c r="PNU71" s="160"/>
      <c r="PNV71" s="160"/>
      <c r="PNW71" s="160"/>
      <c r="PNX71" s="160"/>
      <c r="PNY71" s="160"/>
      <c r="PNZ71" s="160"/>
      <c r="POA71" s="160"/>
      <c r="POB71" s="160"/>
      <c r="POC71" s="160"/>
      <c r="POD71" s="160"/>
      <c r="POE71" s="160"/>
      <c r="POF71" s="160"/>
      <c r="POG71" s="160"/>
      <c r="POH71" s="160"/>
      <c r="POI71" s="160"/>
      <c r="POJ71" s="160"/>
      <c r="POK71" s="160"/>
      <c r="POL71" s="160"/>
      <c r="POM71" s="160"/>
      <c r="PON71" s="160"/>
      <c r="POO71" s="160"/>
      <c r="POP71" s="160"/>
      <c r="POQ71" s="160"/>
      <c r="POR71" s="160"/>
      <c r="POS71" s="160"/>
      <c r="POT71" s="160"/>
      <c r="POU71" s="160"/>
      <c r="POV71" s="160"/>
      <c r="POW71" s="160"/>
      <c r="POX71" s="160"/>
      <c r="POY71" s="160"/>
      <c r="POZ71" s="160"/>
      <c r="PPA71" s="160"/>
      <c r="PPB71" s="160"/>
      <c r="PPC71" s="160"/>
      <c r="PPD71" s="160"/>
      <c r="PPE71" s="160"/>
      <c r="PPF71" s="160"/>
      <c r="PPG71" s="160"/>
      <c r="PPH71" s="160"/>
      <c r="PPI71" s="160"/>
      <c r="PPJ71" s="160"/>
      <c r="PPK71" s="160"/>
      <c r="PPL71" s="160"/>
      <c r="PPM71" s="160"/>
      <c r="PPN71" s="160"/>
      <c r="PPO71" s="160"/>
      <c r="PPP71" s="160"/>
      <c r="PPQ71" s="160"/>
      <c r="PPR71" s="160"/>
      <c r="PPS71" s="160"/>
      <c r="PPT71" s="160"/>
      <c r="PPU71" s="160"/>
      <c r="PPV71" s="160"/>
      <c r="PPW71" s="160"/>
      <c r="PPX71" s="160"/>
      <c r="PPY71" s="160"/>
      <c r="PPZ71" s="160"/>
      <c r="PQA71" s="160"/>
      <c r="PQB71" s="160"/>
      <c r="PQC71" s="160"/>
      <c r="PQD71" s="160"/>
      <c r="PQE71" s="160"/>
      <c r="PQF71" s="160"/>
      <c r="PQG71" s="160"/>
      <c r="PQH71" s="160"/>
      <c r="PQI71" s="160"/>
      <c r="PQJ71" s="160"/>
      <c r="PQK71" s="160"/>
      <c r="PQL71" s="160"/>
      <c r="PQM71" s="160"/>
      <c r="PQN71" s="160"/>
      <c r="PQO71" s="160"/>
      <c r="PQP71" s="160"/>
      <c r="PQQ71" s="160"/>
      <c r="PQR71" s="160"/>
      <c r="PQS71" s="160"/>
      <c r="PQT71" s="160"/>
      <c r="PQU71" s="160"/>
      <c r="PQV71" s="160"/>
      <c r="PQW71" s="160"/>
      <c r="PQX71" s="160"/>
      <c r="PQY71" s="160"/>
      <c r="PQZ71" s="160"/>
      <c r="PRA71" s="160"/>
      <c r="PRB71" s="160"/>
      <c r="PRC71" s="160"/>
      <c r="PRD71" s="160"/>
      <c r="PRE71" s="160"/>
      <c r="PRF71" s="160"/>
      <c r="PRG71" s="160"/>
      <c r="PRH71" s="160"/>
      <c r="PRI71" s="160"/>
      <c r="PRJ71" s="160"/>
      <c r="PRK71" s="160"/>
      <c r="PRL71" s="160"/>
      <c r="PRM71" s="160"/>
      <c r="PRN71" s="160"/>
      <c r="PRO71" s="160"/>
      <c r="PRP71" s="160"/>
      <c r="PRQ71" s="160"/>
      <c r="PRR71" s="160"/>
      <c r="PRS71" s="160"/>
      <c r="PRT71" s="160"/>
      <c r="PRU71" s="160"/>
      <c r="PRV71" s="160"/>
      <c r="PRW71" s="160"/>
      <c r="PRX71" s="160"/>
      <c r="PRY71" s="160"/>
      <c r="PRZ71" s="160"/>
      <c r="PSA71" s="160"/>
      <c r="PSB71" s="160"/>
      <c r="PSC71" s="160"/>
      <c r="PSD71" s="160"/>
      <c r="PSE71" s="160"/>
      <c r="PSF71" s="160"/>
      <c r="PSG71" s="160"/>
      <c r="PSH71" s="160"/>
      <c r="PSI71" s="160"/>
      <c r="PSJ71" s="160"/>
      <c r="PSK71" s="160"/>
      <c r="PSL71" s="160"/>
      <c r="PSM71" s="160"/>
      <c r="PSN71" s="160"/>
      <c r="PSO71" s="160"/>
      <c r="PSP71" s="160"/>
      <c r="PSQ71" s="160"/>
      <c r="PSR71" s="160"/>
      <c r="PSS71" s="160"/>
      <c r="PST71" s="160"/>
      <c r="PSU71" s="160"/>
      <c r="PSV71" s="160"/>
      <c r="PSW71" s="160"/>
      <c r="PSX71" s="160"/>
      <c r="PSY71" s="160"/>
      <c r="PSZ71" s="160"/>
      <c r="PTA71" s="160"/>
      <c r="PTB71" s="160"/>
      <c r="PTC71" s="160"/>
      <c r="PTD71" s="160"/>
      <c r="PTE71" s="160"/>
      <c r="PTF71" s="160"/>
      <c r="PTG71" s="160"/>
      <c r="PTH71" s="160"/>
      <c r="PTI71" s="160"/>
      <c r="PTJ71" s="160"/>
      <c r="PTK71" s="160"/>
      <c r="PTL71" s="160"/>
      <c r="PTM71" s="160"/>
      <c r="PTN71" s="160"/>
      <c r="PTO71" s="160"/>
      <c r="PTP71" s="160"/>
      <c r="PTQ71" s="160"/>
      <c r="PTR71" s="160"/>
      <c r="PTS71" s="160"/>
      <c r="PTT71" s="160"/>
      <c r="PTU71" s="160"/>
      <c r="PTV71" s="160"/>
      <c r="PTW71" s="160"/>
      <c r="PTX71" s="160"/>
      <c r="PTY71" s="160"/>
      <c r="PTZ71" s="160"/>
      <c r="PUA71" s="160"/>
      <c r="PUB71" s="160"/>
      <c r="PUC71" s="160"/>
      <c r="PUD71" s="160"/>
      <c r="PUE71" s="160"/>
      <c r="PUF71" s="160"/>
      <c r="PUG71" s="160"/>
      <c r="PUH71" s="160"/>
      <c r="PUI71" s="160"/>
      <c r="PUJ71" s="160"/>
      <c r="PUK71" s="160"/>
      <c r="PUL71" s="160"/>
      <c r="PUM71" s="160"/>
      <c r="PUN71" s="160"/>
      <c r="PUO71" s="160"/>
      <c r="PUP71" s="160"/>
      <c r="PUQ71" s="160"/>
      <c r="PUR71" s="160"/>
      <c r="PUS71" s="160"/>
      <c r="PUT71" s="160"/>
      <c r="PUU71" s="160"/>
      <c r="PUV71" s="160"/>
      <c r="PUW71" s="160"/>
      <c r="PUX71" s="160"/>
      <c r="PUY71" s="160"/>
      <c r="PUZ71" s="160"/>
      <c r="PVA71" s="160"/>
      <c r="PVB71" s="160"/>
      <c r="PVC71" s="160"/>
      <c r="PVD71" s="160"/>
      <c r="PVE71" s="160"/>
      <c r="PVF71" s="160"/>
      <c r="PVG71" s="160"/>
      <c r="PVH71" s="160"/>
      <c r="PVI71" s="160"/>
      <c r="PVJ71" s="160"/>
      <c r="PVK71" s="160"/>
      <c r="PVL71" s="160"/>
      <c r="PVM71" s="160"/>
      <c r="PVN71" s="160"/>
      <c r="PVO71" s="160"/>
      <c r="PVP71" s="160"/>
      <c r="PVQ71" s="160"/>
      <c r="PVR71" s="160"/>
      <c r="PVS71" s="160"/>
      <c r="PVT71" s="160"/>
      <c r="PVU71" s="160"/>
      <c r="PVV71" s="160"/>
      <c r="PVW71" s="160"/>
      <c r="PVX71" s="160"/>
      <c r="PVY71" s="160"/>
      <c r="PVZ71" s="160"/>
      <c r="PWA71" s="160"/>
      <c r="PWB71" s="160"/>
      <c r="PWC71" s="160"/>
      <c r="PWD71" s="160"/>
      <c r="PWE71" s="160"/>
      <c r="PWF71" s="160"/>
      <c r="PWG71" s="160"/>
      <c r="PWH71" s="160"/>
      <c r="PWI71" s="160"/>
      <c r="PWJ71" s="160"/>
      <c r="PWK71" s="160"/>
      <c r="PWL71" s="160"/>
      <c r="PWM71" s="160"/>
      <c r="PWN71" s="160"/>
      <c r="PWO71" s="160"/>
      <c r="PWP71" s="160"/>
      <c r="PWQ71" s="160"/>
      <c r="PWR71" s="160"/>
      <c r="PWS71" s="160"/>
      <c r="PWT71" s="160"/>
      <c r="PWU71" s="160"/>
      <c r="PWV71" s="160"/>
      <c r="PWW71" s="160"/>
      <c r="PWX71" s="160"/>
      <c r="PWY71" s="160"/>
      <c r="PWZ71" s="160"/>
      <c r="PXA71" s="160"/>
      <c r="PXB71" s="160"/>
      <c r="PXC71" s="160"/>
      <c r="PXD71" s="160"/>
      <c r="PXE71" s="160"/>
      <c r="PXF71" s="160"/>
      <c r="PXG71" s="160"/>
      <c r="PXH71" s="160"/>
      <c r="PXI71" s="160"/>
      <c r="PXJ71" s="160"/>
      <c r="PXK71" s="160"/>
      <c r="PXL71" s="160"/>
      <c r="PXM71" s="160"/>
      <c r="PXN71" s="160"/>
      <c r="PXO71" s="160"/>
      <c r="PXP71" s="160"/>
      <c r="PXQ71" s="160"/>
      <c r="PXR71" s="160"/>
      <c r="PXS71" s="160"/>
      <c r="PXT71" s="160"/>
      <c r="PXU71" s="160"/>
      <c r="PXV71" s="160"/>
      <c r="PXW71" s="160"/>
      <c r="PXX71" s="160"/>
      <c r="PXY71" s="160"/>
      <c r="PXZ71" s="160"/>
      <c r="PYA71" s="160"/>
      <c r="PYB71" s="160"/>
      <c r="PYC71" s="160"/>
      <c r="PYD71" s="160"/>
      <c r="PYE71" s="160"/>
      <c r="PYF71" s="160"/>
      <c r="PYG71" s="160"/>
      <c r="PYH71" s="160"/>
      <c r="PYI71" s="160"/>
      <c r="PYJ71" s="160"/>
      <c r="PYK71" s="160"/>
      <c r="PYL71" s="160"/>
      <c r="PYM71" s="160"/>
      <c r="PYN71" s="160"/>
      <c r="PYO71" s="160"/>
      <c r="PYP71" s="160"/>
      <c r="PYQ71" s="160"/>
      <c r="PYR71" s="160"/>
      <c r="PYS71" s="160"/>
      <c r="PYT71" s="160"/>
      <c r="PYU71" s="160"/>
      <c r="PYV71" s="160"/>
      <c r="PYW71" s="160"/>
      <c r="PYX71" s="160"/>
      <c r="PYY71" s="160"/>
      <c r="PYZ71" s="160"/>
      <c r="PZA71" s="160"/>
      <c r="PZB71" s="160"/>
      <c r="PZC71" s="160"/>
      <c r="PZD71" s="160"/>
      <c r="PZE71" s="160"/>
      <c r="PZF71" s="160"/>
      <c r="PZG71" s="160"/>
      <c r="PZH71" s="160"/>
      <c r="PZI71" s="160"/>
      <c r="PZJ71" s="160"/>
      <c r="PZK71" s="160"/>
      <c r="PZL71" s="160"/>
      <c r="PZM71" s="160"/>
      <c r="PZN71" s="160"/>
      <c r="PZO71" s="160"/>
      <c r="PZP71" s="160"/>
      <c r="PZQ71" s="160"/>
      <c r="PZR71" s="160"/>
      <c r="PZS71" s="160"/>
      <c r="PZT71" s="160"/>
      <c r="PZU71" s="160"/>
      <c r="PZV71" s="160"/>
      <c r="PZW71" s="160"/>
      <c r="PZX71" s="160"/>
      <c r="PZY71" s="160"/>
      <c r="PZZ71" s="160"/>
      <c r="QAA71" s="160"/>
      <c r="QAB71" s="160"/>
      <c r="QAC71" s="160"/>
      <c r="QAD71" s="160"/>
      <c r="QAE71" s="160"/>
      <c r="QAF71" s="160"/>
      <c r="QAG71" s="160"/>
      <c r="QAH71" s="160"/>
      <c r="QAI71" s="160"/>
      <c r="QAJ71" s="160"/>
      <c r="QAK71" s="160"/>
      <c r="QAL71" s="160"/>
      <c r="QAM71" s="160"/>
      <c r="QAN71" s="160"/>
      <c r="QAO71" s="160"/>
      <c r="QAP71" s="160"/>
      <c r="QAQ71" s="160"/>
      <c r="QAR71" s="160"/>
      <c r="QAS71" s="160"/>
      <c r="QAT71" s="160"/>
      <c r="QAU71" s="160"/>
      <c r="QAV71" s="160"/>
      <c r="QAW71" s="160"/>
      <c r="QAX71" s="160"/>
      <c r="QAY71" s="160"/>
      <c r="QAZ71" s="160"/>
      <c r="QBA71" s="160"/>
      <c r="QBB71" s="160"/>
      <c r="QBC71" s="160"/>
      <c r="QBD71" s="160"/>
      <c r="QBE71" s="160"/>
      <c r="QBF71" s="160"/>
      <c r="QBG71" s="160"/>
      <c r="QBH71" s="160"/>
      <c r="QBI71" s="160"/>
      <c r="QBJ71" s="160"/>
      <c r="QBK71" s="160"/>
      <c r="QBL71" s="160"/>
      <c r="QBM71" s="160"/>
      <c r="QBN71" s="160"/>
      <c r="QBO71" s="160"/>
      <c r="QBP71" s="160"/>
      <c r="QBQ71" s="160"/>
      <c r="QBR71" s="160"/>
      <c r="QBS71" s="160"/>
      <c r="QBT71" s="160"/>
      <c r="QBU71" s="160"/>
      <c r="QBV71" s="160"/>
      <c r="QBW71" s="160"/>
      <c r="QBX71" s="160"/>
      <c r="QBY71" s="160"/>
      <c r="QBZ71" s="160"/>
      <c r="QCA71" s="160"/>
      <c r="QCB71" s="160"/>
      <c r="QCC71" s="160"/>
      <c r="QCD71" s="160"/>
      <c r="QCE71" s="160"/>
      <c r="QCF71" s="160"/>
      <c r="QCG71" s="160"/>
      <c r="QCH71" s="160"/>
      <c r="QCI71" s="160"/>
      <c r="QCJ71" s="160"/>
      <c r="QCK71" s="160"/>
      <c r="QCL71" s="160"/>
      <c r="QCM71" s="160"/>
      <c r="QCN71" s="160"/>
      <c r="QCO71" s="160"/>
      <c r="QCP71" s="160"/>
      <c r="QCQ71" s="160"/>
      <c r="QCR71" s="160"/>
      <c r="QCS71" s="160"/>
      <c r="QCT71" s="160"/>
      <c r="QCU71" s="160"/>
      <c r="QCV71" s="160"/>
      <c r="QCW71" s="160"/>
      <c r="QCX71" s="160"/>
      <c r="QCY71" s="160"/>
      <c r="QCZ71" s="160"/>
      <c r="QDA71" s="160"/>
      <c r="QDB71" s="160"/>
      <c r="QDC71" s="160"/>
      <c r="QDD71" s="160"/>
      <c r="QDE71" s="160"/>
      <c r="QDF71" s="160"/>
      <c r="QDG71" s="160"/>
      <c r="QDH71" s="160"/>
      <c r="QDI71" s="160"/>
      <c r="QDJ71" s="160"/>
      <c r="QDK71" s="160"/>
      <c r="QDL71" s="160"/>
      <c r="QDM71" s="160"/>
      <c r="QDN71" s="160"/>
      <c r="QDO71" s="160"/>
      <c r="QDP71" s="160"/>
      <c r="QDQ71" s="160"/>
      <c r="QDR71" s="160"/>
      <c r="QDS71" s="160"/>
      <c r="QDT71" s="160"/>
      <c r="QDU71" s="160"/>
      <c r="QDV71" s="160"/>
      <c r="QDW71" s="160"/>
      <c r="QDX71" s="160"/>
      <c r="QDY71" s="160"/>
      <c r="QDZ71" s="160"/>
      <c r="QEA71" s="160"/>
      <c r="QEB71" s="160"/>
      <c r="QEC71" s="160"/>
      <c r="QED71" s="160"/>
      <c r="QEE71" s="160"/>
      <c r="QEF71" s="160"/>
      <c r="QEG71" s="160"/>
      <c r="QEH71" s="160"/>
      <c r="QEI71" s="160"/>
      <c r="QEJ71" s="160"/>
      <c r="QEK71" s="160"/>
      <c r="QEL71" s="160"/>
      <c r="QEM71" s="160"/>
      <c r="QEN71" s="160"/>
      <c r="QEO71" s="160"/>
      <c r="QEP71" s="160"/>
      <c r="QEQ71" s="160"/>
      <c r="QER71" s="160"/>
      <c r="QES71" s="160"/>
      <c r="QET71" s="160"/>
      <c r="QEU71" s="160"/>
      <c r="QEV71" s="160"/>
      <c r="QEW71" s="160"/>
      <c r="QEX71" s="160"/>
      <c r="QEY71" s="160"/>
      <c r="QEZ71" s="160"/>
      <c r="QFA71" s="160"/>
      <c r="QFB71" s="160"/>
      <c r="QFC71" s="160"/>
      <c r="QFD71" s="160"/>
      <c r="QFE71" s="160"/>
      <c r="QFF71" s="160"/>
      <c r="QFG71" s="160"/>
      <c r="QFH71" s="160"/>
      <c r="QFI71" s="160"/>
      <c r="QFJ71" s="160"/>
      <c r="QFK71" s="160"/>
      <c r="QFL71" s="160"/>
      <c r="QFM71" s="160"/>
      <c r="QFN71" s="160"/>
      <c r="QFO71" s="160"/>
      <c r="QFP71" s="160"/>
      <c r="QFQ71" s="160"/>
      <c r="QFR71" s="160"/>
      <c r="QFS71" s="160"/>
      <c r="QFT71" s="160"/>
      <c r="QFU71" s="160"/>
      <c r="QFV71" s="160"/>
      <c r="QFW71" s="160"/>
      <c r="QFX71" s="160"/>
      <c r="QFY71" s="160"/>
      <c r="QFZ71" s="160"/>
      <c r="QGA71" s="160"/>
      <c r="QGB71" s="160"/>
      <c r="QGC71" s="160"/>
      <c r="QGD71" s="160"/>
      <c r="QGE71" s="160"/>
      <c r="QGF71" s="160"/>
      <c r="QGG71" s="160"/>
      <c r="QGH71" s="160"/>
      <c r="QGI71" s="160"/>
      <c r="QGJ71" s="160"/>
      <c r="QGK71" s="160"/>
      <c r="QGL71" s="160"/>
      <c r="QGM71" s="160"/>
      <c r="QGN71" s="160"/>
      <c r="QGO71" s="160"/>
      <c r="QGP71" s="160"/>
      <c r="QGQ71" s="160"/>
      <c r="QGR71" s="160"/>
      <c r="QGS71" s="160"/>
      <c r="QGT71" s="160"/>
      <c r="QGU71" s="160"/>
      <c r="QGV71" s="160"/>
      <c r="QGW71" s="160"/>
      <c r="QGX71" s="160"/>
      <c r="QGY71" s="160"/>
      <c r="QGZ71" s="160"/>
      <c r="QHA71" s="160"/>
      <c r="QHB71" s="160"/>
      <c r="QHC71" s="160"/>
      <c r="QHD71" s="160"/>
      <c r="QHE71" s="160"/>
      <c r="QHF71" s="160"/>
      <c r="QHG71" s="160"/>
      <c r="QHH71" s="160"/>
      <c r="QHI71" s="160"/>
      <c r="QHJ71" s="160"/>
      <c r="QHK71" s="160"/>
      <c r="QHL71" s="160"/>
      <c r="QHM71" s="160"/>
      <c r="QHN71" s="160"/>
      <c r="QHO71" s="160"/>
      <c r="QHP71" s="160"/>
      <c r="QHQ71" s="160"/>
      <c r="QHR71" s="160"/>
      <c r="QHS71" s="160"/>
      <c r="QHT71" s="160"/>
      <c r="QHU71" s="160"/>
      <c r="QHV71" s="160"/>
      <c r="QHW71" s="160"/>
      <c r="QHX71" s="160"/>
      <c r="QHY71" s="160"/>
      <c r="QHZ71" s="160"/>
      <c r="QIA71" s="160"/>
      <c r="QIB71" s="160"/>
      <c r="QIC71" s="160"/>
      <c r="QID71" s="160"/>
      <c r="QIE71" s="160"/>
      <c r="QIF71" s="160"/>
      <c r="QIG71" s="160"/>
      <c r="QIH71" s="160"/>
      <c r="QII71" s="160"/>
      <c r="QIJ71" s="160"/>
      <c r="QIK71" s="160"/>
      <c r="QIL71" s="160"/>
      <c r="QIM71" s="160"/>
      <c r="QIN71" s="160"/>
      <c r="QIO71" s="160"/>
      <c r="QIP71" s="160"/>
      <c r="QIQ71" s="160"/>
      <c r="QIR71" s="160"/>
      <c r="QIS71" s="160"/>
      <c r="QIT71" s="160"/>
      <c r="QIU71" s="160"/>
      <c r="QIV71" s="160"/>
      <c r="QIW71" s="160"/>
      <c r="QIX71" s="160"/>
      <c r="QIY71" s="160"/>
      <c r="QIZ71" s="160"/>
      <c r="QJA71" s="160"/>
      <c r="QJB71" s="160"/>
      <c r="QJC71" s="160"/>
      <c r="QJD71" s="160"/>
      <c r="QJE71" s="160"/>
      <c r="QJF71" s="160"/>
      <c r="QJG71" s="160"/>
      <c r="QJH71" s="160"/>
      <c r="QJI71" s="160"/>
      <c r="QJJ71" s="160"/>
      <c r="QJK71" s="160"/>
      <c r="QJL71" s="160"/>
      <c r="QJM71" s="160"/>
      <c r="QJN71" s="160"/>
      <c r="QJO71" s="160"/>
      <c r="QJP71" s="160"/>
      <c r="QJQ71" s="160"/>
      <c r="QJR71" s="160"/>
      <c r="QJS71" s="160"/>
      <c r="QJT71" s="160"/>
      <c r="QJU71" s="160"/>
      <c r="QJV71" s="160"/>
      <c r="QJW71" s="160"/>
      <c r="QJX71" s="160"/>
      <c r="QJY71" s="160"/>
      <c r="QJZ71" s="160"/>
      <c r="QKA71" s="160"/>
      <c r="QKB71" s="160"/>
      <c r="QKC71" s="160"/>
      <c r="QKD71" s="160"/>
      <c r="QKE71" s="160"/>
      <c r="QKF71" s="160"/>
      <c r="QKG71" s="160"/>
      <c r="QKH71" s="160"/>
      <c r="QKI71" s="160"/>
      <c r="QKJ71" s="160"/>
      <c r="QKK71" s="160"/>
      <c r="QKL71" s="160"/>
      <c r="QKM71" s="160"/>
      <c r="QKN71" s="160"/>
      <c r="QKO71" s="160"/>
      <c r="QKP71" s="160"/>
      <c r="QKQ71" s="160"/>
      <c r="QKR71" s="160"/>
      <c r="QKS71" s="160"/>
      <c r="QKT71" s="160"/>
      <c r="QKU71" s="160"/>
      <c r="QKV71" s="160"/>
      <c r="QKW71" s="160"/>
      <c r="QKX71" s="160"/>
      <c r="QKY71" s="160"/>
      <c r="QKZ71" s="160"/>
      <c r="QLA71" s="160"/>
      <c r="QLB71" s="160"/>
      <c r="QLC71" s="160"/>
      <c r="QLD71" s="160"/>
      <c r="QLE71" s="160"/>
      <c r="QLF71" s="160"/>
      <c r="QLG71" s="160"/>
      <c r="QLH71" s="160"/>
      <c r="QLI71" s="160"/>
      <c r="QLJ71" s="160"/>
      <c r="QLK71" s="160"/>
      <c r="QLL71" s="160"/>
      <c r="QLM71" s="160"/>
      <c r="QLN71" s="160"/>
      <c r="QLO71" s="160"/>
      <c r="QLP71" s="160"/>
      <c r="QLQ71" s="160"/>
      <c r="QLR71" s="160"/>
      <c r="QLS71" s="160"/>
      <c r="QLT71" s="160"/>
      <c r="QLU71" s="160"/>
      <c r="QLV71" s="160"/>
      <c r="QLW71" s="160"/>
      <c r="QLX71" s="160"/>
      <c r="QLY71" s="160"/>
      <c r="QLZ71" s="160"/>
      <c r="QMA71" s="160"/>
      <c r="QMB71" s="160"/>
      <c r="QMC71" s="160"/>
      <c r="QMD71" s="160"/>
      <c r="QME71" s="160"/>
      <c r="QMF71" s="160"/>
      <c r="QMG71" s="160"/>
      <c r="QMH71" s="160"/>
      <c r="QMI71" s="160"/>
      <c r="QMJ71" s="160"/>
      <c r="QMK71" s="160"/>
      <c r="QML71" s="160"/>
      <c r="QMM71" s="160"/>
      <c r="QMN71" s="160"/>
      <c r="QMO71" s="160"/>
      <c r="QMP71" s="160"/>
      <c r="QMQ71" s="160"/>
      <c r="QMR71" s="160"/>
      <c r="QMS71" s="160"/>
      <c r="QMT71" s="160"/>
      <c r="QMU71" s="160"/>
      <c r="QMV71" s="160"/>
      <c r="QMW71" s="160"/>
      <c r="QMX71" s="160"/>
      <c r="QMY71" s="160"/>
      <c r="QMZ71" s="160"/>
      <c r="QNA71" s="160"/>
      <c r="QNB71" s="160"/>
      <c r="QNC71" s="160"/>
      <c r="QND71" s="160"/>
      <c r="QNE71" s="160"/>
      <c r="QNF71" s="160"/>
      <c r="QNG71" s="160"/>
      <c r="QNH71" s="160"/>
      <c r="QNI71" s="160"/>
      <c r="QNJ71" s="160"/>
      <c r="QNK71" s="160"/>
      <c r="QNL71" s="160"/>
      <c r="QNM71" s="160"/>
      <c r="QNN71" s="160"/>
      <c r="QNO71" s="160"/>
      <c r="QNP71" s="160"/>
      <c r="QNQ71" s="160"/>
      <c r="QNR71" s="160"/>
      <c r="QNS71" s="160"/>
      <c r="QNT71" s="160"/>
      <c r="QNU71" s="160"/>
      <c r="QNV71" s="160"/>
      <c r="QNW71" s="160"/>
      <c r="QNX71" s="160"/>
      <c r="QNY71" s="160"/>
      <c r="QNZ71" s="160"/>
      <c r="QOA71" s="160"/>
      <c r="QOB71" s="160"/>
      <c r="QOC71" s="160"/>
      <c r="QOD71" s="160"/>
      <c r="QOE71" s="160"/>
      <c r="QOF71" s="160"/>
      <c r="QOG71" s="160"/>
      <c r="QOH71" s="160"/>
      <c r="QOI71" s="160"/>
      <c r="QOJ71" s="160"/>
      <c r="QOK71" s="160"/>
      <c r="QOL71" s="160"/>
      <c r="QOM71" s="160"/>
      <c r="QON71" s="160"/>
      <c r="QOO71" s="160"/>
      <c r="QOP71" s="160"/>
      <c r="QOQ71" s="160"/>
      <c r="QOR71" s="160"/>
      <c r="QOS71" s="160"/>
      <c r="QOT71" s="160"/>
      <c r="QOU71" s="160"/>
      <c r="QOV71" s="160"/>
      <c r="QOW71" s="160"/>
      <c r="QOX71" s="160"/>
      <c r="QOY71" s="160"/>
      <c r="QOZ71" s="160"/>
      <c r="QPA71" s="160"/>
      <c r="QPB71" s="160"/>
      <c r="QPC71" s="160"/>
      <c r="QPD71" s="160"/>
      <c r="QPE71" s="160"/>
      <c r="QPF71" s="160"/>
      <c r="QPG71" s="160"/>
      <c r="QPH71" s="160"/>
      <c r="QPI71" s="160"/>
      <c r="QPJ71" s="160"/>
      <c r="QPK71" s="160"/>
      <c r="QPL71" s="160"/>
      <c r="QPM71" s="160"/>
      <c r="QPN71" s="160"/>
      <c r="QPO71" s="160"/>
      <c r="QPP71" s="160"/>
      <c r="QPQ71" s="160"/>
      <c r="QPR71" s="160"/>
      <c r="QPS71" s="160"/>
      <c r="QPT71" s="160"/>
      <c r="QPU71" s="160"/>
      <c r="QPV71" s="160"/>
      <c r="QPW71" s="160"/>
      <c r="QPX71" s="160"/>
      <c r="QPY71" s="160"/>
      <c r="QPZ71" s="160"/>
      <c r="QQA71" s="160"/>
      <c r="QQB71" s="160"/>
      <c r="QQC71" s="160"/>
      <c r="QQD71" s="160"/>
      <c r="QQE71" s="160"/>
      <c r="QQF71" s="160"/>
      <c r="QQG71" s="160"/>
      <c r="QQH71" s="160"/>
      <c r="QQI71" s="160"/>
      <c r="QQJ71" s="160"/>
      <c r="QQK71" s="160"/>
      <c r="QQL71" s="160"/>
      <c r="QQM71" s="160"/>
      <c r="QQN71" s="160"/>
      <c r="QQO71" s="160"/>
      <c r="QQP71" s="160"/>
      <c r="QQQ71" s="160"/>
      <c r="QQR71" s="160"/>
      <c r="QQS71" s="160"/>
      <c r="QQT71" s="160"/>
      <c r="QQU71" s="160"/>
      <c r="QQV71" s="160"/>
      <c r="QQW71" s="160"/>
      <c r="QQX71" s="160"/>
      <c r="QQY71" s="160"/>
      <c r="QQZ71" s="160"/>
      <c r="QRA71" s="160"/>
      <c r="QRB71" s="160"/>
      <c r="QRC71" s="160"/>
      <c r="QRD71" s="160"/>
      <c r="QRE71" s="160"/>
      <c r="QRF71" s="160"/>
      <c r="QRG71" s="160"/>
      <c r="QRH71" s="160"/>
      <c r="QRI71" s="160"/>
      <c r="QRJ71" s="160"/>
      <c r="QRK71" s="160"/>
      <c r="QRL71" s="160"/>
      <c r="QRM71" s="160"/>
      <c r="QRN71" s="160"/>
      <c r="QRO71" s="160"/>
      <c r="QRP71" s="160"/>
      <c r="QRQ71" s="160"/>
      <c r="QRR71" s="160"/>
      <c r="QRS71" s="160"/>
      <c r="QRT71" s="160"/>
      <c r="QRU71" s="160"/>
      <c r="QRV71" s="160"/>
      <c r="QRW71" s="160"/>
      <c r="QRX71" s="160"/>
      <c r="QRY71" s="160"/>
      <c r="QRZ71" s="160"/>
      <c r="QSA71" s="160"/>
      <c r="QSB71" s="160"/>
      <c r="QSC71" s="160"/>
      <c r="QSD71" s="160"/>
      <c r="QSE71" s="160"/>
      <c r="QSF71" s="160"/>
      <c r="QSG71" s="160"/>
      <c r="QSH71" s="160"/>
      <c r="QSI71" s="160"/>
      <c r="QSJ71" s="160"/>
      <c r="QSK71" s="160"/>
      <c r="QSL71" s="160"/>
      <c r="QSM71" s="160"/>
      <c r="QSN71" s="160"/>
      <c r="QSO71" s="160"/>
      <c r="QSP71" s="160"/>
      <c r="QSQ71" s="160"/>
      <c r="QSR71" s="160"/>
      <c r="QSS71" s="160"/>
      <c r="QST71" s="160"/>
      <c r="QSU71" s="160"/>
      <c r="QSV71" s="160"/>
      <c r="QSW71" s="160"/>
      <c r="QSX71" s="160"/>
      <c r="QSY71" s="160"/>
      <c r="QSZ71" s="160"/>
      <c r="QTA71" s="160"/>
      <c r="QTB71" s="160"/>
      <c r="QTC71" s="160"/>
      <c r="QTD71" s="160"/>
      <c r="QTE71" s="160"/>
      <c r="QTF71" s="160"/>
      <c r="QTG71" s="160"/>
      <c r="QTH71" s="160"/>
      <c r="QTI71" s="160"/>
      <c r="QTJ71" s="160"/>
      <c r="QTK71" s="160"/>
      <c r="QTL71" s="160"/>
      <c r="QTM71" s="160"/>
      <c r="QTN71" s="160"/>
      <c r="QTO71" s="160"/>
      <c r="QTP71" s="160"/>
      <c r="QTQ71" s="160"/>
      <c r="QTR71" s="160"/>
      <c r="QTS71" s="160"/>
      <c r="QTT71" s="160"/>
      <c r="QTU71" s="160"/>
      <c r="QTV71" s="160"/>
      <c r="QTW71" s="160"/>
      <c r="QTX71" s="160"/>
      <c r="QTY71" s="160"/>
      <c r="QTZ71" s="160"/>
      <c r="QUA71" s="160"/>
      <c r="QUB71" s="160"/>
      <c r="QUC71" s="160"/>
      <c r="QUD71" s="160"/>
      <c r="QUE71" s="160"/>
      <c r="QUF71" s="160"/>
      <c r="QUG71" s="160"/>
      <c r="QUH71" s="160"/>
      <c r="QUI71" s="160"/>
      <c r="QUJ71" s="160"/>
      <c r="QUK71" s="160"/>
      <c r="QUL71" s="160"/>
      <c r="QUM71" s="160"/>
      <c r="QUN71" s="160"/>
      <c r="QUO71" s="160"/>
      <c r="QUP71" s="160"/>
      <c r="QUQ71" s="160"/>
      <c r="QUR71" s="160"/>
      <c r="QUS71" s="160"/>
      <c r="QUT71" s="160"/>
      <c r="QUU71" s="160"/>
      <c r="QUV71" s="160"/>
      <c r="QUW71" s="160"/>
      <c r="QUX71" s="160"/>
      <c r="QUY71" s="160"/>
      <c r="QUZ71" s="160"/>
      <c r="QVA71" s="160"/>
      <c r="QVB71" s="160"/>
      <c r="QVC71" s="160"/>
      <c r="QVD71" s="160"/>
      <c r="QVE71" s="160"/>
      <c r="QVF71" s="160"/>
      <c r="QVG71" s="160"/>
      <c r="QVH71" s="160"/>
      <c r="QVI71" s="160"/>
      <c r="QVJ71" s="160"/>
      <c r="QVK71" s="160"/>
      <c r="QVL71" s="160"/>
      <c r="QVM71" s="160"/>
      <c r="QVN71" s="160"/>
      <c r="QVO71" s="160"/>
      <c r="QVP71" s="160"/>
      <c r="QVQ71" s="160"/>
      <c r="QVR71" s="160"/>
      <c r="QVS71" s="160"/>
      <c r="QVT71" s="160"/>
      <c r="QVU71" s="160"/>
      <c r="QVV71" s="160"/>
      <c r="QVW71" s="160"/>
      <c r="QVX71" s="160"/>
      <c r="QVY71" s="160"/>
      <c r="QVZ71" s="160"/>
      <c r="QWA71" s="160"/>
      <c r="QWB71" s="160"/>
      <c r="QWC71" s="160"/>
      <c r="QWD71" s="160"/>
      <c r="QWE71" s="160"/>
      <c r="QWF71" s="160"/>
      <c r="QWG71" s="160"/>
      <c r="QWH71" s="160"/>
      <c r="QWI71" s="160"/>
      <c r="QWJ71" s="160"/>
      <c r="QWK71" s="160"/>
      <c r="QWL71" s="160"/>
      <c r="QWM71" s="160"/>
      <c r="QWN71" s="160"/>
      <c r="QWO71" s="160"/>
      <c r="QWP71" s="160"/>
      <c r="QWQ71" s="160"/>
      <c r="QWR71" s="160"/>
      <c r="QWS71" s="160"/>
      <c r="QWT71" s="160"/>
      <c r="QWU71" s="160"/>
      <c r="QWV71" s="160"/>
      <c r="QWW71" s="160"/>
      <c r="QWX71" s="160"/>
      <c r="QWY71" s="160"/>
      <c r="QWZ71" s="160"/>
      <c r="QXA71" s="160"/>
      <c r="QXB71" s="160"/>
      <c r="QXC71" s="160"/>
      <c r="QXD71" s="160"/>
      <c r="QXE71" s="160"/>
      <c r="QXF71" s="160"/>
      <c r="QXG71" s="160"/>
      <c r="QXH71" s="160"/>
      <c r="QXI71" s="160"/>
      <c r="QXJ71" s="160"/>
      <c r="QXK71" s="160"/>
      <c r="QXL71" s="160"/>
      <c r="QXM71" s="160"/>
      <c r="QXN71" s="160"/>
      <c r="QXO71" s="160"/>
      <c r="QXP71" s="160"/>
      <c r="QXQ71" s="160"/>
      <c r="QXR71" s="160"/>
      <c r="QXS71" s="160"/>
      <c r="QXT71" s="160"/>
      <c r="QXU71" s="160"/>
      <c r="QXV71" s="160"/>
      <c r="QXW71" s="160"/>
      <c r="QXX71" s="160"/>
      <c r="QXY71" s="160"/>
      <c r="QXZ71" s="160"/>
      <c r="QYA71" s="160"/>
      <c r="QYB71" s="160"/>
      <c r="QYC71" s="160"/>
      <c r="QYD71" s="160"/>
      <c r="QYE71" s="160"/>
      <c r="QYF71" s="160"/>
      <c r="QYG71" s="160"/>
      <c r="QYH71" s="160"/>
      <c r="QYI71" s="160"/>
      <c r="QYJ71" s="160"/>
      <c r="QYK71" s="160"/>
      <c r="QYL71" s="160"/>
      <c r="QYM71" s="160"/>
      <c r="QYN71" s="160"/>
      <c r="QYO71" s="160"/>
      <c r="QYP71" s="160"/>
      <c r="QYQ71" s="160"/>
      <c r="QYR71" s="160"/>
      <c r="QYS71" s="160"/>
      <c r="QYT71" s="160"/>
      <c r="QYU71" s="160"/>
      <c r="QYV71" s="160"/>
      <c r="QYW71" s="160"/>
      <c r="QYX71" s="160"/>
      <c r="QYY71" s="160"/>
      <c r="QYZ71" s="160"/>
      <c r="QZA71" s="160"/>
      <c r="QZB71" s="160"/>
      <c r="QZC71" s="160"/>
      <c r="QZD71" s="160"/>
      <c r="QZE71" s="160"/>
      <c r="QZF71" s="160"/>
      <c r="QZG71" s="160"/>
      <c r="QZH71" s="160"/>
      <c r="QZI71" s="160"/>
      <c r="QZJ71" s="160"/>
      <c r="QZK71" s="160"/>
      <c r="QZL71" s="160"/>
      <c r="QZM71" s="160"/>
      <c r="QZN71" s="160"/>
      <c r="QZO71" s="160"/>
      <c r="QZP71" s="160"/>
      <c r="QZQ71" s="160"/>
      <c r="QZR71" s="160"/>
      <c r="QZS71" s="160"/>
      <c r="QZT71" s="160"/>
      <c r="QZU71" s="160"/>
      <c r="QZV71" s="160"/>
      <c r="QZW71" s="160"/>
      <c r="QZX71" s="160"/>
      <c r="QZY71" s="160"/>
      <c r="QZZ71" s="160"/>
      <c r="RAA71" s="160"/>
      <c r="RAB71" s="160"/>
      <c r="RAC71" s="160"/>
      <c r="RAD71" s="160"/>
      <c r="RAE71" s="160"/>
      <c r="RAF71" s="160"/>
      <c r="RAG71" s="160"/>
      <c r="RAH71" s="160"/>
      <c r="RAI71" s="160"/>
      <c r="RAJ71" s="160"/>
      <c r="RAK71" s="160"/>
      <c r="RAL71" s="160"/>
      <c r="RAM71" s="160"/>
      <c r="RAN71" s="160"/>
      <c r="RAO71" s="160"/>
      <c r="RAP71" s="160"/>
      <c r="RAQ71" s="160"/>
      <c r="RAR71" s="160"/>
      <c r="RAS71" s="160"/>
      <c r="RAT71" s="160"/>
      <c r="RAU71" s="160"/>
      <c r="RAV71" s="160"/>
      <c r="RAW71" s="160"/>
      <c r="RAX71" s="160"/>
      <c r="RAY71" s="160"/>
      <c r="RAZ71" s="160"/>
      <c r="RBA71" s="160"/>
      <c r="RBB71" s="160"/>
      <c r="RBC71" s="160"/>
      <c r="RBD71" s="160"/>
      <c r="RBE71" s="160"/>
      <c r="RBF71" s="160"/>
      <c r="RBG71" s="160"/>
      <c r="RBH71" s="160"/>
      <c r="RBI71" s="160"/>
      <c r="RBJ71" s="160"/>
      <c r="RBK71" s="160"/>
      <c r="RBL71" s="160"/>
      <c r="RBM71" s="160"/>
      <c r="RBN71" s="160"/>
      <c r="RBO71" s="160"/>
      <c r="RBP71" s="160"/>
      <c r="RBQ71" s="160"/>
      <c r="RBR71" s="160"/>
      <c r="RBS71" s="160"/>
      <c r="RBT71" s="160"/>
      <c r="RBU71" s="160"/>
      <c r="RBV71" s="160"/>
      <c r="RBW71" s="160"/>
      <c r="RBX71" s="160"/>
      <c r="RBY71" s="160"/>
      <c r="RBZ71" s="160"/>
      <c r="RCA71" s="160"/>
      <c r="RCB71" s="160"/>
      <c r="RCC71" s="160"/>
      <c r="RCD71" s="160"/>
      <c r="RCE71" s="160"/>
      <c r="RCF71" s="160"/>
      <c r="RCG71" s="160"/>
      <c r="RCH71" s="160"/>
      <c r="RCI71" s="160"/>
      <c r="RCJ71" s="160"/>
      <c r="RCK71" s="160"/>
      <c r="RCL71" s="160"/>
      <c r="RCM71" s="160"/>
      <c r="RCN71" s="160"/>
      <c r="RCO71" s="160"/>
      <c r="RCP71" s="160"/>
      <c r="RCQ71" s="160"/>
      <c r="RCR71" s="160"/>
      <c r="RCS71" s="160"/>
      <c r="RCT71" s="160"/>
      <c r="RCU71" s="160"/>
      <c r="RCV71" s="160"/>
      <c r="RCW71" s="160"/>
      <c r="RCX71" s="160"/>
      <c r="RCY71" s="160"/>
      <c r="RCZ71" s="160"/>
      <c r="RDA71" s="160"/>
      <c r="RDB71" s="160"/>
      <c r="RDC71" s="160"/>
      <c r="RDD71" s="160"/>
      <c r="RDE71" s="160"/>
      <c r="RDF71" s="160"/>
      <c r="RDG71" s="160"/>
      <c r="RDH71" s="160"/>
      <c r="RDI71" s="160"/>
      <c r="RDJ71" s="160"/>
      <c r="RDK71" s="160"/>
      <c r="RDL71" s="160"/>
      <c r="RDM71" s="160"/>
      <c r="RDN71" s="160"/>
      <c r="RDO71" s="160"/>
      <c r="RDP71" s="160"/>
      <c r="RDQ71" s="160"/>
      <c r="RDR71" s="160"/>
      <c r="RDS71" s="160"/>
      <c r="RDT71" s="160"/>
      <c r="RDU71" s="160"/>
      <c r="RDV71" s="160"/>
      <c r="RDW71" s="160"/>
      <c r="RDX71" s="160"/>
      <c r="RDY71" s="160"/>
      <c r="RDZ71" s="160"/>
      <c r="REA71" s="160"/>
      <c r="REB71" s="160"/>
      <c r="REC71" s="160"/>
      <c r="RED71" s="160"/>
      <c r="REE71" s="160"/>
      <c r="REF71" s="160"/>
      <c r="REG71" s="160"/>
      <c r="REH71" s="160"/>
      <c r="REI71" s="160"/>
      <c r="REJ71" s="160"/>
      <c r="REK71" s="160"/>
      <c r="REL71" s="160"/>
      <c r="REM71" s="160"/>
      <c r="REN71" s="160"/>
      <c r="REO71" s="160"/>
      <c r="REP71" s="160"/>
      <c r="REQ71" s="160"/>
      <c r="RER71" s="160"/>
      <c r="RES71" s="160"/>
      <c r="RET71" s="160"/>
      <c r="REU71" s="160"/>
      <c r="REV71" s="160"/>
      <c r="REW71" s="160"/>
      <c r="REX71" s="160"/>
      <c r="REY71" s="160"/>
      <c r="REZ71" s="160"/>
      <c r="RFA71" s="160"/>
      <c r="RFB71" s="160"/>
      <c r="RFC71" s="160"/>
      <c r="RFD71" s="160"/>
      <c r="RFE71" s="160"/>
      <c r="RFF71" s="160"/>
      <c r="RFG71" s="160"/>
      <c r="RFH71" s="160"/>
      <c r="RFI71" s="160"/>
      <c r="RFJ71" s="160"/>
      <c r="RFK71" s="160"/>
      <c r="RFL71" s="160"/>
      <c r="RFM71" s="160"/>
      <c r="RFN71" s="160"/>
      <c r="RFO71" s="160"/>
      <c r="RFP71" s="160"/>
      <c r="RFQ71" s="160"/>
      <c r="RFR71" s="160"/>
      <c r="RFS71" s="160"/>
      <c r="RFT71" s="160"/>
      <c r="RFU71" s="160"/>
      <c r="RFV71" s="160"/>
      <c r="RFW71" s="160"/>
      <c r="RFX71" s="160"/>
      <c r="RFY71" s="160"/>
      <c r="RFZ71" s="160"/>
      <c r="RGA71" s="160"/>
      <c r="RGB71" s="160"/>
      <c r="RGC71" s="160"/>
      <c r="RGD71" s="160"/>
      <c r="RGE71" s="160"/>
      <c r="RGF71" s="160"/>
      <c r="RGG71" s="160"/>
      <c r="RGH71" s="160"/>
      <c r="RGI71" s="160"/>
      <c r="RGJ71" s="160"/>
      <c r="RGK71" s="160"/>
      <c r="RGL71" s="160"/>
      <c r="RGM71" s="160"/>
      <c r="RGN71" s="160"/>
      <c r="RGO71" s="160"/>
      <c r="RGP71" s="160"/>
      <c r="RGQ71" s="160"/>
      <c r="RGR71" s="160"/>
      <c r="RGS71" s="160"/>
      <c r="RGT71" s="160"/>
      <c r="RGU71" s="160"/>
      <c r="RGV71" s="160"/>
      <c r="RGW71" s="160"/>
      <c r="RGX71" s="160"/>
      <c r="RGY71" s="160"/>
      <c r="RGZ71" s="160"/>
      <c r="RHA71" s="160"/>
      <c r="RHB71" s="160"/>
      <c r="RHC71" s="160"/>
      <c r="RHD71" s="160"/>
      <c r="RHE71" s="160"/>
      <c r="RHF71" s="160"/>
      <c r="RHG71" s="160"/>
      <c r="RHH71" s="160"/>
      <c r="RHI71" s="160"/>
      <c r="RHJ71" s="160"/>
      <c r="RHK71" s="160"/>
      <c r="RHL71" s="160"/>
      <c r="RHM71" s="160"/>
      <c r="RHN71" s="160"/>
      <c r="RHO71" s="160"/>
      <c r="RHP71" s="160"/>
      <c r="RHQ71" s="160"/>
      <c r="RHR71" s="160"/>
      <c r="RHS71" s="160"/>
      <c r="RHT71" s="160"/>
      <c r="RHU71" s="160"/>
      <c r="RHV71" s="160"/>
      <c r="RHW71" s="160"/>
      <c r="RHX71" s="160"/>
      <c r="RHY71" s="160"/>
      <c r="RHZ71" s="160"/>
      <c r="RIA71" s="160"/>
      <c r="RIB71" s="160"/>
      <c r="RIC71" s="160"/>
      <c r="RID71" s="160"/>
      <c r="RIE71" s="160"/>
      <c r="RIF71" s="160"/>
      <c r="RIG71" s="160"/>
      <c r="RIH71" s="160"/>
      <c r="RII71" s="160"/>
      <c r="RIJ71" s="160"/>
      <c r="RIK71" s="160"/>
      <c r="RIL71" s="160"/>
      <c r="RIM71" s="160"/>
      <c r="RIN71" s="160"/>
      <c r="RIO71" s="160"/>
      <c r="RIP71" s="160"/>
      <c r="RIQ71" s="160"/>
      <c r="RIR71" s="160"/>
      <c r="RIS71" s="160"/>
      <c r="RIT71" s="160"/>
      <c r="RIU71" s="160"/>
      <c r="RIV71" s="160"/>
      <c r="RIW71" s="160"/>
      <c r="RIX71" s="160"/>
      <c r="RIY71" s="160"/>
      <c r="RIZ71" s="160"/>
      <c r="RJA71" s="160"/>
      <c r="RJB71" s="160"/>
      <c r="RJC71" s="160"/>
      <c r="RJD71" s="160"/>
      <c r="RJE71" s="160"/>
      <c r="RJF71" s="160"/>
      <c r="RJG71" s="160"/>
      <c r="RJH71" s="160"/>
      <c r="RJI71" s="160"/>
      <c r="RJJ71" s="160"/>
      <c r="RJK71" s="160"/>
      <c r="RJL71" s="160"/>
      <c r="RJM71" s="160"/>
      <c r="RJN71" s="160"/>
      <c r="RJO71" s="160"/>
      <c r="RJP71" s="160"/>
      <c r="RJQ71" s="160"/>
      <c r="RJR71" s="160"/>
      <c r="RJS71" s="160"/>
      <c r="RJT71" s="160"/>
      <c r="RJU71" s="160"/>
      <c r="RJV71" s="160"/>
      <c r="RJW71" s="160"/>
      <c r="RJX71" s="160"/>
      <c r="RJY71" s="160"/>
      <c r="RJZ71" s="160"/>
      <c r="RKA71" s="160"/>
      <c r="RKB71" s="160"/>
      <c r="RKC71" s="160"/>
      <c r="RKD71" s="160"/>
      <c r="RKE71" s="160"/>
      <c r="RKF71" s="160"/>
      <c r="RKG71" s="160"/>
      <c r="RKH71" s="160"/>
      <c r="RKI71" s="160"/>
      <c r="RKJ71" s="160"/>
      <c r="RKK71" s="160"/>
      <c r="RKL71" s="160"/>
      <c r="RKM71" s="160"/>
      <c r="RKN71" s="160"/>
      <c r="RKO71" s="160"/>
      <c r="RKP71" s="160"/>
      <c r="RKQ71" s="160"/>
      <c r="RKR71" s="160"/>
      <c r="RKS71" s="160"/>
      <c r="RKT71" s="160"/>
      <c r="RKU71" s="160"/>
      <c r="RKV71" s="160"/>
      <c r="RKW71" s="160"/>
      <c r="RKX71" s="160"/>
      <c r="RKY71" s="160"/>
      <c r="RKZ71" s="160"/>
      <c r="RLA71" s="160"/>
      <c r="RLB71" s="160"/>
      <c r="RLC71" s="160"/>
      <c r="RLD71" s="160"/>
      <c r="RLE71" s="160"/>
      <c r="RLF71" s="160"/>
      <c r="RLG71" s="160"/>
      <c r="RLH71" s="160"/>
      <c r="RLI71" s="160"/>
      <c r="RLJ71" s="160"/>
      <c r="RLK71" s="160"/>
      <c r="RLL71" s="160"/>
      <c r="RLM71" s="160"/>
      <c r="RLN71" s="160"/>
      <c r="RLO71" s="160"/>
      <c r="RLP71" s="160"/>
      <c r="RLQ71" s="160"/>
      <c r="RLR71" s="160"/>
      <c r="RLS71" s="160"/>
      <c r="RLT71" s="160"/>
      <c r="RLU71" s="160"/>
      <c r="RLV71" s="160"/>
      <c r="RLW71" s="160"/>
      <c r="RLX71" s="160"/>
      <c r="RLY71" s="160"/>
      <c r="RLZ71" s="160"/>
      <c r="RMA71" s="160"/>
      <c r="RMB71" s="160"/>
      <c r="RMC71" s="160"/>
      <c r="RMD71" s="160"/>
      <c r="RME71" s="160"/>
      <c r="RMF71" s="160"/>
      <c r="RMG71" s="160"/>
      <c r="RMH71" s="160"/>
      <c r="RMI71" s="160"/>
      <c r="RMJ71" s="160"/>
      <c r="RMK71" s="160"/>
      <c r="RML71" s="160"/>
      <c r="RMM71" s="160"/>
      <c r="RMN71" s="160"/>
      <c r="RMO71" s="160"/>
      <c r="RMP71" s="160"/>
      <c r="RMQ71" s="160"/>
      <c r="RMR71" s="160"/>
      <c r="RMS71" s="160"/>
      <c r="RMT71" s="160"/>
      <c r="RMU71" s="160"/>
      <c r="RMV71" s="160"/>
      <c r="RMW71" s="160"/>
      <c r="RMX71" s="160"/>
      <c r="RMY71" s="160"/>
      <c r="RMZ71" s="160"/>
      <c r="RNA71" s="160"/>
      <c r="RNB71" s="160"/>
      <c r="RNC71" s="160"/>
      <c r="RND71" s="160"/>
      <c r="RNE71" s="160"/>
      <c r="RNF71" s="160"/>
      <c r="RNG71" s="160"/>
      <c r="RNH71" s="160"/>
      <c r="RNI71" s="160"/>
      <c r="RNJ71" s="160"/>
      <c r="RNK71" s="160"/>
      <c r="RNL71" s="160"/>
      <c r="RNM71" s="160"/>
      <c r="RNN71" s="160"/>
      <c r="RNO71" s="160"/>
      <c r="RNP71" s="160"/>
      <c r="RNQ71" s="160"/>
      <c r="RNR71" s="160"/>
      <c r="RNS71" s="160"/>
      <c r="RNT71" s="160"/>
      <c r="RNU71" s="160"/>
      <c r="RNV71" s="160"/>
      <c r="RNW71" s="160"/>
      <c r="RNX71" s="160"/>
      <c r="RNY71" s="160"/>
      <c r="RNZ71" s="160"/>
      <c r="ROA71" s="160"/>
      <c r="ROB71" s="160"/>
      <c r="ROC71" s="160"/>
      <c r="ROD71" s="160"/>
      <c r="ROE71" s="160"/>
      <c r="ROF71" s="160"/>
      <c r="ROG71" s="160"/>
      <c r="ROH71" s="160"/>
      <c r="ROI71" s="160"/>
      <c r="ROJ71" s="160"/>
      <c r="ROK71" s="160"/>
      <c r="ROL71" s="160"/>
      <c r="ROM71" s="160"/>
      <c r="RON71" s="160"/>
      <c r="ROO71" s="160"/>
      <c r="ROP71" s="160"/>
      <c r="ROQ71" s="160"/>
      <c r="ROR71" s="160"/>
      <c r="ROS71" s="160"/>
      <c r="ROT71" s="160"/>
      <c r="ROU71" s="160"/>
      <c r="ROV71" s="160"/>
      <c r="ROW71" s="160"/>
      <c r="ROX71" s="160"/>
      <c r="ROY71" s="160"/>
      <c r="ROZ71" s="160"/>
      <c r="RPA71" s="160"/>
      <c r="RPB71" s="160"/>
      <c r="RPC71" s="160"/>
      <c r="RPD71" s="160"/>
      <c r="RPE71" s="160"/>
      <c r="RPF71" s="160"/>
      <c r="RPG71" s="160"/>
      <c r="RPH71" s="160"/>
      <c r="RPI71" s="160"/>
      <c r="RPJ71" s="160"/>
      <c r="RPK71" s="160"/>
      <c r="RPL71" s="160"/>
      <c r="RPM71" s="160"/>
      <c r="RPN71" s="160"/>
      <c r="RPO71" s="160"/>
      <c r="RPP71" s="160"/>
      <c r="RPQ71" s="160"/>
      <c r="RPR71" s="160"/>
      <c r="RPS71" s="160"/>
      <c r="RPT71" s="160"/>
      <c r="RPU71" s="160"/>
      <c r="RPV71" s="160"/>
      <c r="RPW71" s="160"/>
      <c r="RPX71" s="160"/>
      <c r="RPY71" s="160"/>
      <c r="RPZ71" s="160"/>
      <c r="RQA71" s="160"/>
      <c r="RQB71" s="160"/>
      <c r="RQC71" s="160"/>
      <c r="RQD71" s="160"/>
      <c r="RQE71" s="160"/>
      <c r="RQF71" s="160"/>
      <c r="RQG71" s="160"/>
      <c r="RQH71" s="160"/>
      <c r="RQI71" s="160"/>
      <c r="RQJ71" s="160"/>
      <c r="RQK71" s="160"/>
      <c r="RQL71" s="160"/>
      <c r="RQM71" s="160"/>
      <c r="RQN71" s="160"/>
      <c r="RQO71" s="160"/>
      <c r="RQP71" s="160"/>
      <c r="RQQ71" s="160"/>
      <c r="RQR71" s="160"/>
      <c r="RQS71" s="160"/>
      <c r="RQT71" s="160"/>
      <c r="RQU71" s="160"/>
      <c r="RQV71" s="160"/>
      <c r="RQW71" s="160"/>
      <c r="RQX71" s="160"/>
      <c r="RQY71" s="160"/>
      <c r="RQZ71" s="160"/>
      <c r="RRA71" s="160"/>
      <c r="RRB71" s="160"/>
      <c r="RRC71" s="160"/>
      <c r="RRD71" s="160"/>
      <c r="RRE71" s="160"/>
      <c r="RRF71" s="160"/>
      <c r="RRG71" s="160"/>
      <c r="RRH71" s="160"/>
      <c r="RRI71" s="160"/>
      <c r="RRJ71" s="160"/>
      <c r="RRK71" s="160"/>
      <c r="RRL71" s="160"/>
      <c r="RRM71" s="160"/>
      <c r="RRN71" s="160"/>
      <c r="RRO71" s="160"/>
      <c r="RRP71" s="160"/>
      <c r="RRQ71" s="160"/>
      <c r="RRR71" s="160"/>
      <c r="RRS71" s="160"/>
      <c r="RRT71" s="160"/>
      <c r="RRU71" s="160"/>
      <c r="RRV71" s="160"/>
      <c r="RRW71" s="160"/>
      <c r="RRX71" s="160"/>
      <c r="RRY71" s="160"/>
      <c r="RRZ71" s="160"/>
      <c r="RSA71" s="160"/>
      <c r="RSB71" s="160"/>
      <c r="RSC71" s="160"/>
      <c r="RSD71" s="160"/>
      <c r="RSE71" s="160"/>
      <c r="RSF71" s="160"/>
      <c r="RSG71" s="160"/>
      <c r="RSH71" s="160"/>
      <c r="RSI71" s="160"/>
      <c r="RSJ71" s="160"/>
      <c r="RSK71" s="160"/>
      <c r="RSL71" s="160"/>
      <c r="RSM71" s="160"/>
      <c r="RSN71" s="160"/>
      <c r="RSO71" s="160"/>
      <c r="RSP71" s="160"/>
      <c r="RSQ71" s="160"/>
      <c r="RSR71" s="160"/>
      <c r="RSS71" s="160"/>
      <c r="RST71" s="160"/>
      <c r="RSU71" s="160"/>
      <c r="RSV71" s="160"/>
      <c r="RSW71" s="160"/>
      <c r="RSX71" s="160"/>
      <c r="RSY71" s="160"/>
      <c r="RSZ71" s="160"/>
      <c r="RTA71" s="160"/>
      <c r="RTB71" s="160"/>
      <c r="RTC71" s="160"/>
      <c r="RTD71" s="160"/>
      <c r="RTE71" s="160"/>
      <c r="RTF71" s="160"/>
      <c r="RTG71" s="160"/>
      <c r="RTH71" s="160"/>
      <c r="RTI71" s="160"/>
      <c r="RTJ71" s="160"/>
      <c r="RTK71" s="160"/>
      <c r="RTL71" s="160"/>
      <c r="RTM71" s="160"/>
      <c r="RTN71" s="160"/>
      <c r="RTO71" s="160"/>
      <c r="RTP71" s="160"/>
      <c r="RTQ71" s="160"/>
      <c r="RTR71" s="160"/>
      <c r="RTS71" s="160"/>
      <c r="RTT71" s="160"/>
      <c r="RTU71" s="160"/>
      <c r="RTV71" s="160"/>
      <c r="RTW71" s="160"/>
      <c r="RTX71" s="160"/>
      <c r="RTY71" s="160"/>
      <c r="RTZ71" s="160"/>
      <c r="RUA71" s="160"/>
      <c r="RUB71" s="160"/>
      <c r="RUC71" s="160"/>
      <c r="RUD71" s="160"/>
      <c r="RUE71" s="160"/>
      <c r="RUF71" s="160"/>
      <c r="RUG71" s="160"/>
      <c r="RUH71" s="160"/>
      <c r="RUI71" s="160"/>
      <c r="RUJ71" s="160"/>
      <c r="RUK71" s="160"/>
      <c r="RUL71" s="160"/>
      <c r="RUM71" s="160"/>
      <c r="RUN71" s="160"/>
      <c r="RUO71" s="160"/>
      <c r="RUP71" s="160"/>
      <c r="RUQ71" s="160"/>
      <c r="RUR71" s="160"/>
      <c r="RUS71" s="160"/>
      <c r="RUT71" s="160"/>
      <c r="RUU71" s="160"/>
      <c r="RUV71" s="160"/>
      <c r="RUW71" s="160"/>
      <c r="RUX71" s="160"/>
      <c r="RUY71" s="160"/>
      <c r="RUZ71" s="160"/>
      <c r="RVA71" s="160"/>
      <c r="RVB71" s="160"/>
      <c r="RVC71" s="160"/>
      <c r="RVD71" s="160"/>
      <c r="RVE71" s="160"/>
      <c r="RVF71" s="160"/>
      <c r="RVG71" s="160"/>
      <c r="RVH71" s="160"/>
      <c r="RVI71" s="160"/>
      <c r="RVJ71" s="160"/>
      <c r="RVK71" s="160"/>
      <c r="RVL71" s="160"/>
      <c r="RVM71" s="160"/>
      <c r="RVN71" s="160"/>
      <c r="RVO71" s="160"/>
      <c r="RVP71" s="160"/>
      <c r="RVQ71" s="160"/>
      <c r="RVR71" s="160"/>
      <c r="RVS71" s="160"/>
      <c r="RVT71" s="160"/>
      <c r="RVU71" s="160"/>
      <c r="RVV71" s="160"/>
      <c r="RVW71" s="160"/>
      <c r="RVX71" s="160"/>
      <c r="RVY71" s="160"/>
      <c r="RVZ71" s="160"/>
      <c r="RWA71" s="160"/>
      <c r="RWB71" s="160"/>
      <c r="RWC71" s="160"/>
      <c r="RWD71" s="160"/>
      <c r="RWE71" s="160"/>
      <c r="RWF71" s="160"/>
      <c r="RWG71" s="160"/>
      <c r="RWH71" s="160"/>
      <c r="RWI71" s="160"/>
      <c r="RWJ71" s="160"/>
      <c r="RWK71" s="160"/>
      <c r="RWL71" s="160"/>
      <c r="RWM71" s="160"/>
      <c r="RWN71" s="160"/>
      <c r="RWO71" s="160"/>
      <c r="RWP71" s="160"/>
      <c r="RWQ71" s="160"/>
      <c r="RWR71" s="160"/>
      <c r="RWS71" s="160"/>
      <c r="RWT71" s="160"/>
      <c r="RWU71" s="160"/>
      <c r="RWV71" s="160"/>
      <c r="RWW71" s="160"/>
      <c r="RWX71" s="160"/>
      <c r="RWY71" s="160"/>
      <c r="RWZ71" s="160"/>
      <c r="RXA71" s="160"/>
      <c r="RXB71" s="160"/>
      <c r="RXC71" s="160"/>
      <c r="RXD71" s="160"/>
      <c r="RXE71" s="160"/>
      <c r="RXF71" s="160"/>
      <c r="RXG71" s="160"/>
      <c r="RXH71" s="160"/>
      <c r="RXI71" s="160"/>
      <c r="RXJ71" s="160"/>
      <c r="RXK71" s="160"/>
      <c r="RXL71" s="160"/>
      <c r="RXM71" s="160"/>
      <c r="RXN71" s="160"/>
      <c r="RXO71" s="160"/>
      <c r="RXP71" s="160"/>
      <c r="RXQ71" s="160"/>
      <c r="RXR71" s="160"/>
      <c r="RXS71" s="160"/>
      <c r="RXT71" s="160"/>
      <c r="RXU71" s="160"/>
      <c r="RXV71" s="160"/>
      <c r="RXW71" s="160"/>
      <c r="RXX71" s="160"/>
      <c r="RXY71" s="160"/>
      <c r="RXZ71" s="160"/>
      <c r="RYA71" s="160"/>
      <c r="RYB71" s="160"/>
      <c r="RYC71" s="160"/>
      <c r="RYD71" s="160"/>
      <c r="RYE71" s="160"/>
      <c r="RYF71" s="160"/>
      <c r="RYG71" s="160"/>
      <c r="RYH71" s="160"/>
      <c r="RYI71" s="160"/>
      <c r="RYJ71" s="160"/>
      <c r="RYK71" s="160"/>
      <c r="RYL71" s="160"/>
      <c r="RYM71" s="160"/>
      <c r="RYN71" s="160"/>
      <c r="RYO71" s="160"/>
      <c r="RYP71" s="160"/>
      <c r="RYQ71" s="160"/>
      <c r="RYR71" s="160"/>
      <c r="RYS71" s="160"/>
      <c r="RYT71" s="160"/>
      <c r="RYU71" s="160"/>
      <c r="RYV71" s="160"/>
      <c r="RYW71" s="160"/>
      <c r="RYX71" s="160"/>
      <c r="RYY71" s="160"/>
      <c r="RYZ71" s="160"/>
      <c r="RZA71" s="160"/>
      <c r="RZB71" s="160"/>
      <c r="RZC71" s="160"/>
      <c r="RZD71" s="160"/>
      <c r="RZE71" s="160"/>
      <c r="RZF71" s="160"/>
      <c r="RZG71" s="160"/>
      <c r="RZH71" s="160"/>
      <c r="RZI71" s="160"/>
      <c r="RZJ71" s="160"/>
      <c r="RZK71" s="160"/>
      <c r="RZL71" s="160"/>
      <c r="RZM71" s="160"/>
      <c r="RZN71" s="160"/>
      <c r="RZO71" s="160"/>
      <c r="RZP71" s="160"/>
      <c r="RZQ71" s="160"/>
      <c r="RZR71" s="160"/>
      <c r="RZS71" s="160"/>
      <c r="RZT71" s="160"/>
      <c r="RZU71" s="160"/>
      <c r="RZV71" s="160"/>
      <c r="RZW71" s="160"/>
      <c r="RZX71" s="160"/>
      <c r="RZY71" s="160"/>
      <c r="RZZ71" s="160"/>
      <c r="SAA71" s="160"/>
      <c r="SAB71" s="160"/>
      <c r="SAC71" s="160"/>
      <c r="SAD71" s="160"/>
      <c r="SAE71" s="160"/>
      <c r="SAF71" s="160"/>
      <c r="SAG71" s="160"/>
      <c r="SAH71" s="160"/>
      <c r="SAI71" s="160"/>
      <c r="SAJ71" s="160"/>
      <c r="SAK71" s="160"/>
      <c r="SAL71" s="160"/>
      <c r="SAM71" s="160"/>
      <c r="SAN71" s="160"/>
      <c r="SAO71" s="160"/>
      <c r="SAP71" s="160"/>
      <c r="SAQ71" s="160"/>
      <c r="SAR71" s="160"/>
      <c r="SAS71" s="160"/>
      <c r="SAT71" s="160"/>
      <c r="SAU71" s="160"/>
      <c r="SAV71" s="160"/>
      <c r="SAW71" s="160"/>
      <c r="SAX71" s="160"/>
      <c r="SAY71" s="160"/>
      <c r="SAZ71" s="160"/>
      <c r="SBA71" s="160"/>
      <c r="SBB71" s="160"/>
      <c r="SBC71" s="160"/>
      <c r="SBD71" s="160"/>
      <c r="SBE71" s="160"/>
      <c r="SBF71" s="160"/>
      <c r="SBG71" s="160"/>
      <c r="SBH71" s="160"/>
      <c r="SBI71" s="160"/>
      <c r="SBJ71" s="160"/>
      <c r="SBK71" s="160"/>
      <c r="SBL71" s="160"/>
      <c r="SBM71" s="160"/>
      <c r="SBN71" s="160"/>
      <c r="SBO71" s="160"/>
      <c r="SBP71" s="160"/>
      <c r="SBQ71" s="160"/>
      <c r="SBR71" s="160"/>
      <c r="SBS71" s="160"/>
      <c r="SBT71" s="160"/>
      <c r="SBU71" s="160"/>
      <c r="SBV71" s="160"/>
      <c r="SBW71" s="160"/>
      <c r="SBX71" s="160"/>
      <c r="SBY71" s="160"/>
      <c r="SBZ71" s="160"/>
      <c r="SCA71" s="160"/>
      <c r="SCB71" s="160"/>
      <c r="SCC71" s="160"/>
      <c r="SCD71" s="160"/>
      <c r="SCE71" s="160"/>
      <c r="SCF71" s="160"/>
      <c r="SCG71" s="160"/>
      <c r="SCH71" s="160"/>
      <c r="SCI71" s="160"/>
      <c r="SCJ71" s="160"/>
      <c r="SCK71" s="160"/>
      <c r="SCL71" s="160"/>
      <c r="SCM71" s="160"/>
      <c r="SCN71" s="160"/>
      <c r="SCO71" s="160"/>
      <c r="SCP71" s="160"/>
      <c r="SCQ71" s="160"/>
      <c r="SCR71" s="160"/>
      <c r="SCS71" s="160"/>
      <c r="SCT71" s="160"/>
      <c r="SCU71" s="160"/>
      <c r="SCV71" s="160"/>
      <c r="SCW71" s="160"/>
      <c r="SCX71" s="160"/>
      <c r="SCY71" s="160"/>
      <c r="SCZ71" s="160"/>
      <c r="SDA71" s="160"/>
      <c r="SDB71" s="160"/>
      <c r="SDC71" s="160"/>
      <c r="SDD71" s="160"/>
      <c r="SDE71" s="160"/>
      <c r="SDF71" s="160"/>
      <c r="SDG71" s="160"/>
      <c r="SDH71" s="160"/>
      <c r="SDI71" s="160"/>
      <c r="SDJ71" s="160"/>
      <c r="SDK71" s="160"/>
      <c r="SDL71" s="160"/>
      <c r="SDM71" s="160"/>
      <c r="SDN71" s="160"/>
      <c r="SDO71" s="160"/>
      <c r="SDP71" s="160"/>
      <c r="SDQ71" s="160"/>
      <c r="SDR71" s="160"/>
      <c r="SDS71" s="160"/>
      <c r="SDT71" s="160"/>
      <c r="SDU71" s="160"/>
      <c r="SDV71" s="160"/>
      <c r="SDW71" s="160"/>
      <c r="SDX71" s="160"/>
      <c r="SDY71" s="160"/>
      <c r="SDZ71" s="160"/>
      <c r="SEA71" s="160"/>
      <c r="SEB71" s="160"/>
      <c r="SEC71" s="160"/>
      <c r="SED71" s="160"/>
      <c r="SEE71" s="160"/>
      <c r="SEF71" s="160"/>
      <c r="SEG71" s="160"/>
      <c r="SEH71" s="160"/>
      <c r="SEI71" s="160"/>
      <c r="SEJ71" s="160"/>
      <c r="SEK71" s="160"/>
      <c r="SEL71" s="160"/>
      <c r="SEM71" s="160"/>
      <c r="SEN71" s="160"/>
      <c r="SEO71" s="160"/>
      <c r="SEP71" s="160"/>
      <c r="SEQ71" s="160"/>
      <c r="SER71" s="160"/>
      <c r="SES71" s="160"/>
      <c r="SET71" s="160"/>
      <c r="SEU71" s="160"/>
      <c r="SEV71" s="160"/>
      <c r="SEW71" s="160"/>
      <c r="SEX71" s="160"/>
      <c r="SEY71" s="160"/>
      <c r="SEZ71" s="160"/>
      <c r="SFA71" s="160"/>
      <c r="SFB71" s="160"/>
      <c r="SFC71" s="160"/>
      <c r="SFD71" s="160"/>
      <c r="SFE71" s="160"/>
      <c r="SFF71" s="160"/>
      <c r="SFG71" s="160"/>
      <c r="SFH71" s="160"/>
      <c r="SFI71" s="160"/>
      <c r="SFJ71" s="160"/>
      <c r="SFK71" s="160"/>
      <c r="SFL71" s="160"/>
      <c r="SFM71" s="160"/>
      <c r="SFN71" s="160"/>
      <c r="SFO71" s="160"/>
      <c r="SFP71" s="160"/>
      <c r="SFQ71" s="160"/>
      <c r="SFR71" s="160"/>
      <c r="SFS71" s="160"/>
      <c r="SFT71" s="160"/>
      <c r="SFU71" s="160"/>
      <c r="SFV71" s="160"/>
      <c r="SFW71" s="160"/>
      <c r="SFX71" s="160"/>
      <c r="SFY71" s="160"/>
      <c r="SFZ71" s="160"/>
      <c r="SGA71" s="160"/>
      <c r="SGB71" s="160"/>
      <c r="SGC71" s="160"/>
      <c r="SGD71" s="160"/>
      <c r="SGE71" s="160"/>
      <c r="SGF71" s="160"/>
      <c r="SGG71" s="160"/>
      <c r="SGH71" s="160"/>
      <c r="SGI71" s="160"/>
      <c r="SGJ71" s="160"/>
      <c r="SGK71" s="160"/>
      <c r="SGL71" s="160"/>
      <c r="SGM71" s="160"/>
      <c r="SGN71" s="160"/>
      <c r="SGO71" s="160"/>
      <c r="SGP71" s="160"/>
      <c r="SGQ71" s="160"/>
      <c r="SGR71" s="160"/>
      <c r="SGS71" s="160"/>
      <c r="SGT71" s="160"/>
      <c r="SGU71" s="160"/>
      <c r="SGV71" s="160"/>
      <c r="SGW71" s="160"/>
      <c r="SGX71" s="160"/>
      <c r="SGY71" s="160"/>
      <c r="SGZ71" s="160"/>
      <c r="SHA71" s="160"/>
      <c r="SHB71" s="160"/>
      <c r="SHC71" s="160"/>
      <c r="SHD71" s="160"/>
      <c r="SHE71" s="160"/>
      <c r="SHF71" s="160"/>
      <c r="SHG71" s="160"/>
      <c r="SHH71" s="160"/>
      <c r="SHI71" s="160"/>
      <c r="SHJ71" s="160"/>
      <c r="SHK71" s="160"/>
      <c r="SHL71" s="160"/>
      <c r="SHM71" s="160"/>
      <c r="SHN71" s="160"/>
      <c r="SHO71" s="160"/>
      <c r="SHP71" s="160"/>
      <c r="SHQ71" s="160"/>
      <c r="SHR71" s="160"/>
      <c r="SHS71" s="160"/>
      <c r="SHT71" s="160"/>
      <c r="SHU71" s="160"/>
      <c r="SHV71" s="160"/>
      <c r="SHW71" s="160"/>
      <c r="SHX71" s="160"/>
      <c r="SHY71" s="160"/>
      <c r="SHZ71" s="160"/>
      <c r="SIA71" s="160"/>
      <c r="SIB71" s="160"/>
      <c r="SIC71" s="160"/>
      <c r="SID71" s="160"/>
      <c r="SIE71" s="160"/>
      <c r="SIF71" s="160"/>
      <c r="SIG71" s="160"/>
      <c r="SIH71" s="160"/>
      <c r="SII71" s="160"/>
      <c r="SIJ71" s="160"/>
      <c r="SIK71" s="160"/>
      <c r="SIL71" s="160"/>
      <c r="SIM71" s="160"/>
      <c r="SIN71" s="160"/>
      <c r="SIO71" s="160"/>
      <c r="SIP71" s="160"/>
      <c r="SIQ71" s="160"/>
      <c r="SIR71" s="160"/>
      <c r="SIS71" s="160"/>
      <c r="SIT71" s="160"/>
      <c r="SIU71" s="160"/>
      <c r="SIV71" s="160"/>
      <c r="SIW71" s="160"/>
      <c r="SIX71" s="160"/>
      <c r="SIY71" s="160"/>
      <c r="SIZ71" s="160"/>
      <c r="SJA71" s="160"/>
      <c r="SJB71" s="160"/>
      <c r="SJC71" s="160"/>
      <c r="SJD71" s="160"/>
      <c r="SJE71" s="160"/>
      <c r="SJF71" s="160"/>
      <c r="SJG71" s="160"/>
      <c r="SJH71" s="160"/>
      <c r="SJI71" s="160"/>
      <c r="SJJ71" s="160"/>
      <c r="SJK71" s="160"/>
      <c r="SJL71" s="160"/>
      <c r="SJM71" s="160"/>
      <c r="SJN71" s="160"/>
      <c r="SJO71" s="160"/>
      <c r="SJP71" s="160"/>
      <c r="SJQ71" s="160"/>
      <c r="SJR71" s="160"/>
      <c r="SJS71" s="160"/>
      <c r="SJT71" s="160"/>
      <c r="SJU71" s="160"/>
      <c r="SJV71" s="160"/>
      <c r="SJW71" s="160"/>
      <c r="SJX71" s="160"/>
      <c r="SJY71" s="160"/>
      <c r="SJZ71" s="160"/>
      <c r="SKA71" s="160"/>
      <c r="SKB71" s="160"/>
      <c r="SKC71" s="160"/>
      <c r="SKD71" s="160"/>
      <c r="SKE71" s="160"/>
      <c r="SKF71" s="160"/>
      <c r="SKG71" s="160"/>
      <c r="SKH71" s="160"/>
      <c r="SKI71" s="160"/>
      <c r="SKJ71" s="160"/>
      <c r="SKK71" s="160"/>
      <c r="SKL71" s="160"/>
      <c r="SKM71" s="160"/>
      <c r="SKN71" s="160"/>
      <c r="SKO71" s="160"/>
      <c r="SKP71" s="160"/>
      <c r="SKQ71" s="160"/>
      <c r="SKR71" s="160"/>
      <c r="SKS71" s="160"/>
      <c r="SKT71" s="160"/>
      <c r="SKU71" s="160"/>
      <c r="SKV71" s="160"/>
      <c r="SKW71" s="160"/>
      <c r="SKX71" s="160"/>
      <c r="SKY71" s="160"/>
      <c r="SKZ71" s="160"/>
      <c r="SLA71" s="160"/>
      <c r="SLB71" s="160"/>
      <c r="SLC71" s="160"/>
      <c r="SLD71" s="160"/>
      <c r="SLE71" s="160"/>
      <c r="SLF71" s="160"/>
      <c r="SLG71" s="160"/>
      <c r="SLH71" s="160"/>
      <c r="SLI71" s="160"/>
      <c r="SLJ71" s="160"/>
      <c r="SLK71" s="160"/>
      <c r="SLL71" s="160"/>
      <c r="SLM71" s="160"/>
      <c r="SLN71" s="160"/>
      <c r="SLO71" s="160"/>
      <c r="SLP71" s="160"/>
      <c r="SLQ71" s="160"/>
      <c r="SLR71" s="160"/>
      <c r="SLS71" s="160"/>
      <c r="SLT71" s="160"/>
      <c r="SLU71" s="160"/>
      <c r="SLV71" s="160"/>
      <c r="SLW71" s="160"/>
      <c r="SLX71" s="160"/>
      <c r="SLY71" s="160"/>
      <c r="SLZ71" s="160"/>
      <c r="SMA71" s="160"/>
      <c r="SMB71" s="160"/>
      <c r="SMC71" s="160"/>
      <c r="SMD71" s="160"/>
      <c r="SME71" s="160"/>
      <c r="SMF71" s="160"/>
      <c r="SMG71" s="160"/>
      <c r="SMH71" s="160"/>
      <c r="SMI71" s="160"/>
      <c r="SMJ71" s="160"/>
      <c r="SMK71" s="160"/>
      <c r="SML71" s="160"/>
      <c r="SMM71" s="160"/>
      <c r="SMN71" s="160"/>
      <c r="SMO71" s="160"/>
      <c r="SMP71" s="160"/>
      <c r="SMQ71" s="160"/>
      <c r="SMR71" s="160"/>
      <c r="SMS71" s="160"/>
      <c r="SMT71" s="160"/>
      <c r="SMU71" s="160"/>
      <c r="SMV71" s="160"/>
      <c r="SMW71" s="160"/>
      <c r="SMX71" s="160"/>
      <c r="SMY71" s="160"/>
      <c r="SMZ71" s="160"/>
      <c r="SNA71" s="160"/>
      <c r="SNB71" s="160"/>
      <c r="SNC71" s="160"/>
      <c r="SND71" s="160"/>
      <c r="SNE71" s="160"/>
      <c r="SNF71" s="160"/>
      <c r="SNG71" s="160"/>
      <c r="SNH71" s="160"/>
      <c r="SNI71" s="160"/>
      <c r="SNJ71" s="160"/>
      <c r="SNK71" s="160"/>
      <c r="SNL71" s="160"/>
      <c r="SNM71" s="160"/>
      <c r="SNN71" s="160"/>
      <c r="SNO71" s="160"/>
      <c r="SNP71" s="160"/>
      <c r="SNQ71" s="160"/>
      <c r="SNR71" s="160"/>
      <c r="SNS71" s="160"/>
      <c r="SNT71" s="160"/>
      <c r="SNU71" s="160"/>
      <c r="SNV71" s="160"/>
      <c r="SNW71" s="160"/>
      <c r="SNX71" s="160"/>
      <c r="SNY71" s="160"/>
      <c r="SNZ71" s="160"/>
      <c r="SOA71" s="160"/>
      <c r="SOB71" s="160"/>
      <c r="SOC71" s="160"/>
      <c r="SOD71" s="160"/>
      <c r="SOE71" s="160"/>
      <c r="SOF71" s="160"/>
      <c r="SOG71" s="160"/>
      <c r="SOH71" s="160"/>
      <c r="SOI71" s="160"/>
      <c r="SOJ71" s="160"/>
      <c r="SOK71" s="160"/>
      <c r="SOL71" s="160"/>
      <c r="SOM71" s="160"/>
      <c r="SON71" s="160"/>
      <c r="SOO71" s="160"/>
      <c r="SOP71" s="160"/>
      <c r="SOQ71" s="160"/>
      <c r="SOR71" s="160"/>
      <c r="SOS71" s="160"/>
      <c r="SOT71" s="160"/>
      <c r="SOU71" s="160"/>
      <c r="SOV71" s="160"/>
      <c r="SOW71" s="160"/>
      <c r="SOX71" s="160"/>
      <c r="SOY71" s="160"/>
      <c r="SOZ71" s="160"/>
      <c r="SPA71" s="160"/>
      <c r="SPB71" s="160"/>
      <c r="SPC71" s="160"/>
      <c r="SPD71" s="160"/>
      <c r="SPE71" s="160"/>
      <c r="SPF71" s="160"/>
      <c r="SPG71" s="160"/>
      <c r="SPH71" s="160"/>
      <c r="SPI71" s="160"/>
      <c r="SPJ71" s="160"/>
      <c r="SPK71" s="160"/>
      <c r="SPL71" s="160"/>
      <c r="SPM71" s="160"/>
      <c r="SPN71" s="160"/>
      <c r="SPO71" s="160"/>
      <c r="SPP71" s="160"/>
      <c r="SPQ71" s="160"/>
      <c r="SPR71" s="160"/>
      <c r="SPS71" s="160"/>
      <c r="SPT71" s="160"/>
      <c r="SPU71" s="160"/>
      <c r="SPV71" s="160"/>
      <c r="SPW71" s="160"/>
      <c r="SPX71" s="160"/>
      <c r="SPY71" s="160"/>
      <c r="SPZ71" s="160"/>
      <c r="SQA71" s="160"/>
      <c r="SQB71" s="160"/>
      <c r="SQC71" s="160"/>
      <c r="SQD71" s="160"/>
      <c r="SQE71" s="160"/>
      <c r="SQF71" s="160"/>
      <c r="SQG71" s="160"/>
      <c r="SQH71" s="160"/>
      <c r="SQI71" s="160"/>
      <c r="SQJ71" s="160"/>
      <c r="SQK71" s="160"/>
      <c r="SQL71" s="160"/>
      <c r="SQM71" s="160"/>
      <c r="SQN71" s="160"/>
      <c r="SQO71" s="160"/>
      <c r="SQP71" s="160"/>
      <c r="SQQ71" s="160"/>
      <c r="SQR71" s="160"/>
      <c r="SQS71" s="160"/>
      <c r="SQT71" s="160"/>
      <c r="SQU71" s="160"/>
      <c r="SQV71" s="160"/>
      <c r="SQW71" s="160"/>
      <c r="SQX71" s="160"/>
      <c r="SQY71" s="160"/>
      <c r="SQZ71" s="160"/>
      <c r="SRA71" s="160"/>
      <c r="SRB71" s="160"/>
      <c r="SRC71" s="160"/>
      <c r="SRD71" s="160"/>
      <c r="SRE71" s="160"/>
      <c r="SRF71" s="160"/>
      <c r="SRG71" s="160"/>
      <c r="SRH71" s="160"/>
      <c r="SRI71" s="160"/>
      <c r="SRJ71" s="160"/>
      <c r="SRK71" s="160"/>
      <c r="SRL71" s="160"/>
      <c r="SRM71" s="160"/>
      <c r="SRN71" s="160"/>
      <c r="SRO71" s="160"/>
      <c r="SRP71" s="160"/>
      <c r="SRQ71" s="160"/>
      <c r="SRR71" s="160"/>
      <c r="SRS71" s="160"/>
      <c r="SRT71" s="160"/>
      <c r="SRU71" s="160"/>
      <c r="SRV71" s="160"/>
      <c r="SRW71" s="160"/>
      <c r="SRX71" s="160"/>
      <c r="SRY71" s="160"/>
      <c r="SRZ71" s="160"/>
      <c r="SSA71" s="160"/>
      <c r="SSB71" s="160"/>
      <c r="SSC71" s="160"/>
      <c r="SSD71" s="160"/>
      <c r="SSE71" s="160"/>
      <c r="SSF71" s="160"/>
      <c r="SSG71" s="160"/>
      <c r="SSH71" s="160"/>
      <c r="SSI71" s="160"/>
      <c r="SSJ71" s="160"/>
      <c r="SSK71" s="160"/>
      <c r="SSL71" s="160"/>
      <c r="SSM71" s="160"/>
      <c r="SSN71" s="160"/>
      <c r="SSO71" s="160"/>
      <c r="SSP71" s="160"/>
      <c r="SSQ71" s="160"/>
      <c r="SSR71" s="160"/>
      <c r="SSS71" s="160"/>
      <c r="SST71" s="160"/>
      <c r="SSU71" s="160"/>
      <c r="SSV71" s="160"/>
      <c r="SSW71" s="160"/>
      <c r="SSX71" s="160"/>
      <c r="SSY71" s="160"/>
      <c r="SSZ71" s="160"/>
      <c r="STA71" s="160"/>
      <c r="STB71" s="160"/>
      <c r="STC71" s="160"/>
      <c r="STD71" s="160"/>
      <c r="STE71" s="160"/>
      <c r="STF71" s="160"/>
      <c r="STG71" s="160"/>
      <c r="STH71" s="160"/>
      <c r="STI71" s="160"/>
      <c r="STJ71" s="160"/>
      <c r="STK71" s="160"/>
      <c r="STL71" s="160"/>
      <c r="STM71" s="160"/>
      <c r="STN71" s="160"/>
      <c r="STO71" s="160"/>
      <c r="STP71" s="160"/>
      <c r="STQ71" s="160"/>
      <c r="STR71" s="160"/>
      <c r="STS71" s="160"/>
      <c r="STT71" s="160"/>
      <c r="STU71" s="160"/>
      <c r="STV71" s="160"/>
      <c r="STW71" s="160"/>
      <c r="STX71" s="160"/>
      <c r="STY71" s="160"/>
      <c r="STZ71" s="160"/>
      <c r="SUA71" s="160"/>
      <c r="SUB71" s="160"/>
      <c r="SUC71" s="160"/>
      <c r="SUD71" s="160"/>
      <c r="SUE71" s="160"/>
      <c r="SUF71" s="160"/>
      <c r="SUG71" s="160"/>
      <c r="SUH71" s="160"/>
      <c r="SUI71" s="160"/>
      <c r="SUJ71" s="160"/>
      <c r="SUK71" s="160"/>
      <c r="SUL71" s="160"/>
      <c r="SUM71" s="160"/>
      <c r="SUN71" s="160"/>
      <c r="SUO71" s="160"/>
      <c r="SUP71" s="160"/>
      <c r="SUQ71" s="160"/>
      <c r="SUR71" s="160"/>
      <c r="SUS71" s="160"/>
      <c r="SUT71" s="160"/>
      <c r="SUU71" s="160"/>
      <c r="SUV71" s="160"/>
      <c r="SUW71" s="160"/>
      <c r="SUX71" s="160"/>
      <c r="SUY71" s="160"/>
      <c r="SUZ71" s="160"/>
      <c r="SVA71" s="160"/>
      <c r="SVB71" s="160"/>
      <c r="SVC71" s="160"/>
      <c r="SVD71" s="160"/>
      <c r="SVE71" s="160"/>
      <c r="SVF71" s="160"/>
      <c r="SVG71" s="160"/>
      <c r="SVH71" s="160"/>
      <c r="SVI71" s="160"/>
      <c r="SVJ71" s="160"/>
      <c r="SVK71" s="160"/>
      <c r="SVL71" s="160"/>
      <c r="SVM71" s="160"/>
      <c r="SVN71" s="160"/>
      <c r="SVO71" s="160"/>
      <c r="SVP71" s="160"/>
      <c r="SVQ71" s="160"/>
      <c r="SVR71" s="160"/>
      <c r="SVS71" s="160"/>
      <c r="SVT71" s="160"/>
      <c r="SVU71" s="160"/>
      <c r="SVV71" s="160"/>
      <c r="SVW71" s="160"/>
      <c r="SVX71" s="160"/>
      <c r="SVY71" s="160"/>
      <c r="SVZ71" s="160"/>
      <c r="SWA71" s="160"/>
      <c r="SWB71" s="160"/>
      <c r="SWC71" s="160"/>
      <c r="SWD71" s="160"/>
      <c r="SWE71" s="160"/>
      <c r="SWF71" s="160"/>
      <c r="SWG71" s="160"/>
      <c r="SWH71" s="160"/>
      <c r="SWI71" s="160"/>
      <c r="SWJ71" s="160"/>
      <c r="SWK71" s="160"/>
      <c r="SWL71" s="160"/>
      <c r="SWM71" s="160"/>
      <c r="SWN71" s="160"/>
      <c r="SWO71" s="160"/>
      <c r="SWP71" s="160"/>
      <c r="SWQ71" s="160"/>
      <c r="SWR71" s="160"/>
      <c r="SWS71" s="160"/>
      <c r="SWT71" s="160"/>
      <c r="SWU71" s="160"/>
      <c r="SWV71" s="160"/>
      <c r="SWW71" s="160"/>
      <c r="SWX71" s="160"/>
      <c r="SWY71" s="160"/>
      <c r="SWZ71" s="160"/>
      <c r="SXA71" s="160"/>
      <c r="SXB71" s="160"/>
      <c r="SXC71" s="160"/>
      <c r="SXD71" s="160"/>
      <c r="SXE71" s="160"/>
      <c r="SXF71" s="160"/>
      <c r="SXG71" s="160"/>
      <c r="SXH71" s="160"/>
      <c r="SXI71" s="160"/>
      <c r="SXJ71" s="160"/>
      <c r="SXK71" s="160"/>
      <c r="SXL71" s="160"/>
      <c r="SXM71" s="160"/>
      <c r="SXN71" s="160"/>
      <c r="SXO71" s="160"/>
      <c r="SXP71" s="160"/>
      <c r="SXQ71" s="160"/>
      <c r="SXR71" s="160"/>
      <c r="SXS71" s="160"/>
      <c r="SXT71" s="160"/>
      <c r="SXU71" s="160"/>
      <c r="SXV71" s="160"/>
      <c r="SXW71" s="160"/>
      <c r="SXX71" s="160"/>
      <c r="SXY71" s="160"/>
      <c r="SXZ71" s="160"/>
      <c r="SYA71" s="160"/>
      <c r="SYB71" s="160"/>
      <c r="SYC71" s="160"/>
      <c r="SYD71" s="160"/>
      <c r="SYE71" s="160"/>
      <c r="SYF71" s="160"/>
      <c r="SYG71" s="160"/>
      <c r="SYH71" s="160"/>
      <c r="SYI71" s="160"/>
      <c r="SYJ71" s="160"/>
      <c r="SYK71" s="160"/>
      <c r="SYL71" s="160"/>
      <c r="SYM71" s="160"/>
      <c r="SYN71" s="160"/>
      <c r="SYO71" s="160"/>
      <c r="SYP71" s="160"/>
      <c r="SYQ71" s="160"/>
      <c r="SYR71" s="160"/>
      <c r="SYS71" s="160"/>
      <c r="SYT71" s="160"/>
      <c r="SYU71" s="160"/>
      <c r="SYV71" s="160"/>
      <c r="SYW71" s="160"/>
      <c r="SYX71" s="160"/>
      <c r="SYY71" s="160"/>
      <c r="SYZ71" s="160"/>
      <c r="SZA71" s="160"/>
      <c r="SZB71" s="160"/>
      <c r="SZC71" s="160"/>
      <c r="SZD71" s="160"/>
      <c r="SZE71" s="160"/>
      <c r="SZF71" s="160"/>
      <c r="SZG71" s="160"/>
      <c r="SZH71" s="160"/>
      <c r="SZI71" s="160"/>
      <c r="SZJ71" s="160"/>
      <c r="SZK71" s="160"/>
      <c r="SZL71" s="160"/>
      <c r="SZM71" s="160"/>
      <c r="SZN71" s="160"/>
      <c r="SZO71" s="160"/>
      <c r="SZP71" s="160"/>
      <c r="SZQ71" s="160"/>
      <c r="SZR71" s="160"/>
      <c r="SZS71" s="160"/>
      <c r="SZT71" s="160"/>
      <c r="SZU71" s="160"/>
      <c r="SZV71" s="160"/>
      <c r="SZW71" s="160"/>
      <c r="SZX71" s="160"/>
      <c r="SZY71" s="160"/>
      <c r="SZZ71" s="160"/>
      <c r="TAA71" s="160"/>
      <c r="TAB71" s="160"/>
      <c r="TAC71" s="160"/>
      <c r="TAD71" s="160"/>
      <c r="TAE71" s="160"/>
      <c r="TAF71" s="160"/>
      <c r="TAG71" s="160"/>
      <c r="TAH71" s="160"/>
      <c r="TAI71" s="160"/>
      <c r="TAJ71" s="160"/>
      <c r="TAK71" s="160"/>
      <c r="TAL71" s="160"/>
      <c r="TAM71" s="160"/>
      <c r="TAN71" s="160"/>
      <c r="TAO71" s="160"/>
      <c r="TAP71" s="160"/>
      <c r="TAQ71" s="160"/>
      <c r="TAR71" s="160"/>
      <c r="TAS71" s="160"/>
      <c r="TAT71" s="160"/>
      <c r="TAU71" s="160"/>
      <c r="TAV71" s="160"/>
      <c r="TAW71" s="160"/>
      <c r="TAX71" s="160"/>
      <c r="TAY71" s="160"/>
      <c r="TAZ71" s="160"/>
      <c r="TBA71" s="160"/>
      <c r="TBB71" s="160"/>
      <c r="TBC71" s="160"/>
      <c r="TBD71" s="160"/>
      <c r="TBE71" s="160"/>
      <c r="TBF71" s="160"/>
      <c r="TBG71" s="160"/>
      <c r="TBH71" s="160"/>
      <c r="TBI71" s="160"/>
      <c r="TBJ71" s="160"/>
      <c r="TBK71" s="160"/>
      <c r="TBL71" s="160"/>
      <c r="TBM71" s="160"/>
      <c r="TBN71" s="160"/>
      <c r="TBO71" s="160"/>
      <c r="TBP71" s="160"/>
      <c r="TBQ71" s="160"/>
      <c r="TBR71" s="160"/>
      <c r="TBS71" s="160"/>
      <c r="TBT71" s="160"/>
      <c r="TBU71" s="160"/>
      <c r="TBV71" s="160"/>
      <c r="TBW71" s="160"/>
      <c r="TBX71" s="160"/>
      <c r="TBY71" s="160"/>
      <c r="TBZ71" s="160"/>
      <c r="TCA71" s="160"/>
      <c r="TCB71" s="160"/>
      <c r="TCC71" s="160"/>
      <c r="TCD71" s="160"/>
      <c r="TCE71" s="160"/>
      <c r="TCF71" s="160"/>
      <c r="TCG71" s="160"/>
      <c r="TCH71" s="160"/>
      <c r="TCI71" s="160"/>
      <c r="TCJ71" s="160"/>
      <c r="TCK71" s="160"/>
      <c r="TCL71" s="160"/>
      <c r="TCM71" s="160"/>
      <c r="TCN71" s="160"/>
      <c r="TCO71" s="160"/>
      <c r="TCP71" s="160"/>
      <c r="TCQ71" s="160"/>
      <c r="TCR71" s="160"/>
      <c r="TCS71" s="160"/>
      <c r="TCT71" s="160"/>
      <c r="TCU71" s="160"/>
      <c r="TCV71" s="160"/>
      <c r="TCW71" s="160"/>
      <c r="TCX71" s="160"/>
      <c r="TCY71" s="160"/>
      <c r="TCZ71" s="160"/>
      <c r="TDA71" s="160"/>
      <c r="TDB71" s="160"/>
      <c r="TDC71" s="160"/>
      <c r="TDD71" s="160"/>
      <c r="TDE71" s="160"/>
      <c r="TDF71" s="160"/>
      <c r="TDG71" s="160"/>
      <c r="TDH71" s="160"/>
      <c r="TDI71" s="160"/>
      <c r="TDJ71" s="160"/>
      <c r="TDK71" s="160"/>
      <c r="TDL71" s="160"/>
      <c r="TDM71" s="160"/>
      <c r="TDN71" s="160"/>
      <c r="TDO71" s="160"/>
      <c r="TDP71" s="160"/>
      <c r="TDQ71" s="160"/>
      <c r="TDR71" s="160"/>
      <c r="TDS71" s="160"/>
      <c r="TDT71" s="160"/>
      <c r="TDU71" s="160"/>
      <c r="TDV71" s="160"/>
      <c r="TDW71" s="160"/>
      <c r="TDX71" s="160"/>
      <c r="TDY71" s="160"/>
      <c r="TDZ71" s="160"/>
      <c r="TEA71" s="160"/>
      <c r="TEB71" s="160"/>
      <c r="TEC71" s="160"/>
      <c r="TED71" s="160"/>
      <c r="TEE71" s="160"/>
      <c r="TEF71" s="160"/>
      <c r="TEG71" s="160"/>
      <c r="TEH71" s="160"/>
      <c r="TEI71" s="160"/>
      <c r="TEJ71" s="160"/>
      <c r="TEK71" s="160"/>
      <c r="TEL71" s="160"/>
      <c r="TEM71" s="160"/>
      <c r="TEN71" s="160"/>
      <c r="TEO71" s="160"/>
      <c r="TEP71" s="160"/>
      <c r="TEQ71" s="160"/>
      <c r="TER71" s="160"/>
      <c r="TES71" s="160"/>
      <c r="TET71" s="160"/>
      <c r="TEU71" s="160"/>
      <c r="TEV71" s="160"/>
      <c r="TEW71" s="160"/>
      <c r="TEX71" s="160"/>
      <c r="TEY71" s="160"/>
      <c r="TEZ71" s="160"/>
      <c r="TFA71" s="160"/>
      <c r="TFB71" s="160"/>
      <c r="TFC71" s="160"/>
      <c r="TFD71" s="160"/>
      <c r="TFE71" s="160"/>
      <c r="TFF71" s="160"/>
      <c r="TFG71" s="160"/>
      <c r="TFH71" s="160"/>
      <c r="TFI71" s="160"/>
      <c r="TFJ71" s="160"/>
      <c r="TFK71" s="160"/>
      <c r="TFL71" s="160"/>
      <c r="TFM71" s="160"/>
      <c r="TFN71" s="160"/>
      <c r="TFO71" s="160"/>
      <c r="TFP71" s="160"/>
      <c r="TFQ71" s="160"/>
      <c r="TFR71" s="160"/>
      <c r="TFS71" s="160"/>
      <c r="TFT71" s="160"/>
      <c r="TFU71" s="160"/>
      <c r="TFV71" s="160"/>
      <c r="TFW71" s="160"/>
      <c r="TFX71" s="160"/>
      <c r="TFY71" s="160"/>
      <c r="TFZ71" s="160"/>
      <c r="TGA71" s="160"/>
      <c r="TGB71" s="160"/>
      <c r="TGC71" s="160"/>
      <c r="TGD71" s="160"/>
      <c r="TGE71" s="160"/>
      <c r="TGF71" s="160"/>
      <c r="TGG71" s="160"/>
      <c r="TGH71" s="160"/>
      <c r="TGI71" s="160"/>
      <c r="TGJ71" s="160"/>
      <c r="TGK71" s="160"/>
      <c r="TGL71" s="160"/>
      <c r="TGM71" s="160"/>
      <c r="TGN71" s="160"/>
      <c r="TGO71" s="160"/>
      <c r="TGP71" s="160"/>
      <c r="TGQ71" s="160"/>
      <c r="TGR71" s="160"/>
      <c r="TGS71" s="160"/>
      <c r="TGT71" s="160"/>
      <c r="TGU71" s="160"/>
      <c r="TGV71" s="160"/>
      <c r="TGW71" s="160"/>
      <c r="TGX71" s="160"/>
      <c r="TGY71" s="160"/>
      <c r="TGZ71" s="160"/>
      <c r="THA71" s="160"/>
      <c r="THB71" s="160"/>
      <c r="THC71" s="160"/>
      <c r="THD71" s="160"/>
      <c r="THE71" s="160"/>
      <c r="THF71" s="160"/>
      <c r="THG71" s="160"/>
      <c r="THH71" s="160"/>
      <c r="THI71" s="160"/>
      <c r="THJ71" s="160"/>
      <c r="THK71" s="160"/>
      <c r="THL71" s="160"/>
      <c r="THM71" s="160"/>
      <c r="THN71" s="160"/>
      <c r="THO71" s="160"/>
      <c r="THP71" s="160"/>
      <c r="THQ71" s="160"/>
      <c r="THR71" s="160"/>
      <c r="THS71" s="160"/>
      <c r="THT71" s="160"/>
      <c r="THU71" s="160"/>
      <c r="THV71" s="160"/>
      <c r="THW71" s="160"/>
      <c r="THX71" s="160"/>
      <c r="THY71" s="160"/>
      <c r="THZ71" s="160"/>
      <c r="TIA71" s="160"/>
      <c r="TIB71" s="160"/>
      <c r="TIC71" s="160"/>
      <c r="TID71" s="160"/>
      <c r="TIE71" s="160"/>
      <c r="TIF71" s="160"/>
      <c r="TIG71" s="160"/>
      <c r="TIH71" s="160"/>
      <c r="TII71" s="160"/>
      <c r="TIJ71" s="160"/>
      <c r="TIK71" s="160"/>
      <c r="TIL71" s="160"/>
      <c r="TIM71" s="160"/>
      <c r="TIN71" s="160"/>
      <c r="TIO71" s="160"/>
      <c r="TIP71" s="160"/>
      <c r="TIQ71" s="160"/>
      <c r="TIR71" s="160"/>
      <c r="TIS71" s="160"/>
      <c r="TIT71" s="160"/>
      <c r="TIU71" s="160"/>
      <c r="TIV71" s="160"/>
      <c r="TIW71" s="160"/>
      <c r="TIX71" s="160"/>
      <c r="TIY71" s="160"/>
      <c r="TIZ71" s="160"/>
      <c r="TJA71" s="160"/>
      <c r="TJB71" s="160"/>
      <c r="TJC71" s="160"/>
      <c r="TJD71" s="160"/>
      <c r="TJE71" s="160"/>
      <c r="TJF71" s="160"/>
      <c r="TJG71" s="160"/>
      <c r="TJH71" s="160"/>
      <c r="TJI71" s="160"/>
      <c r="TJJ71" s="160"/>
      <c r="TJK71" s="160"/>
      <c r="TJL71" s="160"/>
      <c r="TJM71" s="160"/>
      <c r="TJN71" s="160"/>
      <c r="TJO71" s="160"/>
      <c r="TJP71" s="160"/>
      <c r="TJQ71" s="160"/>
      <c r="TJR71" s="160"/>
      <c r="TJS71" s="160"/>
      <c r="TJT71" s="160"/>
      <c r="TJU71" s="160"/>
      <c r="TJV71" s="160"/>
      <c r="TJW71" s="160"/>
      <c r="TJX71" s="160"/>
      <c r="TJY71" s="160"/>
      <c r="TJZ71" s="160"/>
      <c r="TKA71" s="160"/>
      <c r="TKB71" s="160"/>
      <c r="TKC71" s="160"/>
      <c r="TKD71" s="160"/>
      <c r="TKE71" s="160"/>
      <c r="TKF71" s="160"/>
      <c r="TKG71" s="160"/>
      <c r="TKH71" s="160"/>
      <c r="TKI71" s="160"/>
      <c r="TKJ71" s="160"/>
      <c r="TKK71" s="160"/>
      <c r="TKL71" s="160"/>
      <c r="TKM71" s="160"/>
      <c r="TKN71" s="160"/>
      <c r="TKO71" s="160"/>
      <c r="TKP71" s="160"/>
      <c r="TKQ71" s="160"/>
      <c r="TKR71" s="160"/>
      <c r="TKS71" s="160"/>
      <c r="TKT71" s="160"/>
      <c r="TKU71" s="160"/>
      <c r="TKV71" s="160"/>
      <c r="TKW71" s="160"/>
      <c r="TKX71" s="160"/>
      <c r="TKY71" s="160"/>
      <c r="TKZ71" s="160"/>
      <c r="TLA71" s="160"/>
      <c r="TLB71" s="160"/>
      <c r="TLC71" s="160"/>
      <c r="TLD71" s="160"/>
      <c r="TLE71" s="160"/>
      <c r="TLF71" s="160"/>
      <c r="TLG71" s="160"/>
      <c r="TLH71" s="160"/>
      <c r="TLI71" s="160"/>
      <c r="TLJ71" s="160"/>
      <c r="TLK71" s="160"/>
      <c r="TLL71" s="160"/>
      <c r="TLM71" s="160"/>
      <c r="TLN71" s="160"/>
      <c r="TLO71" s="160"/>
      <c r="TLP71" s="160"/>
      <c r="TLQ71" s="160"/>
      <c r="TLR71" s="160"/>
      <c r="TLS71" s="160"/>
      <c r="TLT71" s="160"/>
      <c r="TLU71" s="160"/>
      <c r="TLV71" s="160"/>
      <c r="TLW71" s="160"/>
      <c r="TLX71" s="160"/>
      <c r="TLY71" s="160"/>
      <c r="TLZ71" s="160"/>
      <c r="TMA71" s="160"/>
      <c r="TMB71" s="160"/>
      <c r="TMC71" s="160"/>
      <c r="TMD71" s="160"/>
      <c r="TME71" s="160"/>
      <c r="TMF71" s="160"/>
      <c r="TMG71" s="160"/>
      <c r="TMH71" s="160"/>
      <c r="TMI71" s="160"/>
      <c r="TMJ71" s="160"/>
      <c r="TMK71" s="160"/>
      <c r="TML71" s="160"/>
      <c r="TMM71" s="160"/>
      <c r="TMN71" s="160"/>
      <c r="TMO71" s="160"/>
      <c r="TMP71" s="160"/>
      <c r="TMQ71" s="160"/>
      <c r="TMR71" s="160"/>
      <c r="TMS71" s="160"/>
      <c r="TMT71" s="160"/>
      <c r="TMU71" s="160"/>
      <c r="TMV71" s="160"/>
      <c r="TMW71" s="160"/>
      <c r="TMX71" s="160"/>
      <c r="TMY71" s="160"/>
      <c r="TMZ71" s="160"/>
      <c r="TNA71" s="160"/>
      <c r="TNB71" s="160"/>
      <c r="TNC71" s="160"/>
      <c r="TND71" s="160"/>
      <c r="TNE71" s="160"/>
      <c r="TNF71" s="160"/>
      <c r="TNG71" s="160"/>
      <c r="TNH71" s="160"/>
      <c r="TNI71" s="160"/>
      <c r="TNJ71" s="160"/>
      <c r="TNK71" s="160"/>
      <c r="TNL71" s="160"/>
      <c r="TNM71" s="160"/>
      <c r="TNN71" s="160"/>
      <c r="TNO71" s="160"/>
      <c r="TNP71" s="160"/>
      <c r="TNQ71" s="160"/>
      <c r="TNR71" s="160"/>
      <c r="TNS71" s="160"/>
      <c r="TNT71" s="160"/>
      <c r="TNU71" s="160"/>
      <c r="TNV71" s="160"/>
      <c r="TNW71" s="160"/>
      <c r="TNX71" s="160"/>
      <c r="TNY71" s="160"/>
      <c r="TNZ71" s="160"/>
      <c r="TOA71" s="160"/>
      <c r="TOB71" s="160"/>
      <c r="TOC71" s="160"/>
      <c r="TOD71" s="160"/>
      <c r="TOE71" s="160"/>
      <c r="TOF71" s="160"/>
      <c r="TOG71" s="160"/>
      <c r="TOH71" s="160"/>
      <c r="TOI71" s="160"/>
      <c r="TOJ71" s="160"/>
      <c r="TOK71" s="160"/>
      <c r="TOL71" s="160"/>
      <c r="TOM71" s="160"/>
      <c r="TON71" s="160"/>
      <c r="TOO71" s="160"/>
      <c r="TOP71" s="160"/>
      <c r="TOQ71" s="160"/>
      <c r="TOR71" s="160"/>
      <c r="TOS71" s="160"/>
      <c r="TOT71" s="160"/>
      <c r="TOU71" s="160"/>
      <c r="TOV71" s="160"/>
      <c r="TOW71" s="160"/>
      <c r="TOX71" s="160"/>
      <c r="TOY71" s="160"/>
      <c r="TOZ71" s="160"/>
      <c r="TPA71" s="160"/>
      <c r="TPB71" s="160"/>
      <c r="TPC71" s="160"/>
      <c r="TPD71" s="160"/>
      <c r="TPE71" s="160"/>
      <c r="TPF71" s="160"/>
      <c r="TPG71" s="160"/>
      <c r="TPH71" s="160"/>
      <c r="TPI71" s="160"/>
      <c r="TPJ71" s="160"/>
      <c r="TPK71" s="160"/>
      <c r="TPL71" s="160"/>
      <c r="TPM71" s="160"/>
      <c r="TPN71" s="160"/>
      <c r="TPO71" s="160"/>
      <c r="TPP71" s="160"/>
      <c r="TPQ71" s="160"/>
      <c r="TPR71" s="160"/>
      <c r="TPS71" s="160"/>
      <c r="TPT71" s="160"/>
      <c r="TPU71" s="160"/>
      <c r="TPV71" s="160"/>
      <c r="TPW71" s="160"/>
      <c r="TPX71" s="160"/>
      <c r="TPY71" s="160"/>
      <c r="TPZ71" s="160"/>
      <c r="TQA71" s="160"/>
      <c r="TQB71" s="160"/>
      <c r="TQC71" s="160"/>
      <c r="TQD71" s="160"/>
      <c r="TQE71" s="160"/>
      <c r="TQF71" s="160"/>
      <c r="TQG71" s="160"/>
      <c r="TQH71" s="160"/>
      <c r="TQI71" s="160"/>
      <c r="TQJ71" s="160"/>
      <c r="TQK71" s="160"/>
      <c r="TQL71" s="160"/>
      <c r="TQM71" s="160"/>
      <c r="TQN71" s="160"/>
      <c r="TQO71" s="160"/>
      <c r="TQP71" s="160"/>
      <c r="TQQ71" s="160"/>
      <c r="TQR71" s="160"/>
      <c r="TQS71" s="160"/>
      <c r="TQT71" s="160"/>
      <c r="TQU71" s="160"/>
      <c r="TQV71" s="160"/>
      <c r="TQW71" s="160"/>
      <c r="TQX71" s="160"/>
      <c r="TQY71" s="160"/>
      <c r="TQZ71" s="160"/>
      <c r="TRA71" s="160"/>
      <c r="TRB71" s="160"/>
      <c r="TRC71" s="160"/>
      <c r="TRD71" s="160"/>
      <c r="TRE71" s="160"/>
      <c r="TRF71" s="160"/>
      <c r="TRG71" s="160"/>
      <c r="TRH71" s="160"/>
      <c r="TRI71" s="160"/>
      <c r="TRJ71" s="160"/>
      <c r="TRK71" s="160"/>
      <c r="TRL71" s="160"/>
      <c r="TRM71" s="160"/>
      <c r="TRN71" s="160"/>
      <c r="TRO71" s="160"/>
      <c r="TRP71" s="160"/>
      <c r="TRQ71" s="160"/>
      <c r="TRR71" s="160"/>
      <c r="TRS71" s="160"/>
      <c r="TRT71" s="160"/>
      <c r="TRU71" s="160"/>
      <c r="TRV71" s="160"/>
      <c r="TRW71" s="160"/>
      <c r="TRX71" s="160"/>
      <c r="TRY71" s="160"/>
      <c r="TRZ71" s="160"/>
      <c r="TSA71" s="160"/>
      <c r="TSB71" s="160"/>
      <c r="TSC71" s="160"/>
      <c r="TSD71" s="160"/>
      <c r="TSE71" s="160"/>
      <c r="TSF71" s="160"/>
      <c r="TSG71" s="160"/>
      <c r="TSH71" s="160"/>
      <c r="TSI71" s="160"/>
      <c r="TSJ71" s="160"/>
      <c r="TSK71" s="160"/>
      <c r="TSL71" s="160"/>
      <c r="TSM71" s="160"/>
      <c r="TSN71" s="160"/>
      <c r="TSO71" s="160"/>
      <c r="TSP71" s="160"/>
      <c r="TSQ71" s="160"/>
      <c r="TSR71" s="160"/>
      <c r="TSS71" s="160"/>
      <c r="TST71" s="160"/>
      <c r="TSU71" s="160"/>
      <c r="TSV71" s="160"/>
      <c r="TSW71" s="160"/>
      <c r="TSX71" s="160"/>
      <c r="TSY71" s="160"/>
      <c r="TSZ71" s="160"/>
      <c r="TTA71" s="160"/>
      <c r="TTB71" s="160"/>
      <c r="TTC71" s="160"/>
      <c r="TTD71" s="160"/>
      <c r="TTE71" s="160"/>
      <c r="TTF71" s="160"/>
      <c r="TTG71" s="160"/>
      <c r="TTH71" s="160"/>
      <c r="TTI71" s="160"/>
      <c r="TTJ71" s="160"/>
      <c r="TTK71" s="160"/>
      <c r="TTL71" s="160"/>
      <c r="TTM71" s="160"/>
      <c r="TTN71" s="160"/>
      <c r="TTO71" s="160"/>
      <c r="TTP71" s="160"/>
      <c r="TTQ71" s="160"/>
      <c r="TTR71" s="160"/>
      <c r="TTS71" s="160"/>
      <c r="TTT71" s="160"/>
      <c r="TTU71" s="160"/>
      <c r="TTV71" s="160"/>
      <c r="TTW71" s="160"/>
      <c r="TTX71" s="160"/>
      <c r="TTY71" s="160"/>
      <c r="TTZ71" s="160"/>
      <c r="TUA71" s="160"/>
      <c r="TUB71" s="160"/>
      <c r="TUC71" s="160"/>
      <c r="TUD71" s="160"/>
      <c r="TUE71" s="160"/>
      <c r="TUF71" s="160"/>
      <c r="TUG71" s="160"/>
      <c r="TUH71" s="160"/>
      <c r="TUI71" s="160"/>
      <c r="TUJ71" s="160"/>
      <c r="TUK71" s="160"/>
      <c r="TUL71" s="160"/>
      <c r="TUM71" s="160"/>
      <c r="TUN71" s="160"/>
      <c r="TUO71" s="160"/>
      <c r="TUP71" s="160"/>
      <c r="TUQ71" s="160"/>
      <c r="TUR71" s="160"/>
      <c r="TUS71" s="160"/>
      <c r="TUT71" s="160"/>
      <c r="TUU71" s="160"/>
      <c r="TUV71" s="160"/>
      <c r="TUW71" s="160"/>
      <c r="TUX71" s="160"/>
      <c r="TUY71" s="160"/>
      <c r="TUZ71" s="160"/>
      <c r="TVA71" s="160"/>
      <c r="TVB71" s="160"/>
      <c r="TVC71" s="160"/>
      <c r="TVD71" s="160"/>
      <c r="TVE71" s="160"/>
      <c r="TVF71" s="160"/>
      <c r="TVG71" s="160"/>
      <c r="TVH71" s="160"/>
      <c r="TVI71" s="160"/>
      <c r="TVJ71" s="160"/>
      <c r="TVK71" s="160"/>
      <c r="TVL71" s="160"/>
      <c r="TVM71" s="160"/>
      <c r="TVN71" s="160"/>
      <c r="TVO71" s="160"/>
      <c r="TVP71" s="160"/>
      <c r="TVQ71" s="160"/>
      <c r="TVR71" s="160"/>
      <c r="TVS71" s="160"/>
      <c r="TVT71" s="160"/>
      <c r="TVU71" s="160"/>
      <c r="TVV71" s="160"/>
      <c r="TVW71" s="160"/>
      <c r="TVX71" s="160"/>
      <c r="TVY71" s="160"/>
      <c r="TVZ71" s="160"/>
      <c r="TWA71" s="160"/>
      <c r="TWB71" s="160"/>
      <c r="TWC71" s="160"/>
      <c r="TWD71" s="160"/>
      <c r="TWE71" s="160"/>
      <c r="TWF71" s="160"/>
      <c r="TWG71" s="160"/>
      <c r="TWH71" s="160"/>
      <c r="TWI71" s="160"/>
      <c r="TWJ71" s="160"/>
      <c r="TWK71" s="160"/>
      <c r="TWL71" s="160"/>
      <c r="TWM71" s="160"/>
      <c r="TWN71" s="160"/>
      <c r="TWO71" s="160"/>
      <c r="TWP71" s="160"/>
      <c r="TWQ71" s="160"/>
      <c r="TWR71" s="160"/>
      <c r="TWS71" s="160"/>
      <c r="TWT71" s="160"/>
      <c r="TWU71" s="160"/>
      <c r="TWV71" s="160"/>
      <c r="TWW71" s="160"/>
      <c r="TWX71" s="160"/>
      <c r="TWY71" s="160"/>
      <c r="TWZ71" s="160"/>
      <c r="TXA71" s="160"/>
      <c r="TXB71" s="160"/>
      <c r="TXC71" s="160"/>
      <c r="TXD71" s="160"/>
      <c r="TXE71" s="160"/>
      <c r="TXF71" s="160"/>
      <c r="TXG71" s="160"/>
      <c r="TXH71" s="160"/>
      <c r="TXI71" s="160"/>
      <c r="TXJ71" s="160"/>
      <c r="TXK71" s="160"/>
      <c r="TXL71" s="160"/>
      <c r="TXM71" s="160"/>
      <c r="TXN71" s="160"/>
      <c r="TXO71" s="160"/>
      <c r="TXP71" s="160"/>
      <c r="TXQ71" s="160"/>
      <c r="TXR71" s="160"/>
      <c r="TXS71" s="160"/>
      <c r="TXT71" s="160"/>
      <c r="TXU71" s="160"/>
      <c r="TXV71" s="160"/>
      <c r="TXW71" s="160"/>
      <c r="TXX71" s="160"/>
      <c r="TXY71" s="160"/>
      <c r="TXZ71" s="160"/>
      <c r="TYA71" s="160"/>
      <c r="TYB71" s="160"/>
      <c r="TYC71" s="160"/>
      <c r="TYD71" s="160"/>
      <c r="TYE71" s="160"/>
      <c r="TYF71" s="160"/>
      <c r="TYG71" s="160"/>
      <c r="TYH71" s="160"/>
      <c r="TYI71" s="160"/>
      <c r="TYJ71" s="160"/>
      <c r="TYK71" s="160"/>
      <c r="TYL71" s="160"/>
      <c r="TYM71" s="160"/>
      <c r="TYN71" s="160"/>
      <c r="TYO71" s="160"/>
      <c r="TYP71" s="160"/>
      <c r="TYQ71" s="160"/>
      <c r="TYR71" s="160"/>
      <c r="TYS71" s="160"/>
      <c r="TYT71" s="160"/>
      <c r="TYU71" s="160"/>
      <c r="TYV71" s="160"/>
      <c r="TYW71" s="160"/>
      <c r="TYX71" s="160"/>
      <c r="TYY71" s="160"/>
      <c r="TYZ71" s="160"/>
      <c r="TZA71" s="160"/>
      <c r="TZB71" s="160"/>
      <c r="TZC71" s="160"/>
      <c r="TZD71" s="160"/>
      <c r="TZE71" s="160"/>
      <c r="TZF71" s="160"/>
      <c r="TZG71" s="160"/>
      <c r="TZH71" s="160"/>
      <c r="TZI71" s="160"/>
      <c r="TZJ71" s="160"/>
      <c r="TZK71" s="160"/>
      <c r="TZL71" s="160"/>
      <c r="TZM71" s="160"/>
      <c r="TZN71" s="160"/>
      <c r="TZO71" s="160"/>
      <c r="TZP71" s="160"/>
      <c r="TZQ71" s="160"/>
      <c r="TZR71" s="160"/>
      <c r="TZS71" s="160"/>
      <c r="TZT71" s="160"/>
      <c r="TZU71" s="160"/>
      <c r="TZV71" s="160"/>
      <c r="TZW71" s="160"/>
      <c r="TZX71" s="160"/>
      <c r="TZY71" s="160"/>
      <c r="TZZ71" s="160"/>
      <c r="UAA71" s="160"/>
      <c r="UAB71" s="160"/>
      <c r="UAC71" s="160"/>
      <c r="UAD71" s="160"/>
      <c r="UAE71" s="160"/>
      <c r="UAF71" s="160"/>
      <c r="UAG71" s="160"/>
      <c r="UAH71" s="160"/>
      <c r="UAI71" s="160"/>
      <c r="UAJ71" s="160"/>
      <c r="UAK71" s="160"/>
      <c r="UAL71" s="160"/>
      <c r="UAM71" s="160"/>
      <c r="UAN71" s="160"/>
      <c r="UAO71" s="160"/>
      <c r="UAP71" s="160"/>
      <c r="UAQ71" s="160"/>
      <c r="UAR71" s="160"/>
      <c r="UAS71" s="160"/>
      <c r="UAT71" s="160"/>
      <c r="UAU71" s="160"/>
      <c r="UAV71" s="160"/>
      <c r="UAW71" s="160"/>
      <c r="UAX71" s="160"/>
      <c r="UAY71" s="160"/>
      <c r="UAZ71" s="160"/>
      <c r="UBA71" s="160"/>
      <c r="UBB71" s="160"/>
      <c r="UBC71" s="160"/>
      <c r="UBD71" s="160"/>
      <c r="UBE71" s="160"/>
      <c r="UBF71" s="160"/>
      <c r="UBG71" s="160"/>
      <c r="UBH71" s="160"/>
      <c r="UBI71" s="160"/>
      <c r="UBJ71" s="160"/>
      <c r="UBK71" s="160"/>
      <c r="UBL71" s="160"/>
      <c r="UBM71" s="160"/>
      <c r="UBN71" s="160"/>
      <c r="UBO71" s="160"/>
      <c r="UBP71" s="160"/>
      <c r="UBQ71" s="160"/>
      <c r="UBR71" s="160"/>
      <c r="UBS71" s="160"/>
      <c r="UBT71" s="160"/>
      <c r="UBU71" s="160"/>
      <c r="UBV71" s="160"/>
      <c r="UBW71" s="160"/>
      <c r="UBX71" s="160"/>
      <c r="UBY71" s="160"/>
      <c r="UBZ71" s="160"/>
      <c r="UCA71" s="160"/>
      <c r="UCB71" s="160"/>
      <c r="UCC71" s="160"/>
      <c r="UCD71" s="160"/>
      <c r="UCE71" s="160"/>
      <c r="UCF71" s="160"/>
      <c r="UCG71" s="160"/>
      <c r="UCH71" s="160"/>
      <c r="UCI71" s="160"/>
      <c r="UCJ71" s="160"/>
      <c r="UCK71" s="160"/>
      <c r="UCL71" s="160"/>
      <c r="UCM71" s="160"/>
      <c r="UCN71" s="160"/>
      <c r="UCO71" s="160"/>
      <c r="UCP71" s="160"/>
      <c r="UCQ71" s="160"/>
      <c r="UCR71" s="160"/>
      <c r="UCS71" s="160"/>
      <c r="UCT71" s="160"/>
      <c r="UCU71" s="160"/>
      <c r="UCV71" s="160"/>
      <c r="UCW71" s="160"/>
      <c r="UCX71" s="160"/>
      <c r="UCY71" s="160"/>
      <c r="UCZ71" s="160"/>
      <c r="UDA71" s="160"/>
      <c r="UDB71" s="160"/>
      <c r="UDC71" s="160"/>
      <c r="UDD71" s="160"/>
      <c r="UDE71" s="160"/>
      <c r="UDF71" s="160"/>
      <c r="UDG71" s="160"/>
      <c r="UDH71" s="160"/>
      <c r="UDI71" s="160"/>
      <c r="UDJ71" s="160"/>
      <c r="UDK71" s="160"/>
      <c r="UDL71" s="160"/>
      <c r="UDM71" s="160"/>
      <c r="UDN71" s="160"/>
      <c r="UDO71" s="160"/>
      <c r="UDP71" s="160"/>
      <c r="UDQ71" s="160"/>
      <c r="UDR71" s="160"/>
      <c r="UDS71" s="160"/>
      <c r="UDT71" s="160"/>
      <c r="UDU71" s="160"/>
      <c r="UDV71" s="160"/>
      <c r="UDW71" s="160"/>
      <c r="UDX71" s="160"/>
      <c r="UDY71" s="160"/>
      <c r="UDZ71" s="160"/>
      <c r="UEA71" s="160"/>
      <c r="UEB71" s="160"/>
      <c r="UEC71" s="160"/>
      <c r="UED71" s="160"/>
      <c r="UEE71" s="160"/>
      <c r="UEF71" s="160"/>
      <c r="UEG71" s="160"/>
      <c r="UEH71" s="160"/>
      <c r="UEI71" s="160"/>
      <c r="UEJ71" s="160"/>
      <c r="UEK71" s="160"/>
      <c r="UEL71" s="160"/>
      <c r="UEM71" s="160"/>
      <c r="UEN71" s="160"/>
      <c r="UEO71" s="160"/>
      <c r="UEP71" s="160"/>
      <c r="UEQ71" s="160"/>
      <c r="UER71" s="160"/>
      <c r="UES71" s="160"/>
      <c r="UET71" s="160"/>
      <c r="UEU71" s="160"/>
      <c r="UEV71" s="160"/>
      <c r="UEW71" s="160"/>
      <c r="UEX71" s="160"/>
      <c r="UEY71" s="160"/>
      <c r="UEZ71" s="160"/>
      <c r="UFA71" s="160"/>
      <c r="UFB71" s="160"/>
      <c r="UFC71" s="160"/>
      <c r="UFD71" s="160"/>
      <c r="UFE71" s="160"/>
      <c r="UFF71" s="160"/>
      <c r="UFG71" s="160"/>
      <c r="UFH71" s="160"/>
      <c r="UFI71" s="160"/>
      <c r="UFJ71" s="160"/>
      <c r="UFK71" s="160"/>
      <c r="UFL71" s="160"/>
      <c r="UFM71" s="160"/>
      <c r="UFN71" s="160"/>
      <c r="UFO71" s="160"/>
      <c r="UFP71" s="160"/>
      <c r="UFQ71" s="160"/>
      <c r="UFR71" s="160"/>
      <c r="UFS71" s="160"/>
      <c r="UFT71" s="160"/>
      <c r="UFU71" s="160"/>
      <c r="UFV71" s="160"/>
      <c r="UFW71" s="160"/>
      <c r="UFX71" s="160"/>
      <c r="UFY71" s="160"/>
      <c r="UFZ71" s="160"/>
      <c r="UGA71" s="160"/>
      <c r="UGB71" s="160"/>
      <c r="UGC71" s="160"/>
      <c r="UGD71" s="160"/>
      <c r="UGE71" s="160"/>
      <c r="UGF71" s="160"/>
      <c r="UGG71" s="160"/>
      <c r="UGH71" s="160"/>
      <c r="UGI71" s="160"/>
      <c r="UGJ71" s="160"/>
      <c r="UGK71" s="160"/>
      <c r="UGL71" s="160"/>
      <c r="UGM71" s="160"/>
      <c r="UGN71" s="160"/>
      <c r="UGO71" s="160"/>
      <c r="UGP71" s="160"/>
      <c r="UGQ71" s="160"/>
      <c r="UGR71" s="160"/>
      <c r="UGS71" s="160"/>
      <c r="UGT71" s="160"/>
      <c r="UGU71" s="160"/>
      <c r="UGV71" s="160"/>
      <c r="UGW71" s="160"/>
      <c r="UGX71" s="160"/>
      <c r="UGY71" s="160"/>
      <c r="UGZ71" s="160"/>
      <c r="UHA71" s="160"/>
      <c r="UHB71" s="160"/>
      <c r="UHC71" s="160"/>
      <c r="UHD71" s="160"/>
      <c r="UHE71" s="160"/>
      <c r="UHF71" s="160"/>
      <c r="UHG71" s="160"/>
      <c r="UHH71" s="160"/>
      <c r="UHI71" s="160"/>
      <c r="UHJ71" s="160"/>
      <c r="UHK71" s="160"/>
      <c r="UHL71" s="160"/>
      <c r="UHM71" s="160"/>
      <c r="UHN71" s="160"/>
      <c r="UHO71" s="160"/>
      <c r="UHP71" s="160"/>
      <c r="UHQ71" s="160"/>
      <c r="UHR71" s="160"/>
      <c r="UHS71" s="160"/>
      <c r="UHT71" s="160"/>
      <c r="UHU71" s="160"/>
      <c r="UHV71" s="160"/>
      <c r="UHW71" s="160"/>
      <c r="UHX71" s="160"/>
      <c r="UHY71" s="160"/>
      <c r="UHZ71" s="160"/>
      <c r="UIA71" s="160"/>
      <c r="UIB71" s="160"/>
      <c r="UIC71" s="160"/>
      <c r="UID71" s="160"/>
      <c r="UIE71" s="160"/>
      <c r="UIF71" s="160"/>
      <c r="UIG71" s="160"/>
      <c r="UIH71" s="160"/>
      <c r="UII71" s="160"/>
      <c r="UIJ71" s="160"/>
      <c r="UIK71" s="160"/>
      <c r="UIL71" s="160"/>
      <c r="UIM71" s="160"/>
      <c r="UIN71" s="160"/>
      <c r="UIO71" s="160"/>
      <c r="UIP71" s="160"/>
      <c r="UIQ71" s="160"/>
      <c r="UIR71" s="160"/>
      <c r="UIS71" s="160"/>
      <c r="UIT71" s="160"/>
      <c r="UIU71" s="160"/>
      <c r="UIV71" s="160"/>
      <c r="UIW71" s="160"/>
      <c r="UIX71" s="160"/>
      <c r="UIY71" s="160"/>
      <c r="UIZ71" s="160"/>
      <c r="UJA71" s="160"/>
      <c r="UJB71" s="160"/>
      <c r="UJC71" s="160"/>
      <c r="UJD71" s="160"/>
      <c r="UJE71" s="160"/>
      <c r="UJF71" s="160"/>
      <c r="UJG71" s="160"/>
      <c r="UJH71" s="160"/>
      <c r="UJI71" s="160"/>
      <c r="UJJ71" s="160"/>
      <c r="UJK71" s="160"/>
      <c r="UJL71" s="160"/>
      <c r="UJM71" s="160"/>
      <c r="UJN71" s="160"/>
      <c r="UJO71" s="160"/>
      <c r="UJP71" s="160"/>
      <c r="UJQ71" s="160"/>
      <c r="UJR71" s="160"/>
      <c r="UJS71" s="160"/>
      <c r="UJT71" s="160"/>
      <c r="UJU71" s="160"/>
      <c r="UJV71" s="160"/>
      <c r="UJW71" s="160"/>
      <c r="UJX71" s="160"/>
      <c r="UJY71" s="160"/>
      <c r="UJZ71" s="160"/>
      <c r="UKA71" s="160"/>
      <c r="UKB71" s="160"/>
      <c r="UKC71" s="160"/>
      <c r="UKD71" s="160"/>
      <c r="UKE71" s="160"/>
      <c r="UKF71" s="160"/>
      <c r="UKG71" s="160"/>
      <c r="UKH71" s="160"/>
      <c r="UKI71" s="160"/>
      <c r="UKJ71" s="160"/>
      <c r="UKK71" s="160"/>
      <c r="UKL71" s="160"/>
      <c r="UKM71" s="160"/>
      <c r="UKN71" s="160"/>
      <c r="UKO71" s="160"/>
      <c r="UKP71" s="160"/>
      <c r="UKQ71" s="160"/>
      <c r="UKR71" s="160"/>
      <c r="UKS71" s="160"/>
      <c r="UKT71" s="160"/>
      <c r="UKU71" s="160"/>
      <c r="UKV71" s="160"/>
      <c r="UKW71" s="160"/>
      <c r="UKX71" s="160"/>
      <c r="UKY71" s="160"/>
      <c r="UKZ71" s="160"/>
      <c r="ULA71" s="160"/>
      <c r="ULB71" s="160"/>
      <c r="ULC71" s="160"/>
      <c r="ULD71" s="160"/>
      <c r="ULE71" s="160"/>
      <c r="ULF71" s="160"/>
      <c r="ULG71" s="160"/>
      <c r="ULH71" s="160"/>
      <c r="ULI71" s="160"/>
      <c r="ULJ71" s="160"/>
      <c r="ULK71" s="160"/>
      <c r="ULL71" s="160"/>
      <c r="ULM71" s="160"/>
      <c r="ULN71" s="160"/>
      <c r="ULO71" s="160"/>
      <c r="ULP71" s="160"/>
      <c r="ULQ71" s="160"/>
      <c r="ULR71" s="160"/>
      <c r="ULS71" s="160"/>
      <c r="ULT71" s="160"/>
      <c r="ULU71" s="160"/>
      <c r="ULV71" s="160"/>
      <c r="ULW71" s="160"/>
      <c r="ULX71" s="160"/>
      <c r="ULY71" s="160"/>
      <c r="ULZ71" s="160"/>
      <c r="UMA71" s="160"/>
      <c r="UMB71" s="160"/>
      <c r="UMC71" s="160"/>
      <c r="UMD71" s="160"/>
      <c r="UME71" s="160"/>
      <c r="UMF71" s="160"/>
      <c r="UMG71" s="160"/>
      <c r="UMH71" s="160"/>
      <c r="UMI71" s="160"/>
      <c r="UMJ71" s="160"/>
      <c r="UMK71" s="160"/>
      <c r="UML71" s="160"/>
      <c r="UMM71" s="160"/>
      <c r="UMN71" s="160"/>
      <c r="UMO71" s="160"/>
      <c r="UMP71" s="160"/>
      <c r="UMQ71" s="160"/>
      <c r="UMR71" s="160"/>
      <c r="UMS71" s="160"/>
      <c r="UMT71" s="160"/>
      <c r="UMU71" s="160"/>
      <c r="UMV71" s="160"/>
      <c r="UMW71" s="160"/>
      <c r="UMX71" s="160"/>
      <c r="UMY71" s="160"/>
      <c r="UMZ71" s="160"/>
      <c r="UNA71" s="160"/>
      <c r="UNB71" s="160"/>
      <c r="UNC71" s="160"/>
      <c r="UND71" s="160"/>
      <c r="UNE71" s="160"/>
      <c r="UNF71" s="160"/>
      <c r="UNG71" s="160"/>
      <c r="UNH71" s="160"/>
      <c r="UNI71" s="160"/>
      <c r="UNJ71" s="160"/>
      <c r="UNK71" s="160"/>
      <c r="UNL71" s="160"/>
      <c r="UNM71" s="160"/>
      <c r="UNN71" s="160"/>
      <c r="UNO71" s="160"/>
      <c r="UNP71" s="160"/>
      <c r="UNQ71" s="160"/>
      <c r="UNR71" s="160"/>
      <c r="UNS71" s="160"/>
      <c r="UNT71" s="160"/>
      <c r="UNU71" s="160"/>
      <c r="UNV71" s="160"/>
      <c r="UNW71" s="160"/>
      <c r="UNX71" s="160"/>
      <c r="UNY71" s="160"/>
      <c r="UNZ71" s="160"/>
      <c r="UOA71" s="160"/>
      <c r="UOB71" s="160"/>
      <c r="UOC71" s="160"/>
      <c r="UOD71" s="160"/>
      <c r="UOE71" s="160"/>
      <c r="UOF71" s="160"/>
      <c r="UOG71" s="160"/>
      <c r="UOH71" s="160"/>
      <c r="UOI71" s="160"/>
      <c r="UOJ71" s="160"/>
      <c r="UOK71" s="160"/>
      <c r="UOL71" s="160"/>
      <c r="UOM71" s="160"/>
      <c r="UON71" s="160"/>
      <c r="UOO71" s="160"/>
      <c r="UOP71" s="160"/>
      <c r="UOQ71" s="160"/>
      <c r="UOR71" s="160"/>
      <c r="UOS71" s="160"/>
      <c r="UOT71" s="160"/>
      <c r="UOU71" s="160"/>
      <c r="UOV71" s="160"/>
      <c r="UOW71" s="160"/>
      <c r="UOX71" s="160"/>
      <c r="UOY71" s="160"/>
      <c r="UOZ71" s="160"/>
      <c r="UPA71" s="160"/>
      <c r="UPB71" s="160"/>
      <c r="UPC71" s="160"/>
      <c r="UPD71" s="160"/>
      <c r="UPE71" s="160"/>
      <c r="UPF71" s="160"/>
      <c r="UPG71" s="160"/>
      <c r="UPH71" s="160"/>
      <c r="UPI71" s="160"/>
      <c r="UPJ71" s="160"/>
      <c r="UPK71" s="160"/>
      <c r="UPL71" s="160"/>
      <c r="UPM71" s="160"/>
      <c r="UPN71" s="160"/>
      <c r="UPO71" s="160"/>
      <c r="UPP71" s="160"/>
      <c r="UPQ71" s="160"/>
      <c r="UPR71" s="160"/>
      <c r="UPS71" s="160"/>
      <c r="UPT71" s="160"/>
      <c r="UPU71" s="160"/>
      <c r="UPV71" s="160"/>
      <c r="UPW71" s="160"/>
      <c r="UPX71" s="160"/>
      <c r="UPY71" s="160"/>
      <c r="UPZ71" s="160"/>
      <c r="UQA71" s="160"/>
      <c r="UQB71" s="160"/>
      <c r="UQC71" s="160"/>
      <c r="UQD71" s="160"/>
      <c r="UQE71" s="160"/>
      <c r="UQF71" s="160"/>
      <c r="UQG71" s="160"/>
      <c r="UQH71" s="160"/>
      <c r="UQI71" s="160"/>
      <c r="UQJ71" s="160"/>
      <c r="UQK71" s="160"/>
      <c r="UQL71" s="160"/>
      <c r="UQM71" s="160"/>
      <c r="UQN71" s="160"/>
      <c r="UQO71" s="160"/>
      <c r="UQP71" s="160"/>
      <c r="UQQ71" s="160"/>
      <c r="UQR71" s="160"/>
      <c r="UQS71" s="160"/>
      <c r="UQT71" s="160"/>
      <c r="UQU71" s="160"/>
      <c r="UQV71" s="160"/>
      <c r="UQW71" s="160"/>
      <c r="UQX71" s="160"/>
      <c r="UQY71" s="160"/>
      <c r="UQZ71" s="160"/>
      <c r="URA71" s="160"/>
      <c r="URB71" s="160"/>
      <c r="URC71" s="160"/>
      <c r="URD71" s="160"/>
      <c r="URE71" s="160"/>
      <c r="URF71" s="160"/>
      <c r="URG71" s="160"/>
      <c r="URH71" s="160"/>
      <c r="URI71" s="160"/>
      <c r="URJ71" s="160"/>
      <c r="URK71" s="160"/>
      <c r="URL71" s="160"/>
      <c r="URM71" s="160"/>
      <c r="URN71" s="160"/>
      <c r="URO71" s="160"/>
      <c r="URP71" s="160"/>
      <c r="URQ71" s="160"/>
      <c r="URR71" s="160"/>
      <c r="URS71" s="160"/>
      <c r="URT71" s="160"/>
      <c r="URU71" s="160"/>
      <c r="URV71" s="160"/>
      <c r="URW71" s="160"/>
      <c r="URX71" s="160"/>
      <c r="URY71" s="160"/>
      <c r="URZ71" s="160"/>
      <c r="USA71" s="160"/>
      <c r="USB71" s="160"/>
      <c r="USC71" s="160"/>
      <c r="USD71" s="160"/>
      <c r="USE71" s="160"/>
      <c r="USF71" s="160"/>
      <c r="USG71" s="160"/>
      <c r="USH71" s="160"/>
      <c r="USI71" s="160"/>
      <c r="USJ71" s="160"/>
      <c r="USK71" s="160"/>
      <c r="USL71" s="160"/>
      <c r="USM71" s="160"/>
      <c r="USN71" s="160"/>
      <c r="USO71" s="160"/>
      <c r="USP71" s="160"/>
      <c r="USQ71" s="160"/>
      <c r="USR71" s="160"/>
      <c r="USS71" s="160"/>
      <c r="UST71" s="160"/>
      <c r="USU71" s="160"/>
      <c r="USV71" s="160"/>
      <c r="USW71" s="160"/>
      <c r="USX71" s="160"/>
      <c r="USY71" s="160"/>
      <c r="USZ71" s="160"/>
      <c r="UTA71" s="160"/>
      <c r="UTB71" s="160"/>
      <c r="UTC71" s="160"/>
      <c r="UTD71" s="160"/>
      <c r="UTE71" s="160"/>
      <c r="UTF71" s="160"/>
      <c r="UTG71" s="160"/>
      <c r="UTH71" s="160"/>
      <c r="UTI71" s="160"/>
      <c r="UTJ71" s="160"/>
      <c r="UTK71" s="160"/>
      <c r="UTL71" s="160"/>
      <c r="UTM71" s="160"/>
      <c r="UTN71" s="160"/>
      <c r="UTO71" s="160"/>
      <c r="UTP71" s="160"/>
      <c r="UTQ71" s="160"/>
      <c r="UTR71" s="160"/>
      <c r="UTS71" s="160"/>
      <c r="UTT71" s="160"/>
      <c r="UTU71" s="160"/>
      <c r="UTV71" s="160"/>
      <c r="UTW71" s="160"/>
      <c r="UTX71" s="160"/>
      <c r="UTY71" s="160"/>
      <c r="UTZ71" s="160"/>
      <c r="UUA71" s="160"/>
      <c r="UUB71" s="160"/>
      <c r="UUC71" s="160"/>
      <c r="UUD71" s="160"/>
      <c r="UUE71" s="160"/>
      <c r="UUF71" s="160"/>
      <c r="UUG71" s="160"/>
      <c r="UUH71" s="160"/>
      <c r="UUI71" s="160"/>
      <c r="UUJ71" s="160"/>
      <c r="UUK71" s="160"/>
      <c r="UUL71" s="160"/>
      <c r="UUM71" s="160"/>
      <c r="UUN71" s="160"/>
      <c r="UUO71" s="160"/>
      <c r="UUP71" s="160"/>
      <c r="UUQ71" s="160"/>
      <c r="UUR71" s="160"/>
      <c r="UUS71" s="160"/>
      <c r="UUT71" s="160"/>
      <c r="UUU71" s="160"/>
      <c r="UUV71" s="160"/>
      <c r="UUW71" s="160"/>
      <c r="UUX71" s="160"/>
      <c r="UUY71" s="160"/>
      <c r="UUZ71" s="160"/>
      <c r="UVA71" s="160"/>
      <c r="UVB71" s="160"/>
      <c r="UVC71" s="160"/>
      <c r="UVD71" s="160"/>
      <c r="UVE71" s="160"/>
      <c r="UVF71" s="160"/>
      <c r="UVG71" s="160"/>
      <c r="UVH71" s="160"/>
      <c r="UVI71" s="160"/>
      <c r="UVJ71" s="160"/>
      <c r="UVK71" s="160"/>
      <c r="UVL71" s="160"/>
      <c r="UVM71" s="160"/>
      <c r="UVN71" s="160"/>
      <c r="UVO71" s="160"/>
      <c r="UVP71" s="160"/>
      <c r="UVQ71" s="160"/>
      <c r="UVR71" s="160"/>
      <c r="UVS71" s="160"/>
      <c r="UVT71" s="160"/>
      <c r="UVU71" s="160"/>
      <c r="UVV71" s="160"/>
      <c r="UVW71" s="160"/>
      <c r="UVX71" s="160"/>
      <c r="UVY71" s="160"/>
      <c r="UVZ71" s="160"/>
      <c r="UWA71" s="160"/>
      <c r="UWB71" s="160"/>
      <c r="UWC71" s="160"/>
      <c r="UWD71" s="160"/>
      <c r="UWE71" s="160"/>
      <c r="UWF71" s="160"/>
      <c r="UWG71" s="160"/>
      <c r="UWH71" s="160"/>
      <c r="UWI71" s="160"/>
      <c r="UWJ71" s="160"/>
      <c r="UWK71" s="160"/>
      <c r="UWL71" s="160"/>
      <c r="UWM71" s="160"/>
      <c r="UWN71" s="160"/>
      <c r="UWO71" s="160"/>
      <c r="UWP71" s="160"/>
      <c r="UWQ71" s="160"/>
      <c r="UWR71" s="160"/>
      <c r="UWS71" s="160"/>
      <c r="UWT71" s="160"/>
      <c r="UWU71" s="160"/>
      <c r="UWV71" s="160"/>
      <c r="UWW71" s="160"/>
      <c r="UWX71" s="160"/>
      <c r="UWY71" s="160"/>
      <c r="UWZ71" s="160"/>
      <c r="UXA71" s="160"/>
      <c r="UXB71" s="160"/>
      <c r="UXC71" s="160"/>
      <c r="UXD71" s="160"/>
      <c r="UXE71" s="160"/>
      <c r="UXF71" s="160"/>
      <c r="UXG71" s="160"/>
      <c r="UXH71" s="160"/>
      <c r="UXI71" s="160"/>
      <c r="UXJ71" s="160"/>
      <c r="UXK71" s="160"/>
      <c r="UXL71" s="160"/>
      <c r="UXM71" s="160"/>
      <c r="UXN71" s="160"/>
      <c r="UXO71" s="160"/>
      <c r="UXP71" s="160"/>
      <c r="UXQ71" s="160"/>
      <c r="UXR71" s="160"/>
      <c r="UXS71" s="160"/>
      <c r="UXT71" s="160"/>
      <c r="UXU71" s="160"/>
      <c r="UXV71" s="160"/>
      <c r="UXW71" s="160"/>
      <c r="UXX71" s="160"/>
      <c r="UXY71" s="160"/>
      <c r="UXZ71" s="160"/>
      <c r="UYA71" s="160"/>
      <c r="UYB71" s="160"/>
      <c r="UYC71" s="160"/>
      <c r="UYD71" s="160"/>
      <c r="UYE71" s="160"/>
      <c r="UYF71" s="160"/>
      <c r="UYG71" s="160"/>
      <c r="UYH71" s="160"/>
      <c r="UYI71" s="160"/>
      <c r="UYJ71" s="160"/>
      <c r="UYK71" s="160"/>
      <c r="UYL71" s="160"/>
      <c r="UYM71" s="160"/>
      <c r="UYN71" s="160"/>
      <c r="UYO71" s="160"/>
      <c r="UYP71" s="160"/>
      <c r="UYQ71" s="160"/>
      <c r="UYR71" s="160"/>
      <c r="UYS71" s="160"/>
      <c r="UYT71" s="160"/>
      <c r="UYU71" s="160"/>
      <c r="UYV71" s="160"/>
      <c r="UYW71" s="160"/>
      <c r="UYX71" s="160"/>
      <c r="UYY71" s="160"/>
      <c r="UYZ71" s="160"/>
      <c r="UZA71" s="160"/>
      <c r="UZB71" s="160"/>
      <c r="UZC71" s="160"/>
      <c r="UZD71" s="160"/>
      <c r="UZE71" s="160"/>
      <c r="UZF71" s="160"/>
      <c r="UZG71" s="160"/>
      <c r="UZH71" s="160"/>
      <c r="UZI71" s="160"/>
      <c r="UZJ71" s="160"/>
      <c r="UZK71" s="160"/>
      <c r="UZL71" s="160"/>
      <c r="UZM71" s="160"/>
      <c r="UZN71" s="160"/>
      <c r="UZO71" s="160"/>
      <c r="UZP71" s="160"/>
      <c r="UZQ71" s="160"/>
      <c r="UZR71" s="160"/>
      <c r="UZS71" s="160"/>
      <c r="UZT71" s="160"/>
      <c r="UZU71" s="160"/>
      <c r="UZV71" s="160"/>
      <c r="UZW71" s="160"/>
      <c r="UZX71" s="160"/>
      <c r="UZY71" s="160"/>
      <c r="UZZ71" s="160"/>
      <c r="VAA71" s="160"/>
      <c r="VAB71" s="160"/>
      <c r="VAC71" s="160"/>
      <c r="VAD71" s="160"/>
      <c r="VAE71" s="160"/>
      <c r="VAF71" s="160"/>
      <c r="VAG71" s="160"/>
      <c r="VAH71" s="160"/>
      <c r="VAI71" s="160"/>
      <c r="VAJ71" s="160"/>
      <c r="VAK71" s="160"/>
      <c r="VAL71" s="160"/>
      <c r="VAM71" s="160"/>
      <c r="VAN71" s="160"/>
      <c r="VAO71" s="160"/>
      <c r="VAP71" s="160"/>
      <c r="VAQ71" s="160"/>
      <c r="VAR71" s="160"/>
      <c r="VAS71" s="160"/>
      <c r="VAT71" s="160"/>
      <c r="VAU71" s="160"/>
      <c r="VAV71" s="160"/>
      <c r="VAW71" s="160"/>
      <c r="VAX71" s="160"/>
      <c r="VAY71" s="160"/>
      <c r="VAZ71" s="160"/>
      <c r="VBA71" s="160"/>
      <c r="VBB71" s="160"/>
      <c r="VBC71" s="160"/>
      <c r="VBD71" s="160"/>
      <c r="VBE71" s="160"/>
      <c r="VBF71" s="160"/>
      <c r="VBG71" s="160"/>
      <c r="VBH71" s="160"/>
      <c r="VBI71" s="160"/>
      <c r="VBJ71" s="160"/>
      <c r="VBK71" s="160"/>
      <c r="VBL71" s="160"/>
      <c r="VBM71" s="160"/>
      <c r="VBN71" s="160"/>
      <c r="VBO71" s="160"/>
      <c r="VBP71" s="160"/>
      <c r="VBQ71" s="160"/>
      <c r="VBR71" s="160"/>
      <c r="VBS71" s="160"/>
      <c r="VBT71" s="160"/>
      <c r="VBU71" s="160"/>
      <c r="VBV71" s="160"/>
      <c r="VBW71" s="160"/>
      <c r="VBX71" s="160"/>
      <c r="VBY71" s="160"/>
      <c r="VBZ71" s="160"/>
      <c r="VCA71" s="160"/>
      <c r="VCB71" s="160"/>
      <c r="VCC71" s="160"/>
      <c r="VCD71" s="160"/>
      <c r="VCE71" s="160"/>
      <c r="VCF71" s="160"/>
      <c r="VCG71" s="160"/>
      <c r="VCH71" s="160"/>
      <c r="VCI71" s="160"/>
      <c r="VCJ71" s="160"/>
      <c r="VCK71" s="160"/>
      <c r="VCL71" s="160"/>
      <c r="VCM71" s="160"/>
      <c r="VCN71" s="160"/>
      <c r="VCO71" s="160"/>
      <c r="VCP71" s="160"/>
      <c r="VCQ71" s="160"/>
      <c r="VCR71" s="160"/>
      <c r="VCS71" s="160"/>
      <c r="VCT71" s="160"/>
      <c r="VCU71" s="160"/>
      <c r="VCV71" s="160"/>
      <c r="VCW71" s="160"/>
      <c r="VCX71" s="160"/>
      <c r="VCY71" s="160"/>
      <c r="VCZ71" s="160"/>
      <c r="VDA71" s="160"/>
      <c r="VDB71" s="160"/>
      <c r="VDC71" s="160"/>
      <c r="VDD71" s="160"/>
      <c r="VDE71" s="160"/>
      <c r="VDF71" s="160"/>
      <c r="VDG71" s="160"/>
      <c r="VDH71" s="160"/>
      <c r="VDI71" s="160"/>
      <c r="VDJ71" s="160"/>
      <c r="VDK71" s="160"/>
      <c r="VDL71" s="160"/>
      <c r="VDM71" s="160"/>
      <c r="VDN71" s="160"/>
      <c r="VDO71" s="160"/>
      <c r="VDP71" s="160"/>
      <c r="VDQ71" s="160"/>
      <c r="VDR71" s="160"/>
      <c r="VDS71" s="160"/>
      <c r="VDT71" s="160"/>
      <c r="VDU71" s="160"/>
      <c r="VDV71" s="160"/>
      <c r="VDW71" s="160"/>
      <c r="VDX71" s="160"/>
      <c r="VDY71" s="160"/>
      <c r="VDZ71" s="160"/>
      <c r="VEA71" s="160"/>
      <c r="VEB71" s="160"/>
      <c r="VEC71" s="160"/>
      <c r="VED71" s="160"/>
      <c r="VEE71" s="160"/>
      <c r="VEF71" s="160"/>
      <c r="VEG71" s="160"/>
      <c r="VEH71" s="160"/>
      <c r="VEI71" s="160"/>
      <c r="VEJ71" s="160"/>
      <c r="VEK71" s="160"/>
      <c r="VEL71" s="160"/>
      <c r="VEM71" s="160"/>
      <c r="VEN71" s="160"/>
      <c r="VEO71" s="160"/>
      <c r="VEP71" s="160"/>
      <c r="VEQ71" s="160"/>
      <c r="VER71" s="160"/>
      <c r="VES71" s="160"/>
      <c r="VET71" s="160"/>
      <c r="VEU71" s="160"/>
      <c r="VEV71" s="160"/>
      <c r="VEW71" s="160"/>
      <c r="VEX71" s="160"/>
      <c r="VEY71" s="160"/>
      <c r="VEZ71" s="160"/>
      <c r="VFA71" s="160"/>
      <c r="VFB71" s="160"/>
      <c r="VFC71" s="160"/>
      <c r="VFD71" s="160"/>
      <c r="VFE71" s="160"/>
      <c r="VFF71" s="160"/>
      <c r="VFG71" s="160"/>
      <c r="VFH71" s="160"/>
      <c r="VFI71" s="160"/>
      <c r="VFJ71" s="160"/>
      <c r="VFK71" s="160"/>
      <c r="VFL71" s="160"/>
      <c r="VFM71" s="160"/>
      <c r="VFN71" s="160"/>
      <c r="VFO71" s="160"/>
      <c r="VFP71" s="160"/>
      <c r="VFQ71" s="160"/>
      <c r="VFR71" s="160"/>
      <c r="VFS71" s="160"/>
      <c r="VFT71" s="160"/>
      <c r="VFU71" s="160"/>
      <c r="VFV71" s="160"/>
      <c r="VFW71" s="160"/>
      <c r="VFX71" s="160"/>
      <c r="VFY71" s="160"/>
      <c r="VFZ71" s="160"/>
      <c r="VGA71" s="160"/>
      <c r="VGB71" s="160"/>
      <c r="VGC71" s="160"/>
      <c r="VGD71" s="160"/>
      <c r="VGE71" s="160"/>
      <c r="VGF71" s="160"/>
      <c r="VGG71" s="160"/>
      <c r="VGH71" s="160"/>
      <c r="VGI71" s="160"/>
      <c r="VGJ71" s="160"/>
      <c r="VGK71" s="160"/>
      <c r="VGL71" s="160"/>
      <c r="VGM71" s="160"/>
      <c r="VGN71" s="160"/>
      <c r="VGO71" s="160"/>
      <c r="VGP71" s="160"/>
      <c r="VGQ71" s="160"/>
      <c r="VGR71" s="160"/>
      <c r="VGS71" s="160"/>
      <c r="VGT71" s="160"/>
      <c r="VGU71" s="160"/>
      <c r="VGV71" s="160"/>
      <c r="VGW71" s="160"/>
      <c r="VGX71" s="160"/>
      <c r="VGY71" s="160"/>
      <c r="VGZ71" s="160"/>
      <c r="VHA71" s="160"/>
      <c r="VHB71" s="160"/>
      <c r="VHC71" s="160"/>
      <c r="VHD71" s="160"/>
      <c r="VHE71" s="160"/>
      <c r="VHF71" s="160"/>
      <c r="VHG71" s="160"/>
      <c r="VHH71" s="160"/>
      <c r="VHI71" s="160"/>
      <c r="VHJ71" s="160"/>
      <c r="VHK71" s="160"/>
      <c r="VHL71" s="160"/>
      <c r="VHM71" s="160"/>
      <c r="VHN71" s="160"/>
      <c r="VHO71" s="160"/>
      <c r="VHP71" s="160"/>
      <c r="VHQ71" s="160"/>
      <c r="VHR71" s="160"/>
      <c r="VHS71" s="160"/>
      <c r="VHT71" s="160"/>
      <c r="VHU71" s="160"/>
      <c r="VHV71" s="160"/>
      <c r="VHW71" s="160"/>
      <c r="VHX71" s="160"/>
      <c r="VHY71" s="160"/>
      <c r="VHZ71" s="160"/>
      <c r="VIA71" s="160"/>
      <c r="VIB71" s="160"/>
      <c r="VIC71" s="160"/>
      <c r="VID71" s="160"/>
      <c r="VIE71" s="160"/>
      <c r="VIF71" s="160"/>
      <c r="VIG71" s="160"/>
      <c r="VIH71" s="160"/>
      <c r="VII71" s="160"/>
      <c r="VIJ71" s="160"/>
      <c r="VIK71" s="160"/>
      <c r="VIL71" s="160"/>
      <c r="VIM71" s="160"/>
      <c r="VIN71" s="160"/>
      <c r="VIO71" s="160"/>
      <c r="VIP71" s="160"/>
      <c r="VIQ71" s="160"/>
      <c r="VIR71" s="160"/>
      <c r="VIS71" s="160"/>
      <c r="VIT71" s="160"/>
      <c r="VIU71" s="160"/>
      <c r="VIV71" s="160"/>
      <c r="VIW71" s="160"/>
      <c r="VIX71" s="160"/>
      <c r="VIY71" s="160"/>
      <c r="VIZ71" s="160"/>
      <c r="VJA71" s="160"/>
      <c r="VJB71" s="160"/>
      <c r="VJC71" s="160"/>
      <c r="VJD71" s="160"/>
      <c r="VJE71" s="160"/>
      <c r="VJF71" s="160"/>
      <c r="VJG71" s="160"/>
      <c r="VJH71" s="160"/>
      <c r="VJI71" s="160"/>
      <c r="VJJ71" s="160"/>
      <c r="VJK71" s="160"/>
      <c r="VJL71" s="160"/>
      <c r="VJM71" s="160"/>
      <c r="VJN71" s="160"/>
      <c r="VJO71" s="160"/>
      <c r="VJP71" s="160"/>
      <c r="VJQ71" s="160"/>
      <c r="VJR71" s="160"/>
      <c r="VJS71" s="160"/>
      <c r="VJT71" s="160"/>
      <c r="VJU71" s="160"/>
      <c r="VJV71" s="160"/>
      <c r="VJW71" s="160"/>
      <c r="VJX71" s="160"/>
      <c r="VJY71" s="160"/>
      <c r="VJZ71" s="160"/>
      <c r="VKA71" s="160"/>
      <c r="VKB71" s="160"/>
      <c r="VKC71" s="160"/>
      <c r="VKD71" s="160"/>
      <c r="VKE71" s="160"/>
      <c r="VKF71" s="160"/>
      <c r="VKG71" s="160"/>
      <c r="VKH71" s="160"/>
      <c r="VKI71" s="160"/>
      <c r="VKJ71" s="160"/>
      <c r="VKK71" s="160"/>
      <c r="VKL71" s="160"/>
      <c r="VKM71" s="160"/>
      <c r="VKN71" s="160"/>
      <c r="VKO71" s="160"/>
      <c r="VKP71" s="160"/>
      <c r="VKQ71" s="160"/>
      <c r="VKR71" s="160"/>
      <c r="VKS71" s="160"/>
      <c r="VKT71" s="160"/>
      <c r="VKU71" s="160"/>
      <c r="VKV71" s="160"/>
      <c r="VKW71" s="160"/>
      <c r="VKX71" s="160"/>
      <c r="VKY71" s="160"/>
      <c r="VKZ71" s="160"/>
      <c r="VLA71" s="160"/>
      <c r="VLB71" s="160"/>
      <c r="VLC71" s="160"/>
      <c r="VLD71" s="160"/>
      <c r="VLE71" s="160"/>
      <c r="VLF71" s="160"/>
      <c r="VLG71" s="160"/>
      <c r="VLH71" s="160"/>
      <c r="VLI71" s="160"/>
      <c r="VLJ71" s="160"/>
      <c r="VLK71" s="160"/>
      <c r="VLL71" s="160"/>
      <c r="VLM71" s="160"/>
      <c r="VLN71" s="160"/>
      <c r="VLO71" s="160"/>
      <c r="VLP71" s="160"/>
      <c r="VLQ71" s="160"/>
      <c r="VLR71" s="160"/>
      <c r="VLS71" s="160"/>
      <c r="VLT71" s="160"/>
      <c r="VLU71" s="160"/>
      <c r="VLV71" s="160"/>
      <c r="VLW71" s="160"/>
      <c r="VLX71" s="160"/>
      <c r="VLY71" s="160"/>
      <c r="VLZ71" s="160"/>
      <c r="VMA71" s="160"/>
      <c r="VMB71" s="160"/>
      <c r="VMC71" s="160"/>
      <c r="VMD71" s="160"/>
      <c r="VME71" s="160"/>
      <c r="VMF71" s="160"/>
      <c r="VMG71" s="160"/>
      <c r="VMH71" s="160"/>
      <c r="VMI71" s="160"/>
      <c r="VMJ71" s="160"/>
      <c r="VMK71" s="160"/>
      <c r="VML71" s="160"/>
      <c r="VMM71" s="160"/>
      <c r="VMN71" s="160"/>
      <c r="VMO71" s="160"/>
      <c r="VMP71" s="160"/>
      <c r="VMQ71" s="160"/>
      <c r="VMR71" s="160"/>
      <c r="VMS71" s="160"/>
      <c r="VMT71" s="160"/>
      <c r="VMU71" s="160"/>
      <c r="VMV71" s="160"/>
      <c r="VMW71" s="160"/>
      <c r="VMX71" s="160"/>
      <c r="VMY71" s="160"/>
      <c r="VMZ71" s="160"/>
      <c r="VNA71" s="160"/>
      <c r="VNB71" s="160"/>
      <c r="VNC71" s="160"/>
      <c r="VND71" s="160"/>
      <c r="VNE71" s="160"/>
      <c r="VNF71" s="160"/>
      <c r="VNG71" s="160"/>
      <c r="VNH71" s="160"/>
      <c r="VNI71" s="160"/>
      <c r="VNJ71" s="160"/>
      <c r="VNK71" s="160"/>
      <c r="VNL71" s="160"/>
      <c r="VNM71" s="160"/>
      <c r="VNN71" s="160"/>
      <c r="VNO71" s="160"/>
      <c r="VNP71" s="160"/>
      <c r="VNQ71" s="160"/>
      <c r="VNR71" s="160"/>
      <c r="VNS71" s="160"/>
      <c r="VNT71" s="160"/>
      <c r="VNU71" s="160"/>
      <c r="VNV71" s="160"/>
      <c r="VNW71" s="160"/>
      <c r="VNX71" s="160"/>
      <c r="VNY71" s="160"/>
      <c r="VNZ71" s="160"/>
      <c r="VOA71" s="160"/>
      <c r="VOB71" s="160"/>
      <c r="VOC71" s="160"/>
      <c r="VOD71" s="160"/>
      <c r="VOE71" s="160"/>
      <c r="VOF71" s="160"/>
      <c r="VOG71" s="160"/>
      <c r="VOH71" s="160"/>
      <c r="VOI71" s="160"/>
      <c r="VOJ71" s="160"/>
      <c r="VOK71" s="160"/>
      <c r="VOL71" s="160"/>
      <c r="VOM71" s="160"/>
      <c r="VON71" s="160"/>
      <c r="VOO71" s="160"/>
      <c r="VOP71" s="160"/>
      <c r="VOQ71" s="160"/>
      <c r="VOR71" s="160"/>
      <c r="VOS71" s="160"/>
      <c r="VOT71" s="160"/>
      <c r="VOU71" s="160"/>
      <c r="VOV71" s="160"/>
      <c r="VOW71" s="160"/>
      <c r="VOX71" s="160"/>
      <c r="VOY71" s="160"/>
      <c r="VOZ71" s="160"/>
      <c r="VPA71" s="160"/>
      <c r="VPB71" s="160"/>
      <c r="VPC71" s="160"/>
      <c r="VPD71" s="160"/>
      <c r="VPE71" s="160"/>
      <c r="VPF71" s="160"/>
      <c r="VPG71" s="160"/>
      <c r="VPH71" s="160"/>
      <c r="VPI71" s="160"/>
      <c r="VPJ71" s="160"/>
      <c r="VPK71" s="160"/>
      <c r="VPL71" s="160"/>
      <c r="VPM71" s="160"/>
      <c r="VPN71" s="160"/>
      <c r="VPO71" s="160"/>
      <c r="VPP71" s="160"/>
      <c r="VPQ71" s="160"/>
      <c r="VPR71" s="160"/>
      <c r="VPS71" s="160"/>
      <c r="VPT71" s="160"/>
      <c r="VPU71" s="160"/>
      <c r="VPV71" s="160"/>
      <c r="VPW71" s="160"/>
      <c r="VPX71" s="160"/>
      <c r="VPY71" s="160"/>
      <c r="VPZ71" s="160"/>
      <c r="VQA71" s="160"/>
      <c r="VQB71" s="160"/>
      <c r="VQC71" s="160"/>
      <c r="VQD71" s="160"/>
      <c r="VQE71" s="160"/>
      <c r="VQF71" s="160"/>
      <c r="VQG71" s="160"/>
      <c r="VQH71" s="160"/>
      <c r="VQI71" s="160"/>
      <c r="VQJ71" s="160"/>
      <c r="VQK71" s="160"/>
      <c r="VQL71" s="160"/>
      <c r="VQM71" s="160"/>
      <c r="VQN71" s="160"/>
      <c r="VQO71" s="160"/>
      <c r="VQP71" s="160"/>
      <c r="VQQ71" s="160"/>
      <c r="VQR71" s="160"/>
      <c r="VQS71" s="160"/>
      <c r="VQT71" s="160"/>
      <c r="VQU71" s="160"/>
      <c r="VQV71" s="160"/>
      <c r="VQW71" s="160"/>
      <c r="VQX71" s="160"/>
      <c r="VQY71" s="160"/>
      <c r="VQZ71" s="160"/>
      <c r="VRA71" s="160"/>
      <c r="VRB71" s="160"/>
      <c r="VRC71" s="160"/>
      <c r="VRD71" s="160"/>
      <c r="VRE71" s="160"/>
      <c r="VRF71" s="160"/>
      <c r="VRG71" s="160"/>
      <c r="VRH71" s="160"/>
      <c r="VRI71" s="160"/>
      <c r="VRJ71" s="160"/>
      <c r="VRK71" s="160"/>
      <c r="VRL71" s="160"/>
      <c r="VRM71" s="160"/>
      <c r="VRN71" s="160"/>
      <c r="VRO71" s="160"/>
      <c r="VRP71" s="160"/>
      <c r="VRQ71" s="160"/>
      <c r="VRR71" s="160"/>
      <c r="VRS71" s="160"/>
      <c r="VRT71" s="160"/>
      <c r="VRU71" s="160"/>
      <c r="VRV71" s="160"/>
      <c r="VRW71" s="160"/>
      <c r="VRX71" s="160"/>
      <c r="VRY71" s="160"/>
      <c r="VRZ71" s="160"/>
      <c r="VSA71" s="160"/>
      <c r="VSB71" s="160"/>
      <c r="VSC71" s="160"/>
      <c r="VSD71" s="160"/>
      <c r="VSE71" s="160"/>
      <c r="VSF71" s="160"/>
      <c r="VSG71" s="160"/>
      <c r="VSH71" s="160"/>
      <c r="VSI71" s="160"/>
      <c r="VSJ71" s="160"/>
      <c r="VSK71" s="160"/>
      <c r="VSL71" s="160"/>
      <c r="VSM71" s="160"/>
      <c r="VSN71" s="160"/>
      <c r="VSO71" s="160"/>
      <c r="VSP71" s="160"/>
      <c r="VSQ71" s="160"/>
      <c r="VSR71" s="160"/>
      <c r="VSS71" s="160"/>
      <c r="VST71" s="160"/>
      <c r="VSU71" s="160"/>
      <c r="VSV71" s="160"/>
      <c r="VSW71" s="160"/>
      <c r="VSX71" s="160"/>
      <c r="VSY71" s="160"/>
      <c r="VSZ71" s="160"/>
      <c r="VTA71" s="160"/>
      <c r="VTB71" s="160"/>
      <c r="VTC71" s="160"/>
      <c r="VTD71" s="160"/>
      <c r="VTE71" s="160"/>
      <c r="VTF71" s="160"/>
      <c r="VTG71" s="160"/>
      <c r="VTH71" s="160"/>
      <c r="VTI71" s="160"/>
      <c r="VTJ71" s="160"/>
      <c r="VTK71" s="160"/>
      <c r="VTL71" s="160"/>
      <c r="VTM71" s="160"/>
      <c r="VTN71" s="160"/>
      <c r="VTO71" s="160"/>
      <c r="VTP71" s="160"/>
      <c r="VTQ71" s="160"/>
      <c r="VTR71" s="160"/>
      <c r="VTS71" s="160"/>
      <c r="VTT71" s="160"/>
      <c r="VTU71" s="160"/>
      <c r="VTV71" s="160"/>
      <c r="VTW71" s="160"/>
      <c r="VTX71" s="160"/>
      <c r="VTY71" s="160"/>
      <c r="VTZ71" s="160"/>
      <c r="VUA71" s="160"/>
      <c r="VUB71" s="160"/>
      <c r="VUC71" s="160"/>
      <c r="VUD71" s="160"/>
      <c r="VUE71" s="160"/>
      <c r="VUF71" s="160"/>
      <c r="VUG71" s="160"/>
      <c r="VUH71" s="160"/>
      <c r="VUI71" s="160"/>
      <c r="VUJ71" s="160"/>
      <c r="VUK71" s="160"/>
      <c r="VUL71" s="160"/>
      <c r="VUM71" s="160"/>
      <c r="VUN71" s="160"/>
      <c r="VUO71" s="160"/>
      <c r="VUP71" s="160"/>
      <c r="VUQ71" s="160"/>
      <c r="VUR71" s="160"/>
      <c r="VUS71" s="160"/>
      <c r="VUT71" s="160"/>
      <c r="VUU71" s="160"/>
      <c r="VUV71" s="160"/>
      <c r="VUW71" s="160"/>
      <c r="VUX71" s="160"/>
      <c r="VUY71" s="160"/>
      <c r="VUZ71" s="160"/>
      <c r="VVA71" s="160"/>
      <c r="VVB71" s="160"/>
      <c r="VVC71" s="160"/>
      <c r="VVD71" s="160"/>
      <c r="VVE71" s="160"/>
      <c r="VVF71" s="160"/>
      <c r="VVG71" s="160"/>
      <c r="VVH71" s="160"/>
      <c r="VVI71" s="160"/>
      <c r="VVJ71" s="160"/>
      <c r="VVK71" s="160"/>
      <c r="VVL71" s="160"/>
      <c r="VVM71" s="160"/>
      <c r="VVN71" s="160"/>
      <c r="VVO71" s="160"/>
      <c r="VVP71" s="160"/>
      <c r="VVQ71" s="160"/>
      <c r="VVR71" s="160"/>
      <c r="VVS71" s="160"/>
      <c r="VVT71" s="160"/>
      <c r="VVU71" s="160"/>
      <c r="VVV71" s="160"/>
      <c r="VVW71" s="160"/>
      <c r="VVX71" s="160"/>
      <c r="VVY71" s="160"/>
      <c r="VVZ71" s="160"/>
      <c r="VWA71" s="160"/>
      <c r="VWB71" s="160"/>
      <c r="VWC71" s="160"/>
      <c r="VWD71" s="160"/>
      <c r="VWE71" s="160"/>
      <c r="VWF71" s="160"/>
      <c r="VWG71" s="160"/>
      <c r="VWH71" s="160"/>
      <c r="VWI71" s="160"/>
      <c r="VWJ71" s="160"/>
      <c r="VWK71" s="160"/>
      <c r="VWL71" s="160"/>
      <c r="VWM71" s="160"/>
      <c r="VWN71" s="160"/>
      <c r="VWO71" s="160"/>
      <c r="VWP71" s="160"/>
      <c r="VWQ71" s="160"/>
      <c r="VWR71" s="160"/>
      <c r="VWS71" s="160"/>
      <c r="VWT71" s="160"/>
      <c r="VWU71" s="160"/>
      <c r="VWV71" s="160"/>
      <c r="VWW71" s="160"/>
      <c r="VWX71" s="160"/>
      <c r="VWY71" s="160"/>
      <c r="VWZ71" s="160"/>
      <c r="VXA71" s="160"/>
      <c r="VXB71" s="160"/>
      <c r="VXC71" s="160"/>
      <c r="VXD71" s="160"/>
      <c r="VXE71" s="160"/>
      <c r="VXF71" s="160"/>
      <c r="VXG71" s="160"/>
      <c r="VXH71" s="160"/>
      <c r="VXI71" s="160"/>
      <c r="VXJ71" s="160"/>
      <c r="VXK71" s="160"/>
      <c r="VXL71" s="160"/>
      <c r="VXM71" s="160"/>
      <c r="VXN71" s="160"/>
      <c r="VXO71" s="160"/>
      <c r="VXP71" s="160"/>
      <c r="VXQ71" s="160"/>
      <c r="VXR71" s="160"/>
      <c r="VXS71" s="160"/>
      <c r="VXT71" s="160"/>
      <c r="VXU71" s="160"/>
      <c r="VXV71" s="160"/>
      <c r="VXW71" s="160"/>
      <c r="VXX71" s="160"/>
      <c r="VXY71" s="160"/>
      <c r="VXZ71" s="160"/>
      <c r="VYA71" s="160"/>
      <c r="VYB71" s="160"/>
      <c r="VYC71" s="160"/>
      <c r="VYD71" s="160"/>
      <c r="VYE71" s="160"/>
      <c r="VYF71" s="160"/>
      <c r="VYG71" s="160"/>
      <c r="VYH71" s="160"/>
      <c r="VYI71" s="160"/>
      <c r="VYJ71" s="160"/>
      <c r="VYK71" s="160"/>
      <c r="VYL71" s="160"/>
      <c r="VYM71" s="160"/>
      <c r="VYN71" s="160"/>
      <c r="VYO71" s="160"/>
      <c r="VYP71" s="160"/>
      <c r="VYQ71" s="160"/>
      <c r="VYR71" s="160"/>
      <c r="VYS71" s="160"/>
      <c r="VYT71" s="160"/>
      <c r="VYU71" s="160"/>
      <c r="VYV71" s="160"/>
      <c r="VYW71" s="160"/>
      <c r="VYX71" s="160"/>
      <c r="VYY71" s="160"/>
      <c r="VYZ71" s="160"/>
      <c r="VZA71" s="160"/>
      <c r="VZB71" s="160"/>
      <c r="VZC71" s="160"/>
      <c r="VZD71" s="160"/>
      <c r="VZE71" s="160"/>
      <c r="VZF71" s="160"/>
      <c r="VZG71" s="160"/>
      <c r="VZH71" s="160"/>
      <c r="VZI71" s="160"/>
      <c r="VZJ71" s="160"/>
      <c r="VZK71" s="160"/>
      <c r="VZL71" s="160"/>
      <c r="VZM71" s="160"/>
      <c r="VZN71" s="160"/>
      <c r="VZO71" s="160"/>
      <c r="VZP71" s="160"/>
      <c r="VZQ71" s="160"/>
      <c r="VZR71" s="160"/>
      <c r="VZS71" s="160"/>
      <c r="VZT71" s="160"/>
      <c r="VZU71" s="160"/>
      <c r="VZV71" s="160"/>
      <c r="VZW71" s="160"/>
      <c r="VZX71" s="160"/>
      <c r="VZY71" s="160"/>
      <c r="VZZ71" s="160"/>
      <c r="WAA71" s="160"/>
      <c r="WAB71" s="160"/>
      <c r="WAC71" s="160"/>
      <c r="WAD71" s="160"/>
      <c r="WAE71" s="160"/>
      <c r="WAF71" s="160"/>
      <c r="WAG71" s="160"/>
      <c r="WAH71" s="160"/>
      <c r="WAI71" s="160"/>
      <c r="WAJ71" s="160"/>
      <c r="WAK71" s="160"/>
      <c r="WAL71" s="160"/>
      <c r="WAM71" s="160"/>
      <c r="WAN71" s="160"/>
      <c r="WAO71" s="160"/>
      <c r="WAP71" s="160"/>
      <c r="WAQ71" s="160"/>
      <c r="WAR71" s="160"/>
      <c r="WAS71" s="160"/>
      <c r="WAT71" s="160"/>
      <c r="WAU71" s="160"/>
      <c r="WAV71" s="160"/>
      <c r="WAW71" s="160"/>
      <c r="WAX71" s="160"/>
      <c r="WAY71" s="160"/>
      <c r="WAZ71" s="160"/>
      <c r="WBA71" s="160"/>
      <c r="WBB71" s="160"/>
      <c r="WBC71" s="160"/>
      <c r="WBD71" s="160"/>
      <c r="WBE71" s="160"/>
      <c r="WBF71" s="160"/>
      <c r="WBG71" s="160"/>
      <c r="WBH71" s="160"/>
      <c r="WBI71" s="160"/>
      <c r="WBJ71" s="160"/>
      <c r="WBK71" s="160"/>
      <c r="WBL71" s="160"/>
      <c r="WBM71" s="160"/>
      <c r="WBN71" s="160"/>
      <c r="WBO71" s="160"/>
      <c r="WBP71" s="160"/>
      <c r="WBQ71" s="160"/>
      <c r="WBR71" s="160"/>
      <c r="WBS71" s="160"/>
      <c r="WBT71" s="160"/>
      <c r="WBU71" s="160"/>
      <c r="WBV71" s="160"/>
      <c r="WBW71" s="160"/>
      <c r="WBX71" s="160"/>
      <c r="WBY71" s="160"/>
      <c r="WBZ71" s="160"/>
      <c r="WCA71" s="160"/>
      <c r="WCB71" s="160"/>
      <c r="WCC71" s="160"/>
      <c r="WCD71" s="160"/>
      <c r="WCE71" s="160"/>
      <c r="WCF71" s="160"/>
      <c r="WCG71" s="160"/>
      <c r="WCH71" s="160"/>
      <c r="WCI71" s="160"/>
      <c r="WCJ71" s="160"/>
      <c r="WCK71" s="160"/>
      <c r="WCL71" s="160"/>
      <c r="WCM71" s="160"/>
      <c r="WCN71" s="160"/>
      <c r="WCO71" s="160"/>
      <c r="WCP71" s="160"/>
      <c r="WCQ71" s="160"/>
      <c r="WCR71" s="160"/>
      <c r="WCS71" s="160"/>
      <c r="WCT71" s="160"/>
      <c r="WCU71" s="160"/>
      <c r="WCV71" s="160"/>
      <c r="WCW71" s="160"/>
      <c r="WCX71" s="160"/>
      <c r="WCY71" s="160"/>
      <c r="WCZ71" s="160"/>
      <c r="WDA71" s="160"/>
      <c r="WDB71" s="160"/>
      <c r="WDC71" s="160"/>
      <c r="WDD71" s="160"/>
      <c r="WDE71" s="160"/>
      <c r="WDF71" s="160"/>
      <c r="WDG71" s="160"/>
      <c r="WDH71" s="160"/>
      <c r="WDI71" s="160"/>
      <c r="WDJ71" s="160"/>
      <c r="WDK71" s="160"/>
      <c r="WDL71" s="160"/>
      <c r="WDM71" s="160"/>
      <c r="WDN71" s="160"/>
      <c r="WDO71" s="160"/>
      <c r="WDP71" s="160"/>
      <c r="WDQ71" s="160"/>
      <c r="WDR71" s="160"/>
      <c r="WDS71" s="160"/>
      <c r="WDT71" s="160"/>
      <c r="WDU71" s="160"/>
      <c r="WDV71" s="160"/>
      <c r="WDW71" s="160"/>
      <c r="WDX71" s="160"/>
      <c r="WDY71" s="160"/>
      <c r="WDZ71" s="160"/>
      <c r="WEA71" s="160"/>
      <c r="WEB71" s="160"/>
      <c r="WEC71" s="160"/>
      <c r="WED71" s="160"/>
      <c r="WEE71" s="160"/>
      <c r="WEF71" s="160"/>
      <c r="WEG71" s="160"/>
      <c r="WEH71" s="160"/>
      <c r="WEI71" s="160"/>
      <c r="WEJ71" s="160"/>
      <c r="WEK71" s="160"/>
      <c r="WEL71" s="160"/>
      <c r="WEM71" s="160"/>
      <c r="WEN71" s="160"/>
      <c r="WEO71" s="160"/>
      <c r="WEP71" s="160"/>
      <c r="WEQ71" s="160"/>
      <c r="WER71" s="160"/>
      <c r="WES71" s="160"/>
      <c r="WET71" s="160"/>
      <c r="WEU71" s="160"/>
      <c r="WEV71" s="160"/>
      <c r="WEW71" s="160"/>
      <c r="WEX71" s="160"/>
      <c r="WEY71" s="160"/>
      <c r="WEZ71" s="160"/>
      <c r="WFA71" s="160"/>
      <c r="WFB71" s="160"/>
      <c r="WFC71" s="160"/>
      <c r="WFD71" s="160"/>
      <c r="WFE71" s="160"/>
      <c r="WFF71" s="160"/>
      <c r="WFG71" s="160"/>
      <c r="WFH71" s="160"/>
      <c r="WFI71" s="160"/>
      <c r="WFJ71" s="160"/>
      <c r="WFK71" s="160"/>
      <c r="WFL71" s="160"/>
      <c r="WFM71" s="160"/>
      <c r="WFN71" s="160"/>
      <c r="WFO71" s="160"/>
      <c r="WFP71" s="160"/>
      <c r="WFQ71" s="160"/>
      <c r="WFR71" s="160"/>
      <c r="WFS71" s="160"/>
      <c r="WFT71" s="160"/>
      <c r="WFU71" s="160"/>
      <c r="WFV71" s="160"/>
      <c r="WFW71" s="160"/>
      <c r="WFX71" s="160"/>
      <c r="WFY71" s="160"/>
      <c r="WFZ71" s="160"/>
      <c r="WGA71" s="160"/>
      <c r="WGB71" s="160"/>
      <c r="WGC71" s="160"/>
      <c r="WGD71" s="160"/>
      <c r="WGE71" s="160"/>
      <c r="WGF71" s="160"/>
      <c r="WGG71" s="160"/>
      <c r="WGH71" s="160"/>
      <c r="WGI71" s="160"/>
      <c r="WGJ71" s="160"/>
      <c r="WGK71" s="160"/>
      <c r="WGL71" s="160"/>
      <c r="WGM71" s="160"/>
      <c r="WGN71" s="160"/>
      <c r="WGO71" s="160"/>
      <c r="WGP71" s="160"/>
      <c r="WGQ71" s="160"/>
      <c r="WGR71" s="160"/>
      <c r="WGS71" s="160"/>
      <c r="WGT71" s="160"/>
      <c r="WGU71" s="160"/>
      <c r="WGV71" s="160"/>
      <c r="WGW71" s="160"/>
      <c r="WGX71" s="160"/>
      <c r="WGY71" s="160"/>
      <c r="WGZ71" s="160"/>
      <c r="WHA71" s="160"/>
      <c r="WHB71" s="160"/>
      <c r="WHC71" s="160"/>
      <c r="WHD71" s="160"/>
      <c r="WHE71" s="160"/>
      <c r="WHF71" s="160"/>
      <c r="WHG71" s="160"/>
      <c r="WHH71" s="160"/>
      <c r="WHI71" s="160"/>
      <c r="WHJ71" s="160"/>
      <c r="WHK71" s="160"/>
      <c r="WHL71" s="160"/>
      <c r="WHM71" s="160"/>
      <c r="WHN71" s="160"/>
      <c r="WHO71" s="160"/>
      <c r="WHP71" s="160"/>
      <c r="WHQ71" s="160"/>
      <c r="WHR71" s="160"/>
      <c r="WHS71" s="160"/>
      <c r="WHT71" s="160"/>
      <c r="WHU71" s="160"/>
      <c r="WHV71" s="160"/>
      <c r="WHW71" s="160"/>
      <c r="WHX71" s="160"/>
      <c r="WHY71" s="160"/>
      <c r="WHZ71" s="160"/>
      <c r="WIA71" s="160"/>
      <c r="WIB71" s="160"/>
      <c r="WIC71" s="160"/>
      <c r="WID71" s="160"/>
      <c r="WIE71" s="160"/>
      <c r="WIF71" s="160"/>
      <c r="WIG71" s="160"/>
      <c r="WIH71" s="160"/>
      <c r="WII71" s="160"/>
      <c r="WIJ71" s="160"/>
      <c r="WIK71" s="160"/>
      <c r="WIL71" s="160"/>
      <c r="WIM71" s="160"/>
      <c r="WIN71" s="160"/>
      <c r="WIO71" s="160"/>
      <c r="WIP71" s="160"/>
      <c r="WIQ71" s="160"/>
      <c r="WIR71" s="160"/>
      <c r="WIS71" s="160"/>
      <c r="WIT71" s="160"/>
      <c r="WIU71" s="160"/>
      <c r="WIV71" s="160"/>
      <c r="WIW71" s="160"/>
      <c r="WIX71" s="160"/>
      <c r="WIY71" s="160"/>
      <c r="WIZ71" s="160"/>
      <c r="WJA71" s="160"/>
      <c r="WJB71" s="160"/>
      <c r="WJC71" s="160"/>
      <c r="WJD71" s="160"/>
      <c r="WJE71" s="160"/>
      <c r="WJF71" s="160"/>
      <c r="WJG71" s="160"/>
      <c r="WJH71" s="160"/>
      <c r="WJI71" s="160"/>
      <c r="WJJ71" s="160"/>
      <c r="WJK71" s="160"/>
      <c r="WJL71" s="160"/>
      <c r="WJM71" s="160"/>
      <c r="WJN71" s="160"/>
      <c r="WJO71" s="160"/>
      <c r="WJP71" s="160"/>
      <c r="WJQ71" s="160"/>
      <c r="WJR71" s="160"/>
      <c r="WJS71" s="160"/>
      <c r="WJT71" s="160"/>
      <c r="WJU71" s="160"/>
      <c r="WJV71" s="160"/>
      <c r="WJW71" s="160"/>
      <c r="WJX71" s="160"/>
      <c r="WJY71" s="160"/>
      <c r="WJZ71" s="160"/>
      <c r="WKA71" s="160"/>
      <c r="WKB71" s="160"/>
      <c r="WKC71" s="160"/>
      <c r="WKD71" s="160"/>
      <c r="WKE71" s="160"/>
      <c r="WKF71" s="160"/>
      <c r="WKG71" s="160"/>
      <c r="WKH71" s="160"/>
      <c r="WKI71" s="160"/>
      <c r="WKJ71" s="160"/>
      <c r="WKK71" s="160"/>
      <c r="WKL71" s="160"/>
      <c r="WKM71" s="160"/>
      <c r="WKN71" s="160"/>
      <c r="WKO71" s="160"/>
      <c r="WKP71" s="160"/>
      <c r="WKQ71" s="160"/>
      <c r="WKR71" s="160"/>
      <c r="WKS71" s="160"/>
      <c r="WKT71" s="160"/>
      <c r="WKU71" s="160"/>
      <c r="WKV71" s="160"/>
      <c r="WKW71" s="160"/>
      <c r="WKX71" s="160"/>
      <c r="WKY71" s="160"/>
      <c r="WKZ71" s="160"/>
      <c r="WLA71" s="160"/>
      <c r="WLB71" s="160"/>
      <c r="WLC71" s="160"/>
      <c r="WLD71" s="160"/>
      <c r="WLE71" s="160"/>
      <c r="WLF71" s="160"/>
      <c r="WLG71" s="160"/>
      <c r="WLH71" s="160"/>
      <c r="WLI71" s="160"/>
      <c r="WLJ71" s="160"/>
      <c r="WLK71" s="160"/>
      <c r="WLL71" s="160"/>
      <c r="WLM71" s="160"/>
      <c r="WLN71" s="160"/>
      <c r="WLO71" s="160"/>
      <c r="WLP71" s="160"/>
      <c r="WLQ71" s="160"/>
      <c r="WLR71" s="160"/>
      <c r="WLS71" s="160"/>
      <c r="WLT71" s="160"/>
      <c r="WLU71" s="160"/>
      <c r="WLV71" s="160"/>
      <c r="WLW71" s="160"/>
      <c r="WLX71" s="160"/>
      <c r="WLY71" s="160"/>
      <c r="WLZ71" s="160"/>
      <c r="WMA71" s="160"/>
      <c r="WMB71" s="160"/>
      <c r="WMC71" s="160"/>
      <c r="WMD71" s="160"/>
      <c r="WME71" s="160"/>
      <c r="WMF71" s="160"/>
      <c r="WMG71" s="160"/>
      <c r="WMH71" s="160"/>
      <c r="WMI71" s="160"/>
      <c r="WMJ71" s="160"/>
      <c r="WMK71" s="160"/>
      <c r="WML71" s="160"/>
      <c r="WMM71" s="160"/>
      <c r="WMN71" s="160"/>
      <c r="WMO71" s="160"/>
      <c r="WMP71" s="160"/>
      <c r="WMQ71" s="160"/>
      <c r="WMR71" s="160"/>
      <c r="WMS71" s="160"/>
      <c r="WMT71" s="160"/>
      <c r="WMU71" s="160"/>
      <c r="WMV71" s="160"/>
      <c r="WMW71" s="160"/>
      <c r="WMX71" s="160"/>
      <c r="WMY71" s="160"/>
      <c r="WMZ71" s="160"/>
      <c r="WNA71" s="160"/>
      <c r="WNB71" s="160"/>
      <c r="WNC71" s="160"/>
      <c r="WND71" s="160"/>
      <c r="WNE71" s="160"/>
      <c r="WNF71" s="160"/>
      <c r="WNG71" s="160"/>
      <c r="WNH71" s="160"/>
      <c r="WNI71" s="160"/>
      <c r="WNJ71" s="160"/>
      <c r="WNK71" s="160"/>
      <c r="WNL71" s="160"/>
      <c r="WNM71" s="160"/>
      <c r="WNN71" s="160"/>
      <c r="WNO71" s="160"/>
      <c r="WNP71" s="160"/>
      <c r="WNQ71" s="160"/>
      <c r="WNR71" s="160"/>
      <c r="WNS71" s="160"/>
      <c r="WNT71" s="160"/>
      <c r="WNU71" s="160"/>
      <c r="WNV71" s="160"/>
      <c r="WNW71" s="160"/>
      <c r="WNX71" s="160"/>
      <c r="WNY71" s="160"/>
      <c r="WNZ71" s="160"/>
      <c r="WOA71" s="160"/>
      <c r="WOB71" s="160"/>
      <c r="WOC71" s="160"/>
      <c r="WOD71" s="160"/>
      <c r="WOE71" s="160"/>
      <c r="WOF71" s="160"/>
      <c r="WOG71" s="160"/>
      <c r="WOH71" s="160"/>
      <c r="WOI71" s="160"/>
      <c r="WOJ71" s="160"/>
      <c r="WOK71" s="160"/>
      <c r="WOL71" s="160"/>
      <c r="WOM71" s="160"/>
      <c r="WON71" s="160"/>
      <c r="WOO71" s="160"/>
      <c r="WOP71" s="160"/>
      <c r="WOQ71" s="160"/>
      <c r="WOR71" s="160"/>
      <c r="WOS71" s="160"/>
      <c r="WOT71" s="160"/>
      <c r="WOU71" s="160"/>
      <c r="WOV71" s="160"/>
      <c r="WOW71" s="160"/>
      <c r="WOX71" s="160"/>
      <c r="WOY71" s="160"/>
      <c r="WOZ71" s="160"/>
      <c r="WPA71" s="160"/>
      <c r="WPB71" s="160"/>
      <c r="WPC71" s="160"/>
      <c r="WPD71" s="160"/>
      <c r="WPE71" s="160"/>
      <c r="WPF71" s="160"/>
      <c r="WPG71" s="160"/>
      <c r="WPH71" s="160"/>
      <c r="WPI71" s="160"/>
      <c r="WPJ71" s="160"/>
      <c r="WPK71" s="160"/>
      <c r="WPL71" s="160"/>
      <c r="WPM71" s="160"/>
      <c r="WPN71" s="160"/>
      <c r="WPO71" s="160"/>
      <c r="WPP71" s="160"/>
      <c r="WPQ71" s="160"/>
      <c r="WPR71" s="160"/>
      <c r="WPS71" s="160"/>
      <c r="WPT71" s="160"/>
      <c r="WPU71" s="160"/>
      <c r="WPV71" s="160"/>
      <c r="WPW71" s="160"/>
      <c r="WPX71" s="160"/>
      <c r="WPY71" s="160"/>
      <c r="WPZ71" s="160"/>
      <c r="WQA71" s="160"/>
      <c r="WQB71" s="160"/>
      <c r="WQC71" s="160"/>
      <c r="WQD71" s="160"/>
      <c r="WQE71" s="160"/>
      <c r="WQF71" s="160"/>
      <c r="WQG71" s="160"/>
      <c r="WQH71" s="160"/>
      <c r="WQI71" s="160"/>
      <c r="WQJ71" s="160"/>
      <c r="WQK71" s="160"/>
      <c r="WQL71" s="160"/>
      <c r="WQM71" s="160"/>
      <c r="WQN71" s="160"/>
      <c r="WQO71" s="160"/>
      <c r="WQP71" s="160"/>
      <c r="WQQ71" s="160"/>
      <c r="WQR71" s="160"/>
      <c r="WQS71" s="160"/>
      <c r="WQT71" s="160"/>
      <c r="WQU71" s="160"/>
      <c r="WQV71" s="160"/>
      <c r="WQW71" s="160"/>
      <c r="WQX71" s="160"/>
      <c r="WQY71" s="160"/>
      <c r="WQZ71" s="160"/>
      <c r="WRA71" s="160"/>
      <c r="WRB71" s="160"/>
      <c r="WRC71" s="160"/>
      <c r="WRD71" s="160"/>
      <c r="WRE71" s="160"/>
      <c r="WRF71" s="160"/>
      <c r="WRG71" s="160"/>
      <c r="WRH71" s="160"/>
      <c r="WRI71" s="160"/>
      <c r="WRJ71" s="160"/>
      <c r="WRK71" s="160"/>
      <c r="WRL71" s="160"/>
      <c r="WRM71" s="160"/>
      <c r="WRN71" s="160"/>
      <c r="WRO71" s="160"/>
      <c r="WRP71" s="160"/>
      <c r="WRQ71" s="160"/>
      <c r="WRR71" s="160"/>
      <c r="WRS71" s="160"/>
      <c r="WRT71" s="160"/>
      <c r="WRU71" s="160"/>
      <c r="WRV71" s="160"/>
      <c r="WRW71" s="160"/>
      <c r="WRX71" s="160"/>
      <c r="WRY71" s="160"/>
      <c r="WRZ71" s="160"/>
      <c r="WSA71" s="160"/>
      <c r="WSB71" s="160"/>
      <c r="WSC71" s="160"/>
      <c r="WSD71" s="160"/>
      <c r="WSE71" s="160"/>
      <c r="WSF71" s="160"/>
      <c r="WSG71" s="160"/>
      <c r="WSH71" s="160"/>
      <c r="WSI71" s="160"/>
      <c r="WSJ71" s="160"/>
      <c r="WSK71" s="160"/>
      <c r="WSL71" s="160"/>
      <c r="WSM71" s="160"/>
      <c r="WSN71" s="160"/>
      <c r="WSO71" s="160"/>
      <c r="WSP71" s="160"/>
      <c r="WSQ71" s="160"/>
      <c r="WSR71" s="160"/>
      <c r="WSS71" s="160"/>
      <c r="WST71" s="160"/>
      <c r="WSU71" s="160"/>
      <c r="WSV71" s="160"/>
      <c r="WSW71" s="160"/>
      <c r="WSX71" s="160"/>
      <c r="WSY71" s="160"/>
      <c r="WSZ71" s="160"/>
      <c r="WTA71" s="160"/>
      <c r="WTB71" s="160"/>
      <c r="WTC71" s="160"/>
      <c r="WTD71" s="160"/>
      <c r="WTE71" s="160"/>
      <c r="WTF71" s="160"/>
      <c r="WTG71" s="160"/>
      <c r="WTH71" s="160"/>
      <c r="WTI71" s="160"/>
      <c r="WTJ71" s="160"/>
      <c r="WTK71" s="160"/>
      <c r="WTL71" s="160"/>
      <c r="WTM71" s="160"/>
      <c r="WTN71" s="160"/>
      <c r="WTO71" s="160"/>
      <c r="WTP71" s="160"/>
      <c r="WTQ71" s="160"/>
      <c r="WTR71" s="160"/>
      <c r="WTS71" s="160"/>
      <c r="WTT71" s="160"/>
      <c r="WTU71" s="160"/>
      <c r="WTV71" s="160"/>
      <c r="WTW71" s="160"/>
      <c r="WTX71" s="160"/>
      <c r="WTY71" s="160"/>
      <c r="WTZ71" s="160"/>
      <c r="WUA71" s="160"/>
      <c r="WUB71" s="160"/>
      <c r="WUC71" s="160"/>
      <c r="WUD71" s="160"/>
      <c r="WUE71" s="160"/>
      <c r="WUF71" s="160"/>
      <c r="WUG71" s="160"/>
      <c r="WUH71" s="160"/>
      <c r="WUI71" s="160"/>
      <c r="WUJ71" s="160"/>
      <c r="WUK71" s="160"/>
      <c r="WUL71" s="160"/>
      <c r="WUM71" s="160"/>
      <c r="WUN71" s="160"/>
      <c r="WUO71" s="160"/>
      <c r="WUP71" s="160"/>
      <c r="WUQ71" s="160"/>
      <c r="WUR71" s="160"/>
      <c r="WUS71" s="160"/>
      <c r="WUT71" s="160"/>
      <c r="WUU71" s="160"/>
      <c r="WUV71" s="160"/>
      <c r="WUW71" s="160"/>
      <c r="WUX71" s="160"/>
      <c r="WUY71" s="160"/>
      <c r="WUZ71" s="160"/>
      <c r="WVA71" s="160"/>
      <c r="WVB71" s="160"/>
      <c r="WVC71" s="160"/>
      <c r="WVD71" s="160"/>
      <c r="WVE71" s="160"/>
      <c r="WVF71" s="160"/>
      <c r="WVG71" s="160"/>
      <c r="WVH71" s="160"/>
      <c r="WVI71" s="160"/>
      <c r="WVJ71" s="160"/>
      <c r="WVK71" s="160"/>
      <c r="WVL71" s="160"/>
      <c r="WVM71" s="160"/>
      <c r="WVN71" s="160"/>
      <c r="WVO71" s="160"/>
      <c r="WVP71" s="160"/>
      <c r="WVQ71" s="160"/>
      <c r="WVR71" s="160"/>
      <c r="WVS71" s="160"/>
      <c r="WVT71" s="160"/>
      <c r="WVU71" s="160"/>
      <c r="WVV71" s="160"/>
      <c r="WVW71" s="160"/>
      <c r="WVX71" s="160"/>
      <c r="WVY71" s="160"/>
      <c r="WVZ71" s="160"/>
      <c r="WWA71" s="160"/>
      <c r="WWB71" s="160"/>
      <c r="WWC71" s="160"/>
      <c r="WWD71" s="160"/>
      <c r="WWE71" s="160"/>
      <c r="WWF71" s="160"/>
      <c r="WWG71" s="160"/>
      <c r="WWH71" s="160"/>
      <c r="WWI71" s="160"/>
      <c r="WWJ71" s="160"/>
      <c r="WWK71" s="160"/>
      <c r="WWL71" s="160"/>
      <c r="WWM71" s="160"/>
      <c r="WWN71" s="160"/>
      <c r="WWO71" s="160"/>
      <c r="WWP71" s="160"/>
      <c r="WWQ71" s="160"/>
      <c r="WWR71" s="160"/>
      <c r="WWS71" s="160"/>
      <c r="WWT71" s="160"/>
      <c r="WWU71" s="160"/>
      <c r="WWV71" s="160"/>
      <c r="WWW71" s="160"/>
      <c r="WWX71" s="160"/>
      <c r="WWY71" s="160"/>
      <c r="WWZ71" s="160"/>
      <c r="WXA71" s="160"/>
      <c r="WXB71" s="160"/>
      <c r="WXC71" s="160"/>
      <c r="WXD71" s="160"/>
      <c r="WXE71" s="160"/>
      <c r="WXF71" s="160"/>
      <c r="WXG71" s="160"/>
      <c r="WXH71" s="160"/>
      <c r="WXI71" s="160"/>
      <c r="WXJ71" s="160"/>
      <c r="WXK71" s="160"/>
      <c r="WXL71" s="160"/>
      <c r="WXM71" s="160"/>
      <c r="WXN71" s="160"/>
      <c r="WXO71" s="160"/>
      <c r="WXP71" s="160"/>
      <c r="WXQ71" s="160"/>
      <c r="WXR71" s="160"/>
      <c r="WXS71" s="160"/>
      <c r="WXT71" s="160"/>
      <c r="WXU71" s="160"/>
      <c r="WXV71" s="160"/>
      <c r="WXW71" s="160"/>
      <c r="WXX71" s="160"/>
      <c r="WXY71" s="160"/>
      <c r="WXZ71" s="160"/>
      <c r="WYA71" s="160"/>
      <c r="WYB71" s="160"/>
      <c r="WYC71" s="160"/>
      <c r="WYD71" s="160"/>
      <c r="WYE71" s="160"/>
      <c r="WYF71" s="160"/>
      <c r="WYG71" s="160"/>
      <c r="WYH71" s="160"/>
      <c r="WYI71" s="160"/>
      <c r="WYJ71" s="160"/>
      <c r="WYK71" s="160"/>
      <c r="WYL71" s="160"/>
      <c r="WYM71" s="160"/>
      <c r="WYN71" s="160"/>
      <c r="WYO71" s="160"/>
      <c r="WYP71" s="160"/>
      <c r="WYQ71" s="160"/>
      <c r="WYR71" s="160"/>
      <c r="WYS71" s="160"/>
      <c r="WYT71" s="160"/>
      <c r="WYU71" s="160"/>
      <c r="WYV71" s="160"/>
      <c r="WYW71" s="160"/>
      <c r="WYX71" s="160"/>
      <c r="WYY71" s="160"/>
      <c r="WYZ71" s="160"/>
      <c r="WZA71" s="160"/>
      <c r="WZB71" s="160"/>
      <c r="WZC71" s="160"/>
      <c r="WZD71" s="160"/>
      <c r="WZE71" s="160"/>
      <c r="WZF71" s="160"/>
      <c r="WZG71" s="160"/>
      <c r="WZH71" s="160"/>
      <c r="WZI71" s="160"/>
      <c r="WZJ71" s="160"/>
      <c r="WZK71" s="160"/>
      <c r="WZL71" s="160"/>
      <c r="WZM71" s="160"/>
      <c r="WZN71" s="160"/>
      <c r="WZO71" s="160"/>
      <c r="WZP71" s="160"/>
      <c r="WZQ71" s="160"/>
      <c r="WZR71" s="160"/>
      <c r="WZS71" s="160"/>
      <c r="WZT71" s="160"/>
      <c r="WZU71" s="160"/>
      <c r="WZV71" s="160"/>
      <c r="WZW71" s="160"/>
      <c r="WZX71" s="160"/>
      <c r="WZY71" s="160"/>
      <c r="WZZ71" s="160"/>
      <c r="XAA71" s="160"/>
      <c r="XAB71" s="160"/>
      <c r="XAC71" s="160"/>
      <c r="XAD71" s="160"/>
      <c r="XAE71" s="160"/>
      <c r="XAF71" s="160"/>
      <c r="XAG71" s="160"/>
      <c r="XAH71" s="160"/>
      <c r="XAI71" s="160"/>
      <c r="XAJ71" s="160"/>
      <c r="XAK71" s="160"/>
      <c r="XAL71" s="160"/>
      <c r="XAM71" s="160"/>
      <c r="XAN71" s="160"/>
      <c r="XAO71" s="160"/>
      <c r="XAP71" s="160"/>
      <c r="XAQ71" s="160"/>
      <c r="XAR71" s="160"/>
      <c r="XAS71" s="160"/>
      <c r="XAT71" s="160"/>
      <c r="XAU71" s="160"/>
      <c r="XAV71" s="160"/>
      <c r="XAW71" s="160"/>
      <c r="XAX71" s="160"/>
      <c r="XAY71" s="160"/>
      <c r="XAZ71" s="160"/>
      <c r="XBA71" s="160"/>
      <c r="XBB71" s="160"/>
      <c r="XBC71" s="160"/>
      <c r="XBD71" s="160"/>
      <c r="XBE71" s="160"/>
      <c r="XBF71" s="160"/>
      <c r="XBG71" s="160"/>
      <c r="XBH71" s="160"/>
      <c r="XBI71" s="160"/>
      <c r="XBJ71" s="160"/>
      <c r="XBK71" s="160"/>
      <c r="XBL71" s="160"/>
      <c r="XBM71" s="160"/>
      <c r="XBN71" s="160"/>
      <c r="XBO71" s="160"/>
      <c r="XBP71" s="160"/>
      <c r="XBQ71" s="160"/>
      <c r="XBR71" s="160"/>
      <c r="XBS71" s="160"/>
      <c r="XBT71" s="160"/>
      <c r="XBU71" s="160"/>
      <c r="XBV71" s="160"/>
      <c r="XBW71" s="160"/>
      <c r="XBX71" s="160"/>
      <c r="XBY71" s="160"/>
      <c r="XBZ71" s="160"/>
      <c r="XCA71" s="160"/>
      <c r="XCB71" s="160"/>
      <c r="XCC71" s="160"/>
      <c r="XCD71" s="160"/>
      <c r="XCE71" s="160"/>
      <c r="XCF71" s="160"/>
      <c r="XCG71" s="160"/>
      <c r="XCH71" s="160"/>
      <c r="XCI71" s="160"/>
      <c r="XCJ71" s="160"/>
      <c r="XCK71" s="160"/>
      <c r="XCL71" s="160"/>
      <c r="XCM71" s="160"/>
      <c r="XCN71" s="160"/>
      <c r="XCO71" s="160"/>
      <c r="XCP71" s="160"/>
      <c r="XCQ71" s="160"/>
      <c r="XCR71" s="160"/>
      <c r="XCS71" s="160"/>
      <c r="XCT71" s="160"/>
      <c r="XCU71" s="160"/>
      <c r="XCV71" s="160"/>
      <c r="XCW71" s="160"/>
      <c r="XCX71" s="160"/>
      <c r="XCY71" s="160"/>
      <c r="XCZ71" s="160"/>
      <c r="XDA71" s="160"/>
      <c r="XDB71" s="160"/>
      <c r="XDC71" s="160"/>
      <c r="XDD71" s="160"/>
      <c r="XDE71" s="160"/>
      <c r="XDF71" s="160"/>
      <c r="XDG71" s="160"/>
      <c r="XDH71" s="160"/>
      <c r="XDI71" s="160"/>
      <c r="XDJ71" s="160"/>
      <c r="XDK71" s="160"/>
      <c r="XDL71" s="160"/>
      <c r="XDM71" s="160"/>
      <c r="XDN71" s="160"/>
      <c r="XDO71" s="160"/>
      <c r="XDP71" s="160"/>
      <c r="XDQ71" s="160"/>
      <c r="XDR71" s="160"/>
      <c r="XDS71" s="160"/>
      <c r="XDT71" s="160"/>
      <c r="XDU71" s="160"/>
      <c r="XDV71" s="160"/>
      <c r="XDW71" s="160"/>
      <c r="XDX71" s="160"/>
      <c r="XDY71" s="160"/>
      <c r="XDZ71" s="160"/>
      <c r="XEA71" s="160"/>
      <c r="XEB71" s="160"/>
      <c r="XEC71" s="160"/>
      <c r="XED71" s="160"/>
      <c r="XEE71" s="160"/>
      <c r="XEF71" s="160"/>
      <c r="XEG71" s="160"/>
      <c r="XEH71" s="160"/>
      <c r="XEI71" s="160"/>
      <c r="XEJ71" s="160"/>
      <c r="XEK71" s="160"/>
      <c r="XEL71" s="160"/>
      <c r="XEM71" s="160"/>
      <c r="XEN71" s="160"/>
      <c r="XEO71" s="160"/>
      <c r="XEP71" s="160"/>
      <c r="XEQ71" s="160"/>
      <c r="XER71" s="160"/>
      <c r="XES71" s="160"/>
      <c r="XET71" s="160"/>
      <c r="XEU71" s="160"/>
      <c r="XEV71" s="160"/>
      <c r="XEW71" s="160"/>
      <c r="XEX71" s="160"/>
      <c r="XEY71" s="160"/>
      <c r="XEZ71" s="160"/>
      <c r="XFA71" s="160"/>
    </row>
    <row r="72" s="90" customFormat="1" ht="18.75" customHeight="1" spans="1:16381">
      <c r="A72" s="12">
        <v>66</v>
      </c>
      <c r="B72" s="168" t="s">
        <v>253</v>
      </c>
      <c r="C72" s="7" t="s">
        <v>254</v>
      </c>
      <c r="D72" s="7" t="s">
        <v>29</v>
      </c>
      <c r="E72" s="103" t="s">
        <v>255</v>
      </c>
      <c r="F72" s="12" t="s">
        <v>256</v>
      </c>
      <c r="G72" s="12" t="s">
        <v>87</v>
      </c>
      <c r="H72" s="67">
        <v>5087</v>
      </c>
      <c r="I72" s="142">
        <v>7089</v>
      </c>
      <c r="J72" s="143">
        <f>ROUND(H72*0.16,2)</f>
        <v>813.92</v>
      </c>
      <c r="K72" s="143">
        <f>ROUND(I72*0.09,2)</f>
        <v>638.01</v>
      </c>
      <c r="L72" s="143">
        <f>ROUND(H72*0.005,2)</f>
        <v>25.44</v>
      </c>
      <c r="M72" s="143">
        <f>J72+K72+L72</f>
        <v>1477.37</v>
      </c>
      <c r="N72" s="143">
        <f>ROUND(H72*0.08,2)</f>
        <v>406.96</v>
      </c>
      <c r="O72" s="143">
        <f>ROUND(I72*0.02,2)</f>
        <v>141.78</v>
      </c>
      <c r="P72" s="143">
        <f>ROUND(H72*0.005,2)</f>
        <v>25.44</v>
      </c>
      <c r="Q72" s="143">
        <f>P72+O72+N72</f>
        <v>574.18</v>
      </c>
      <c r="R72" s="144">
        <v>1</v>
      </c>
      <c r="S72" s="12">
        <f>Q72+M72</f>
        <v>2051.55</v>
      </c>
      <c r="T72" s="159">
        <v>44986</v>
      </c>
      <c r="U72" s="159">
        <v>45139</v>
      </c>
      <c r="V72" s="12">
        <f>DATEDIF(T72,U72,"M")+1</f>
        <v>6</v>
      </c>
      <c r="W72" s="160"/>
      <c r="X72" s="160"/>
      <c r="Y72" s="160"/>
      <c r="Z72" s="160"/>
      <c r="AA72" s="160"/>
      <c r="AB72" s="160"/>
      <c r="AC72" s="160"/>
      <c r="AD72" s="160"/>
      <c r="AE72" s="160"/>
      <c r="AF72" s="160"/>
      <c r="AG72" s="160"/>
      <c r="AH72" s="160"/>
      <c r="AI72" s="160"/>
      <c r="AJ72" s="160"/>
      <c r="AK72" s="160"/>
      <c r="AL72" s="160"/>
      <c r="AM72" s="160"/>
      <c r="AN72" s="160"/>
      <c r="AO72" s="160"/>
      <c r="AP72" s="160"/>
      <c r="AQ72" s="160"/>
      <c r="AR72" s="160"/>
      <c r="AS72" s="160"/>
      <c r="AT72" s="160"/>
      <c r="AU72" s="160"/>
      <c r="AV72" s="160"/>
      <c r="AW72" s="160"/>
      <c r="AX72" s="160"/>
      <c r="AY72" s="160"/>
      <c r="AZ72" s="160"/>
      <c r="BA72" s="160"/>
      <c r="BB72" s="160"/>
      <c r="BC72" s="160"/>
      <c r="BD72" s="160"/>
      <c r="BE72" s="160"/>
      <c r="BF72" s="160"/>
      <c r="BG72" s="160"/>
      <c r="BH72" s="160"/>
      <c r="BI72" s="160"/>
      <c r="BJ72" s="160"/>
      <c r="BK72" s="160"/>
      <c r="BL72" s="160"/>
      <c r="BM72" s="160"/>
      <c r="BN72" s="160"/>
      <c r="BO72" s="160"/>
      <c r="BP72" s="160"/>
      <c r="BQ72" s="160"/>
      <c r="BR72" s="160"/>
      <c r="BS72" s="160"/>
      <c r="BT72" s="160"/>
      <c r="BU72" s="160"/>
      <c r="BV72" s="160"/>
      <c r="BW72" s="160"/>
      <c r="BX72" s="160"/>
      <c r="BY72" s="160"/>
      <c r="BZ72" s="160"/>
      <c r="CA72" s="160"/>
      <c r="CB72" s="160"/>
      <c r="CC72" s="160"/>
      <c r="CD72" s="160"/>
      <c r="CE72" s="160"/>
      <c r="CF72" s="160"/>
      <c r="CG72" s="160"/>
      <c r="CH72" s="160"/>
      <c r="CI72" s="160"/>
      <c r="CJ72" s="160"/>
      <c r="CK72" s="160"/>
      <c r="CL72" s="160"/>
      <c r="CM72" s="160"/>
      <c r="CN72" s="160"/>
      <c r="CO72" s="160"/>
      <c r="CP72" s="160"/>
      <c r="CQ72" s="160"/>
      <c r="CR72" s="160"/>
      <c r="CS72" s="160"/>
      <c r="CT72" s="160"/>
      <c r="CU72" s="160"/>
      <c r="CV72" s="160"/>
      <c r="CW72" s="160"/>
      <c r="CX72" s="160"/>
      <c r="CY72" s="160"/>
      <c r="CZ72" s="160"/>
      <c r="DA72" s="160"/>
      <c r="DB72" s="160"/>
      <c r="DC72" s="160"/>
      <c r="DD72" s="160"/>
      <c r="DE72" s="160"/>
      <c r="DF72" s="160"/>
      <c r="DG72" s="160"/>
      <c r="DH72" s="160"/>
      <c r="DI72" s="160"/>
      <c r="DJ72" s="160"/>
      <c r="DK72" s="160"/>
      <c r="DL72" s="160"/>
      <c r="DM72" s="160"/>
      <c r="DN72" s="160"/>
      <c r="DO72" s="160"/>
      <c r="DP72" s="160"/>
      <c r="DQ72" s="160"/>
      <c r="DR72" s="160"/>
      <c r="DS72" s="160"/>
      <c r="DT72" s="160"/>
      <c r="DU72" s="160"/>
      <c r="DV72" s="160"/>
      <c r="DW72" s="160"/>
      <c r="DX72" s="160"/>
      <c r="DY72" s="160"/>
      <c r="DZ72" s="160"/>
      <c r="EA72" s="160"/>
      <c r="EB72" s="160"/>
      <c r="EC72" s="160"/>
      <c r="ED72" s="160"/>
      <c r="EE72" s="160"/>
      <c r="EF72" s="160"/>
      <c r="EG72" s="160"/>
      <c r="EH72" s="160"/>
      <c r="EI72" s="160"/>
      <c r="EJ72" s="160"/>
      <c r="EK72" s="160"/>
      <c r="EL72" s="160"/>
      <c r="EM72" s="160"/>
      <c r="EN72" s="160"/>
      <c r="EO72" s="160"/>
      <c r="EP72" s="160"/>
      <c r="EQ72" s="160"/>
      <c r="ER72" s="160"/>
      <c r="ES72" s="160"/>
      <c r="ET72" s="160"/>
      <c r="EU72" s="160"/>
      <c r="EV72" s="160"/>
      <c r="EW72" s="160"/>
      <c r="EX72" s="160"/>
      <c r="EY72" s="160"/>
      <c r="EZ72" s="160"/>
      <c r="FA72" s="160"/>
      <c r="FB72" s="160"/>
      <c r="FC72" s="160"/>
      <c r="FD72" s="160"/>
      <c r="FE72" s="160"/>
      <c r="FF72" s="160"/>
      <c r="FG72" s="160"/>
      <c r="FH72" s="160"/>
      <c r="FI72" s="160"/>
      <c r="FJ72" s="160"/>
      <c r="FK72" s="160"/>
      <c r="FL72" s="160"/>
      <c r="FM72" s="160"/>
      <c r="FN72" s="160"/>
      <c r="FO72" s="160"/>
      <c r="FP72" s="160"/>
      <c r="FQ72" s="160"/>
      <c r="FR72" s="160"/>
      <c r="FS72" s="160"/>
      <c r="FT72" s="160"/>
      <c r="FU72" s="160"/>
      <c r="FV72" s="160"/>
      <c r="FW72" s="160"/>
      <c r="FX72" s="160"/>
      <c r="FY72" s="160"/>
      <c r="FZ72" s="160"/>
      <c r="GA72" s="160"/>
      <c r="GB72" s="160"/>
      <c r="GC72" s="160"/>
      <c r="GD72" s="160"/>
      <c r="GE72" s="160"/>
      <c r="GF72" s="160"/>
      <c r="GG72" s="160"/>
      <c r="GH72" s="160"/>
      <c r="GI72" s="160"/>
      <c r="GJ72" s="160"/>
      <c r="GK72" s="160"/>
      <c r="GL72" s="160"/>
      <c r="GM72" s="160"/>
      <c r="GN72" s="160"/>
      <c r="GO72" s="160"/>
      <c r="GP72" s="160"/>
      <c r="GQ72" s="160"/>
      <c r="GR72" s="160"/>
      <c r="GS72" s="160"/>
      <c r="GT72" s="160"/>
      <c r="GU72" s="160"/>
      <c r="GV72" s="160"/>
      <c r="GW72" s="160"/>
      <c r="GX72" s="160"/>
      <c r="GY72" s="160"/>
      <c r="GZ72" s="160"/>
      <c r="HA72" s="160"/>
      <c r="HB72" s="160"/>
      <c r="HC72" s="160"/>
      <c r="HD72" s="160"/>
      <c r="HE72" s="160"/>
      <c r="HF72" s="160"/>
      <c r="HG72" s="160"/>
      <c r="HH72" s="160"/>
      <c r="HI72" s="160"/>
      <c r="HJ72" s="160"/>
      <c r="HK72" s="160"/>
      <c r="HL72" s="160"/>
      <c r="HM72" s="160"/>
      <c r="HN72" s="160"/>
      <c r="HO72" s="160"/>
      <c r="HP72" s="160"/>
      <c r="HQ72" s="160"/>
      <c r="HR72" s="160"/>
      <c r="HS72" s="160"/>
      <c r="HT72" s="160"/>
      <c r="HU72" s="160"/>
      <c r="HV72" s="160"/>
      <c r="HW72" s="160"/>
      <c r="HX72" s="160"/>
      <c r="HY72" s="160"/>
      <c r="HZ72" s="160"/>
      <c r="IA72" s="160"/>
      <c r="IB72" s="160"/>
      <c r="IC72" s="160"/>
      <c r="ID72" s="160"/>
      <c r="IE72" s="160"/>
      <c r="IF72" s="160"/>
      <c r="IG72" s="160"/>
      <c r="IH72" s="160"/>
      <c r="II72" s="160"/>
      <c r="IJ72" s="160"/>
      <c r="IK72" s="160"/>
      <c r="IL72" s="160"/>
      <c r="IM72" s="160"/>
      <c r="IN72" s="160"/>
      <c r="IO72" s="160"/>
      <c r="IP72" s="160"/>
      <c r="IQ72" s="160"/>
      <c r="IR72" s="160"/>
      <c r="IS72" s="160"/>
      <c r="IT72" s="160"/>
      <c r="IU72" s="160"/>
      <c r="IV72" s="160"/>
      <c r="IW72" s="160"/>
      <c r="IX72" s="160"/>
      <c r="IY72" s="160"/>
      <c r="IZ72" s="160"/>
      <c r="JA72" s="160"/>
      <c r="JB72" s="160"/>
      <c r="JC72" s="160"/>
      <c r="JD72" s="160"/>
      <c r="JE72" s="160"/>
      <c r="JF72" s="160"/>
      <c r="JG72" s="160"/>
      <c r="JH72" s="160"/>
      <c r="JI72" s="160"/>
      <c r="JJ72" s="160"/>
      <c r="JK72" s="160"/>
      <c r="JL72" s="160"/>
      <c r="JM72" s="160"/>
      <c r="JN72" s="160"/>
      <c r="JO72" s="160"/>
      <c r="JP72" s="160"/>
      <c r="JQ72" s="160"/>
      <c r="JR72" s="160"/>
      <c r="JS72" s="160"/>
      <c r="JT72" s="160"/>
      <c r="JU72" s="160"/>
      <c r="JV72" s="160"/>
      <c r="JW72" s="160"/>
      <c r="JX72" s="160"/>
      <c r="JY72" s="160"/>
      <c r="JZ72" s="160"/>
      <c r="KA72" s="160"/>
      <c r="KB72" s="160"/>
      <c r="KC72" s="160"/>
      <c r="KD72" s="160"/>
      <c r="KE72" s="160"/>
      <c r="KF72" s="160"/>
      <c r="KG72" s="160"/>
      <c r="KH72" s="160"/>
      <c r="KI72" s="160"/>
      <c r="KJ72" s="160"/>
      <c r="KK72" s="160"/>
      <c r="KL72" s="160"/>
      <c r="KM72" s="160"/>
      <c r="KN72" s="160"/>
      <c r="KO72" s="160"/>
      <c r="KP72" s="160"/>
      <c r="KQ72" s="160"/>
      <c r="KR72" s="160"/>
      <c r="KS72" s="160"/>
      <c r="KT72" s="160"/>
      <c r="KU72" s="160"/>
      <c r="KV72" s="160"/>
      <c r="KW72" s="160"/>
      <c r="KX72" s="160"/>
      <c r="KY72" s="160"/>
      <c r="KZ72" s="160"/>
      <c r="LA72" s="160"/>
      <c r="LB72" s="160"/>
      <c r="LC72" s="160"/>
      <c r="LD72" s="160"/>
      <c r="LE72" s="160"/>
      <c r="LF72" s="160"/>
      <c r="LG72" s="160"/>
      <c r="LH72" s="160"/>
      <c r="LI72" s="160"/>
      <c r="LJ72" s="160"/>
      <c r="LK72" s="160"/>
      <c r="LL72" s="160"/>
      <c r="LM72" s="160"/>
      <c r="LN72" s="160"/>
      <c r="LO72" s="160"/>
      <c r="LP72" s="160"/>
      <c r="LQ72" s="160"/>
      <c r="LR72" s="160"/>
      <c r="LS72" s="160"/>
      <c r="LT72" s="160"/>
      <c r="LU72" s="160"/>
      <c r="LV72" s="160"/>
      <c r="LW72" s="160"/>
      <c r="LX72" s="160"/>
      <c r="LY72" s="160"/>
      <c r="LZ72" s="160"/>
      <c r="MA72" s="160"/>
      <c r="MB72" s="160"/>
      <c r="MC72" s="160"/>
      <c r="MD72" s="160"/>
      <c r="ME72" s="160"/>
      <c r="MF72" s="160"/>
      <c r="MG72" s="160"/>
      <c r="MH72" s="160"/>
      <c r="MI72" s="160"/>
      <c r="MJ72" s="160"/>
      <c r="MK72" s="160"/>
      <c r="ML72" s="160"/>
      <c r="MM72" s="160"/>
      <c r="MN72" s="160"/>
      <c r="MO72" s="160"/>
      <c r="MP72" s="160"/>
      <c r="MQ72" s="160"/>
      <c r="MR72" s="160"/>
      <c r="MS72" s="160"/>
      <c r="MT72" s="160"/>
      <c r="MU72" s="160"/>
      <c r="MV72" s="160"/>
      <c r="MW72" s="160"/>
      <c r="MX72" s="160"/>
      <c r="MY72" s="160"/>
      <c r="MZ72" s="160"/>
      <c r="NA72" s="160"/>
      <c r="NB72" s="160"/>
      <c r="NC72" s="160"/>
      <c r="ND72" s="160"/>
      <c r="NE72" s="160"/>
      <c r="NF72" s="160"/>
      <c r="NG72" s="160"/>
      <c r="NH72" s="160"/>
      <c r="NI72" s="160"/>
      <c r="NJ72" s="160"/>
      <c r="NK72" s="160"/>
      <c r="NL72" s="160"/>
      <c r="NM72" s="160"/>
      <c r="NN72" s="160"/>
      <c r="NO72" s="160"/>
      <c r="NP72" s="160"/>
      <c r="NQ72" s="160"/>
      <c r="NR72" s="160"/>
      <c r="NS72" s="160"/>
      <c r="NT72" s="160"/>
      <c r="NU72" s="160"/>
      <c r="NV72" s="160"/>
      <c r="NW72" s="160"/>
      <c r="NX72" s="160"/>
      <c r="NY72" s="160"/>
      <c r="NZ72" s="160"/>
      <c r="OA72" s="160"/>
      <c r="OB72" s="160"/>
      <c r="OC72" s="160"/>
      <c r="OD72" s="160"/>
      <c r="OE72" s="160"/>
      <c r="OF72" s="160"/>
      <c r="OG72" s="160"/>
      <c r="OH72" s="160"/>
      <c r="OI72" s="160"/>
      <c r="OJ72" s="160"/>
      <c r="OK72" s="160"/>
      <c r="OL72" s="160"/>
      <c r="OM72" s="160"/>
      <c r="ON72" s="160"/>
      <c r="OO72" s="160"/>
      <c r="OP72" s="160"/>
      <c r="OQ72" s="160"/>
      <c r="OR72" s="160"/>
      <c r="OS72" s="160"/>
      <c r="OT72" s="160"/>
      <c r="OU72" s="160"/>
      <c r="OV72" s="160"/>
      <c r="OW72" s="160"/>
      <c r="OX72" s="160"/>
      <c r="OY72" s="160"/>
      <c r="OZ72" s="160"/>
      <c r="PA72" s="160"/>
      <c r="PB72" s="160"/>
      <c r="PC72" s="160"/>
      <c r="PD72" s="160"/>
      <c r="PE72" s="160"/>
      <c r="PF72" s="160"/>
      <c r="PG72" s="160"/>
      <c r="PH72" s="160"/>
      <c r="PI72" s="160"/>
      <c r="PJ72" s="160"/>
      <c r="PK72" s="160"/>
      <c r="PL72" s="160"/>
      <c r="PM72" s="160"/>
      <c r="PN72" s="160"/>
      <c r="PO72" s="160"/>
      <c r="PP72" s="160"/>
      <c r="PQ72" s="160"/>
      <c r="PR72" s="160"/>
      <c r="PS72" s="160"/>
      <c r="PT72" s="160"/>
      <c r="PU72" s="160"/>
      <c r="PV72" s="160"/>
      <c r="PW72" s="160"/>
      <c r="PX72" s="160"/>
      <c r="PY72" s="160"/>
      <c r="PZ72" s="160"/>
      <c r="QA72" s="160"/>
      <c r="QB72" s="160"/>
      <c r="QC72" s="160"/>
      <c r="QD72" s="160"/>
      <c r="QE72" s="160"/>
      <c r="QF72" s="160"/>
      <c r="QG72" s="160"/>
      <c r="QH72" s="160"/>
      <c r="QI72" s="160"/>
      <c r="QJ72" s="160"/>
      <c r="QK72" s="160"/>
      <c r="QL72" s="160"/>
      <c r="QM72" s="160"/>
      <c r="QN72" s="160"/>
      <c r="QO72" s="160"/>
      <c r="QP72" s="160"/>
      <c r="QQ72" s="160"/>
      <c r="QR72" s="160"/>
      <c r="QS72" s="160"/>
      <c r="QT72" s="160"/>
      <c r="QU72" s="160"/>
      <c r="QV72" s="160"/>
      <c r="QW72" s="160"/>
      <c r="QX72" s="160"/>
      <c r="QY72" s="160"/>
      <c r="QZ72" s="160"/>
      <c r="RA72" s="160"/>
      <c r="RB72" s="160"/>
      <c r="RC72" s="160"/>
      <c r="RD72" s="160"/>
      <c r="RE72" s="160"/>
      <c r="RF72" s="160"/>
      <c r="RG72" s="160"/>
      <c r="RH72" s="160"/>
      <c r="RI72" s="160"/>
      <c r="RJ72" s="160"/>
      <c r="RK72" s="160"/>
      <c r="RL72" s="160"/>
      <c r="RM72" s="160"/>
      <c r="RN72" s="160"/>
      <c r="RO72" s="160"/>
      <c r="RP72" s="160"/>
      <c r="RQ72" s="160"/>
      <c r="RR72" s="160"/>
      <c r="RS72" s="160"/>
      <c r="RT72" s="160"/>
      <c r="RU72" s="160"/>
      <c r="RV72" s="160"/>
      <c r="RW72" s="160"/>
      <c r="RX72" s="160"/>
      <c r="RY72" s="160"/>
      <c r="RZ72" s="160"/>
      <c r="SA72" s="160"/>
      <c r="SB72" s="160"/>
      <c r="SC72" s="160"/>
      <c r="SD72" s="160"/>
      <c r="SE72" s="160"/>
      <c r="SF72" s="160"/>
      <c r="SG72" s="160"/>
      <c r="SH72" s="160"/>
      <c r="SI72" s="160"/>
      <c r="SJ72" s="160"/>
      <c r="SK72" s="160"/>
      <c r="SL72" s="160"/>
      <c r="SM72" s="160"/>
      <c r="SN72" s="160"/>
      <c r="SO72" s="160"/>
      <c r="SP72" s="160"/>
      <c r="SQ72" s="160"/>
      <c r="SR72" s="160"/>
      <c r="SS72" s="160"/>
      <c r="ST72" s="160"/>
      <c r="SU72" s="160"/>
      <c r="SV72" s="160"/>
      <c r="SW72" s="160"/>
      <c r="SX72" s="160"/>
      <c r="SY72" s="160"/>
      <c r="SZ72" s="160"/>
      <c r="TA72" s="160"/>
      <c r="TB72" s="160"/>
      <c r="TC72" s="160"/>
      <c r="TD72" s="160"/>
      <c r="TE72" s="160"/>
      <c r="TF72" s="160"/>
      <c r="TG72" s="160"/>
      <c r="TH72" s="160"/>
      <c r="TI72" s="160"/>
      <c r="TJ72" s="160"/>
      <c r="TK72" s="160"/>
      <c r="TL72" s="160"/>
      <c r="TM72" s="160"/>
      <c r="TN72" s="160"/>
      <c r="TO72" s="160"/>
      <c r="TP72" s="160"/>
      <c r="TQ72" s="160"/>
      <c r="TR72" s="160"/>
      <c r="TS72" s="160"/>
      <c r="TT72" s="160"/>
      <c r="TU72" s="160"/>
      <c r="TV72" s="160"/>
      <c r="TW72" s="160"/>
      <c r="TX72" s="160"/>
      <c r="TY72" s="160"/>
      <c r="TZ72" s="160"/>
      <c r="UA72" s="160"/>
      <c r="UB72" s="160"/>
      <c r="UC72" s="160"/>
      <c r="UD72" s="160"/>
      <c r="UE72" s="160"/>
      <c r="UF72" s="160"/>
      <c r="UG72" s="160"/>
      <c r="UH72" s="160"/>
      <c r="UI72" s="160"/>
      <c r="UJ72" s="160"/>
      <c r="UK72" s="160"/>
      <c r="UL72" s="160"/>
      <c r="UM72" s="160"/>
      <c r="UN72" s="160"/>
      <c r="UO72" s="160"/>
      <c r="UP72" s="160"/>
      <c r="UQ72" s="160"/>
      <c r="UR72" s="160"/>
      <c r="US72" s="160"/>
      <c r="UT72" s="160"/>
      <c r="UU72" s="160"/>
      <c r="UV72" s="160"/>
      <c r="UW72" s="160"/>
      <c r="UX72" s="160"/>
      <c r="UY72" s="160"/>
      <c r="UZ72" s="160"/>
      <c r="VA72" s="160"/>
      <c r="VB72" s="160"/>
      <c r="VC72" s="160"/>
      <c r="VD72" s="160"/>
      <c r="VE72" s="160"/>
      <c r="VF72" s="160"/>
      <c r="VG72" s="160"/>
      <c r="VH72" s="160"/>
      <c r="VI72" s="160"/>
      <c r="VJ72" s="160"/>
      <c r="VK72" s="160"/>
      <c r="VL72" s="160"/>
      <c r="VM72" s="160"/>
      <c r="VN72" s="160"/>
      <c r="VO72" s="160"/>
      <c r="VP72" s="160"/>
      <c r="VQ72" s="160"/>
      <c r="VR72" s="160"/>
      <c r="VS72" s="160"/>
      <c r="VT72" s="160"/>
      <c r="VU72" s="160"/>
      <c r="VV72" s="160"/>
      <c r="VW72" s="160"/>
      <c r="VX72" s="160"/>
      <c r="VY72" s="160"/>
      <c r="VZ72" s="160"/>
      <c r="WA72" s="160"/>
      <c r="WB72" s="160"/>
      <c r="WC72" s="160"/>
      <c r="WD72" s="160"/>
      <c r="WE72" s="160"/>
      <c r="WF72" s="160"/>
      <c r="WG72" s="160"/>
      <c r="WH72" s="160"/>
      <c r="WI72" s="160"/>
      <c r="WJ72" s="160"/>
      <c r="WK72" s="160"/>
      <c r="WL72" s="160"/>
      <c r="WM72" s="160"/>
      <c r="WN72" s="160"/>
      <c r="WO72" s="160"/>
      <c r="WP72" s="160"/>
      <c r="WQ72" s="160"/>
      <c r="WR72" s="160"/>
      <c r="WS72" s="160"/>
      <c r="WT72" s="160"/>
      <c r="WU72" s="160"/>
      <c r="WV72" s="160"/>
      <c r="WW72" s="160"/>
      <c r="WX72" s="160"/>
      <c r="WY72" s="160"/>
      <c r="WZ72" s="160"/>
      <c r="XA72" s="160"/>
      <c r="XB72" s="160"/>
      <c r="XC72" s="160"/>
      <c r="XD72" s="160"/>
      <c r="XE72" s="160"/>
      <c r="XF72" s="160"/>
      <c r="XG72" s="160"/>
      <c r="XH72" s="160"/>
      <c r="XI72" s="160"/>
      <c r="XJ72" s="160"/>
      <c r="XK72" s="160"/>
      <c r="XL72" s="160"/>
      <c r="XM72" s="160"/>
      <c r="XN72" s="160"/>
      <c r="XO72" s="160"/>
      <c r="XP72" s="160"/>
      <c r="XQ72" s="160"/>
      <c r="XR72" s="160"/>
      <c r="XS72" s="160"/>
      <c r="XT72" s="160"/>
      <c r="XU72" s="160"/>
      <c r="XV72" s="160"/>
      <c r="XW72" s="160"/>
      <c r="XX72" s="160"/>
      <c r="XY72" s="160"/>
      <c r="XZ72" s="160"/>
      <c r="YA72" s="160"/>
      <c r="YB72" s="160"/>
      <c r="YC72" s="160"/>
      <c r="YD72" s="160"/>
      <c r="YE72" s="160"/>
      <c r="YF72" s="160"/>
      <c r="YG72" s="160"/>
      <c r="YH72" s="160"/>
      <c r="YI72" s="160"/>
      <c r="YJ72" s="160"/>
      <c r="YK72" s="160"/>
      <c r="YL72" s="160"/>
      <c r="YM72" s="160"/>
      <c r="YN72" s="160"/>
      <c r="YO72" s="160"/>
      <c r="YP72" s="160"/>
      <c r="YQ72" s="160"/>
      <c r="YR72" s="160"/>
      <c r="YS72" s="160"/>
      <c r="YT72" s="160"/>
      <c r="YU72" s="160"/>
      <c r="YV72" s="160"/>
      <c r="YW72" s="160"/>
      <c r="YX72" s="160"/>
      <c r="YY72" s="160"/>
      <c r="YZ72" s="160"/>
      <c r="ZA72" s="160"/>
      <c r="ZB72" s="160"/>
      <c r="ZC72" s="160"/>
      <c r="ZD72" s="160"/>
      <c r="ZE72" s="160"/>
      <c r="ZF72" s="160"/>
      <c r="ZG72" s="160"/>
      <c r="ZH72" s="160"/>
      <c r="ZI72" s="160"/>
      <c r="ZJ72" s="160"/>
      <c r="ZK72" s="160"/>
      <c r="ZL72" s="160"/>
      <c r="ZM72" s="160"/>
      <c r="ZN72" s="160"/>
      <c r="ZO72" s="160"/>
      <c r="ZP72" s="160"/>
      <c r="ZQ72" s="160"/>
      <c r="ZR72" s="160"/>
      <c r="ZS72" s="160"/>
      <c r="ZT72" s="160"/>
      <c r="ZU72" s="160"/>
      <c r="ZV72" s="160"/>
      <c r="ZW72" s="160"/>
      <c r="ZX72" s="160"/>
      <c r="ZY72" s="160"/>
      <c r="ZZ72" s="160"/>
      <c r="AAA72" s="160"/>
      <c r="AAB72" s="160"/>
      <c r="AAC72" s="160"/>
      <c r="AAD72" s="160"/>
      <c r="AAE72" s="160"/>
      <c r="AAF72" s="160"/>
      <c r="AAG72" s="160"/>
      <c r="AAH72" s="160"/>
      <c r="AAI72" s="160"/>
      <c r="AAJ72" s="160"/>
      <c r="AAK72" s="160"/>
      <c r="AAL72" s="160"/>
      <c r="AAM72" s="160"/>
      <c r="AAN72" s="160"/>
      <c r="AAO72" s="160"/>
      <c r="AAP72" s="160"/>
      <c r="AAQ72" s="160"/>
      <c r="AAR72" s="160"/>
      <c r="AAS72" s="160"/>
      <c r="AAT72" s="160"/>
      <c r="AAU72" s="160"/>
      <c r="AAV72" s="160"/>
      <c r="AAW72" s="160"/>
      <c r="AAX72" s="160"/>
      <c r="AAY72" s="160"/>
      <c r="AAZ72" s="160"/>
      <c r="ABA72" s="160"/>
      <c r="ABB72" s="160"/>
      <c r="ABC72" s="160"/>
      <c r="ABD72" s="160"/>
      <c r="ABE72" s="160"/>
      <c r="ABF72" s="160"/>
      <c r="ABG72" s="160"/>
      <c r="ABH72" s="160"/>
      <c r="ABI72" s="160"/>
      <c r="ABJ72" s="160"/>
      <c r="ABK72" s="160"/>
      <c r="ABL72" s="160"/>
      <c r="ABM72" s="160"/>
      <c r="ABN72" s="160"/>
      <c r="ABO72" s="160"/>
      <c r="ABP72" s="160"/>
      <c r="ABQ72" s="160"/>
      <c r="ABR72" s="160"/>
      <c r="ABS72" s="160"/>
      <c r="ABT72" s="160"/>
      <c r="ABU72" s="160"/>
      <c r="ABV72" s="160"/>
      <c r="ABW72" s="160"/>
      <c r="ABX72" s="160"/>
      <c r="ABY72" s="160"/>
      <c r="ABZ72" s="160"/>
      <c r="ACA72" s="160"/>
      <c r="ACB72" s="160"/>
      <c r="ACC72" s="160"/>
      <c r="ACD72" s="160"/>
      <c r="ACE72" s="160"/>
      <c r="ACF72" s="160"/>
      <c r="ACG72" s="160"/>
      <c r="ACH72" s="160"/>
      <c r="ACI72" s="160"/>
      <c r="ACJ72" s="160"/>
      <c r="ACK72" s="160"/>
      <c r="ACL72" s="160"/>
      <c r="ACM72" s="160"/>
      <c r="ACN72" s="160"/>
      <c r="ACO72" s="160"/>
      <c r="ACP72" s="160"/>
      <c r="ACQ72" s="160"/>
      <c r="ACR72" s="160"/>
      <c r="ACS72" s="160"/>
      <c r="ACT72" s="160"/>
      <c r="ACU72" s="160"/>
      <c r="ACV72" s="160"/>
      <c r="ACW72" s="160"/>
      <c r="ACX72" s="160"/>
      <c r="ACY72" s="160"/>
      <c r="ACZ72" s="160"/>
      <c r="ADA72" s="160"/>
      <c r="ADB72" s="160"/>
      <c r="ADC72" s="160"/>
      <c r="ADD72" s="160"/>
      <c r="ADE72" s="160"/>
      <c r="ADF72" s="160"/>
      <c r="ADG72" s="160"/>
      <c r="ADH72" s="160"/>
      <c r="ADI72" s="160"/>
      <c r="ADJ72" s="160"/>
      <c r="ADK72" s="160"/>
      <c r="ADL72" s="160"/>
      <c r="ADM72" s="160"/>
      <c r="ADN72" s="160"/>
      <c r="ADO72" s="160"/>
      <c r="ADP72" s="160"/>
      <c r="ADQ72" s="160"/>
      <c r="ADR72" s="160"/>
      <c r="ADS72" s="160"/>
      <c r="ADT72" s="160"/>
      <c r="ADU72" s="160"/>
      <c r="ADV72" s="160"/>
      <c r="ADW72" s="160"/>
      <c r="ADX72" s="160"/>
      <c r="ADY72" s="160"/>
      <c r="ADZ72" s="160"/>
      <c r="AEA72" s="160"/>
      <c r="AEB72" s="160"/>
      <c r="AEC72" s="160"/>
      <c r="AED72" s="160"/>
      <c r="AEE72" s="160"/>
      <c r="AEF72" s="160"/>
      <c r="AEG72" s="160"/>
      <c r="AEH72" s="160"/>
      <c r="AEI72" s="160"/>
      <c r="AEJ72" s="160"/>
      <c r="AEK72" s="160"/>
      <c r="AEL72" s="160"/>
      <c r="AEM72" s="160"/>
      <c r="AEN72" s="160"/>
      <c r="AEO72" s="160"/>
      <c r="AEP72" s="160"/>
      <c r="AEQ72" s="160"/>
      <c r="AER72" s="160"/>
      <c r="AES72" s="160"/>
      <c r="AET72" s="160"/>
      <c r="AEU72" s="160"/>
      <c r="AEV72" s="160"/>
      <c r="AEW72" s="160"/>
      <c r="AEX72" s="160"/>
      <c r="AEY72" s="160"/>
      <c r="AEZ72" s="160"/>
      <c r="AFA72" s="160"/>
      <c r="AFB72" s="160"/>
      <c r="AFC72" s="160"/>
      <c r="AFD72" s="160"/>
      <c r="AFE72" s="160"/>
      <c r="AFF72" s="160"/>
      <c r="AFG72" s="160"/>
      <c r="AFH72" s="160"/>
      <c r="AFI72" s="160"/>
      <c r="AFJ72" s="160"/>
      <c r="AFK72" s="160"/>
      <c r="AFL72" s="160"/>
      <c r="AFM72" s="160"/>
      <c r="AFN72" s="160"/>
      <c r="AFO72" s="160"/>
      <c r="AFP72" s="160"/>
      <c r="AFQ72" s="160"/>
      <c r="AFR72" s="160"/>
      <c r="AFS72" s="160"/>
      <c r="AFT72" s="160"/>
      <c r="AFU72" s="160"/>
      <c r="AFV72" s="160"/>
      <c r="AFW72" s="160"/>
      <c r="AFX72" s="160"/>
      <c r="AFY72" s="160"/>
      <c r="AFZ72" s="160"/>
      <c r="AGA72" s="160"/>
      <c r="AGB72" s="160"/>
      <c r="AGC72" s="160"/>
      <c r="AGD72" s="160"/>
      <c r="AGE72" s="160"/>
      <c r="AGF72" s="160"/>
      <c r="AGG72" s="160"/>
      <c r="AGH72" s="160"/>
      <c r="AGI72" s="160"/>
      <c r="AGJ72" s="160"/>
      <c r="AGK72" s="160"/>
      <c r="AGL72" s="160"/>
      <c r="AGM72" s="160"/>
      <c r="AGN72" s="160"/>
      <c r="AGO72" s="160"/>
      <c r="AGP72" s="160"/>
      <c r="AGQ72" s="160"/>
      <c r="AGR72" s="160"/>
      <c r="AGS72" s="160"/>
      <c r="AGT72" s="160"/>
      <c r="AGU72" s="160"/>
      <c r="AGV72" s="160"/>
      <c r="AGW72" s="160"/>
      <c r="AGX72" s="160"/>
      <c r="AGY72" s="160"/>
      <c r="AGZ72" s="160"/>
      <c r="AHA72" s="160"/>
      <c r="AHB72" s="160"/>
      <c r="AHC72" s="160"/>
      <c r="AHD72" s="160"/>
      <c r="AHE72" s="160"/>
      <c r="AHF72" s="160"/>
      <c r="AHG72" s="160"/>
      <c r="AHH72" s="160"/>
      <c r="AHI72" s="160"/>
      <c r="AHJ72" s="160"/>
      <c r="AHK72" s="160"/>
      <c r="AHL72" s="160"/>
      <c r="AHM72" s="160"/>
      <c r="AHN72" s="160"/>
      <c r="AHO72" s="160"/>
      <c r="AHP72" s="160"/>
      <c r="AHQ72" s="160"/>
      <c r="AHR72" s="160"/>
      <c r="AHS72" s="160"/>
      <c r="AHT72" s="160"/>
      <c r="AHU72" s="160"/>
      <c r="AHV72" s="160"/>
      <c r="AHW72" s="160"/>
      <c r="AHX72" s="160"/>
      <c r="AHY72" s="160"/>
      <c r="AHZ72" s="160"/>
      <c r="AIA72" s="160"/>
      <c r="AIB72" s="160"/>
      <c r="AIC72" s="160"/>
      <c r="AID72" s="160"/>
      <c r="AIE72" s="160"/>
      <c r="AIF72" s="160"/>
      <c r="AIG72" s="160"/>
      <c r="AIH72" s="160"/>
      <c r="AII72" s="160"/>
      <c r="AIJ72" s="160"/>
      <c r="AIK72" s="160"/>
      <c r="AIL72" s="160"/>
      <c r="AIM72" s="160"/>
      <c r="AIN72" s="160"/>
      <c r="AIO72" s="160"/>
      <c r="AIP72" s="160"/>
      <c r="AIQ72" s="160"/>
      <c r="AIR72" s="160"/>
      <c r="AIS72" s="160"/>
      <c r="AIT72" s="160"/>
      <c r="AIU72" s="160"/>
      <c r="AIV72" s="160"/>
      <c r="AIW72" s="160"/>
      <c r="AIX72" s="160"/>
      <c r="AIY72" s="160"/>
      <c r="AIZ72" s="160"/>
      <c r="AJA72" s="160"/>
      <c r="AJB72" s="160"/>
      <c r="AJC72" s="160"/>
      <c r="AJD72" s="160"/>
      <c r="AJE72" s="160"/>
      <c r="AJF72" s="160"/>
      <c r="AJG72" s="160"/>
      <c r="AJH72" s="160"/>
      <c r="AJI72" s="160"/>
      <c r="AJJ72" s="160"/>
      <c r="AJK72" s="160"/>
      <c r="AJL72" s="160"/>
      <c r="AJM72" s="160"/>
      <c r="AJN72" s="160"/>
      <c r="AJO72" s="160"/>
      <c r="AJP72" s="160"/>
      <c r="AJQ72" s="160"/>
      <c r="AJR72" s="160"/>
      <c r="AJS72" s="160"/>
      <c r="AJT72" s="160"/>
      <c r="AJU72" s="160"/>
      <c r="AJV72" s="160"/>
      <c r="AJW72" s="160"/>
      <c r="AJX72" s="160"/>
      <c r="AJY72" s="160"/>
      <c r="AJZ72" s="160"/>
      <c r="AKA72" s="160"/>
      <c r="AKB72" s="160"/>
      <c r="AKC72" s="160"/>
      <c r="AKD72" s="160"/>
      <c r="AKE72" s="160"/>
      <c r="AKF72" s="160"/>
      <c r="AKG72" s="160"/>
      <c r="AKH72" s="160"/>
      <c r="AKI72" s="160"/>
      <c r="AKJ72" s="160"/>
      <c r="AKK72" s="160"/>
      <c r="AKL72" s="160"/>
      <c r="AKM72" s="160"/>
      <c r="AKN72" s="160"/>
      <c r="AKO72" s="160"/>
      <c r="AKP72" s="160"/>
      <c r="AKQ72" s="160"/>
      <c r="AKR72" s="160"/>
      <c r="AKS72" s="160"/>
      <c r="AKT72" s="160"/>
      <c r="AKU72" s="160"/>
      <c r="AKV72" s="160"/>
      <c r="AKW72" s="160"/>
      <c r="AKX72" s="160"/>
      <c r="AKY72" s="160"/>
      <c r="AKZ72" s="160"/>
      <c r="ALA72" s="160"/>
      <c r="ALB72" s="160"/>
      <c r="ALC72" s="160"/>
      <c r="ALD72" s="160"/>
      <c r="ALE72" s="160"/>
      <c r="ALF72" s="160"/>
      <c r="ALG72" s="160"/>
      <c r="ALH72" s="160"/>
      <c r="ALI72" s="160"/>
      <c r="ALJ72" s="160"/>
      <c r="ALK72" s="160"/>
      <c r="ALL72" s="160"/>
      <c r="ALM72" s="160"/>
      <c r="ALN72" s="160"/>
      <c r="ALO72" s="160"/>
      <c r="ALP72" s="160"/>
      <c r="ALQ72" s="160"/>
      <c r="ALR72" s="160"/>
      <c r="ALS72" s="160"/>
      <c r="ALT72" s="160"/>
      <c r="ALU72" s="160"/>
      <c r="ALV72" s="160"/>
      <c r="ALW72" s="160"/>
      <c r="ALX72" s="160"/>
      <c r="ALY72" s="160"/>
      <c r="ALZ72" s="160"/>
      <c r="AMA72" s="160"/>
      <c r="AMB72" s="160"/>
      <c r="AMC72" s="160"/>
      <c r="AMD72" s="160"/>
      <c r="AME72" s="160"/>
      <c r="AMF72" s="160"/>
      <c r="AMG72" s="160"/>
      <c r="AMH72" s="160"/>
      <c r="AMI72" s="160"/>
      <c r="AMJ72" s="160"/>
      <c r="AMK72" s="160"/>
      <c r="AML72" s="160"/>
      <c r="AMM72" s="160"/>
      <c r="AMN72" s="160"/>
      <c r="AMO72" s="160"/>
      <c r="AMP72" s="160"/>
      <c r="AMQ72" s="160"/>
      <c r="AMR72" s="160"/>
      <c r="AMS72" s="160"/>
      <c r="AMT72" s="160"/>
      <c r="AMU72" s="160"/>
      <c r="AMV72" s="160"/>
      <c r="AMW72" s="160"/>
      <c r="AMX72" s="160"/>
      <c r="AMY72" s="160"/>
      <c r="AMZ72" s="160"/>
      <c r="ANA72" s="160"/>
      <c r="ANB72" s="160"/>
      <c r="ANC72" s="160"/>
      <c r="AND72" s="160"/>
      <c r="ANE72" s="160"/>
      <c r="ANF72" s="160"/>
      <c r="ANG72" s="160"/>
      <c r="ANH72" s="160"/>
      <c r="ANI72" s="160"/>
      <c r="ANJ72" s="160"/>
      <c r="ANK72" s="160"/>
      <c r="ANL72" s="160"/>
      <c r="ANM72" s="160"/>
      <c r="ANN72" s="160"/>
      <c r="ANO72" s="160"/>
      <c r="ANP72" s="160"/>
      <c r="ANQ72" s="160"/>
      <c r="ANR72" s="160"/>
      <c r="ANS72" s="160"/>
      <c r="ANT72" s="160"/>
      <c r="ANU72" s="160"/>
      <c r="ANV72" s="160"/>
      <c r="ANW72" s="160"/>
      <c r="ANX72" s="160"/>
      <c r="ANY72" s="160"/>
      <c r="ANZ72" s="160"/>
      <c r="AOA72" s="160"/>
      <c r="AOB72" s="160"/>
      <c r="AOC72" s="160"/>
      <c r="AOD72" s="160"/>
      <c r="AOE72" s="160"/>
      <c r="AOF72" s="160"/>
      <c r="AOG72" s="160"/>
      <c r="AOH72" s="160"/>
      <c r="AOI72" s="160"/>
      <c r="AOJ72" s="160"/>
      <c r="AOK72" s="160"/>
      <c r="AOL72" s="160"/>
      <c r="AOM72" s="160"/>
      <c r="AON72" s="160"/>
      <c r="AOO72" s="160"/>
      <c r="AOP72" s="160"/>
      <c r="AOQ72" s="160"/>
      <c r="AOR72" s="160"/>
      <c r="AOS72" s="160"/>
      <c r="AOT72" s="160"/>
      <c r="AOU72" s="160"/>
      <c r="AOV72" s="160"/>
      <c r="AOW72" s="160"/>
      <c r="AOX72" s="160"/>
      <c r="AOY72" s="160"/>
      <c r="AOZ72" s="160"/>
      <c r="APA72" s="160"/>
      <c r="APB72" s="160"/>
      <c r="APC72" s="160"/>
      <c r="APD72" s="160"/>
      <c r="APE72" s="160"/>
      <c r="APF72" s="160"/>
      <c r="APG72" s="160"/>
      <c r="APH72" s="160"/>
      <c r="API72" s="160"/>
      <c r="APJ72" s="160"/>
      <c r="APK72" s="160"/>
      <c r="APL72" s="160"/>
      <c r="APM72" s="160"/>
      <c r="APN72" s="160"/>
      <c r="APO72" s="160"/>
      <c r="APP72" s="160"/>
      <c r="APQ72" s="160"/>
      <c r="APR72" s="160"/>
      <c r="APS72" s="160"/>
      <c r="APT72" s="160"/>
      <c r="APU72" s="160"/>
      <c r="APV72" s="160"/>
      <c r="APW72" s="160"/>
      <c r="APX72" s="160"/>
      <c r="APY72" s="160"/>
      <c r="APZ72" s="160"/>
      <c r="AQA72" s="160"/>
      <c r="AQB72" s="160"/>
      <c r="AQC72" s="160"/>
      <c r="AQD72" s="160"/>
      <c r="AQE72" s="160"/>
      <c r="AQF72" s="160"/>
      <c r="AQG72" s="160"/>
      <c r="AQH72" s="160"/>
      <c r="AQI72" s="160"/>
      <c r="AQJ72" s="160"/>
      <c r="AQK72" s="160"/>
      <c r="AQL72" s="160"/>
      <c r="AQM72" s="160"/>
      <c r="AQN72" s="160"/>
      <c r="AQO72" s="160"/>
      <c r="AQP72" s="160"/>
      <c r="AQQ72" s="160"/>
      <c r="AQR72" s="160"/>
      <c r="AQS72" s="160"/>
      <c r="AQT72" s="160"/>
      <c r="AQU72" s="160"/>
      <c r="AQV72" s="160"/>
      <c r="AQW72" s="160"/>
      <c r="AQX72" s="160"/>
      <c r="AQY72" s="160"/>
      <c r="AQZ72" s="160"/>
      <c r="ARA72" s="160"/>
      <c r="ARB72" s="160"/>
      <c r="ARC72" s="160"/>
      <c r="ARD72" s="160"/>
      <c r="ARE72" s="160"/>
      <c r="ARF72" s="160"/>
      <c r="ARG72" s="160"/>
      <c r="ARH72" s="160"/>
      <c r="ARI72" s="160"/>
      <c r="ARJ72" s="160"/>
      <c r="ARK72" s="160"/>
      <c r="ARL72" s="160"/>
      <c r="ARM72" s="160"/>
      <c r="ARN72" s="160"/>
      <c r="ARO72" s="160"/>
      <c r="ARP72" s="160"/>
      <c r="ARQ72" s="160"/>
      <c r="ARR72" s="160"/>
      <c r="ARS72" s="160"/>
      <c r="ART72" s="160"/>
      <c r="ARU72" s="160"/>
      <c r="ARV72" s="160"/>
      <c r="ARW72" s="160"/>
      <c r="ARX72" s="160"/>
      <c r="ARY72" s="160"/>
      <c r="ARZ72" s="160"/>
      <c r="ASA72" s="160"/>
      <c r="ASB72" s="160"/>
      <c r="ASC72" s="160"/>
      <c r="ASD72" s="160"/>
      <c r="ASE72" s="160"/>
      <c r="ASF72" s="160"/>
      <c r="ASG72" s="160"/>
      <c r="ASH72" s="160"/>
      <c r="ASI72" s="160"/>
      <c r="ASJ72" s="160"/>
      <c r="ASK72" s="160"/>
      <c r="ASL72" s="160"/>
      <c r="ASM72" s="160"/>
      <c r="ASN72" s="160"/>
      <c r="ASO72" s="160"/>
      <c r="ASP72" s="160"/>
      <c r="ASQ72" s="160"/>
      <c r="ASR72" s="160"/>
      <c r="ASS72" s="160"/>
      <c r="AST72" s="160"/>
      <c r="ASU72" s="160"/>
      <c r="ASV72" s="160"/>
      <c r="ASW72" s="160"/>
      <c r="ASX72" s="160"/>
      <c r="ASY72" s="160"/>
      <c r="ASZ72" s="160"/>
      <c r="ATA72" s="160"/>
      <c r="ATB72" s="160"/>
      <c r="ATC72" s="160"/>
      <c r="ATD72" s="160"/>
      <c r="ATE72" s="160"/>
      <c r="ATF72" s="160"/>
      <c r="ATG72" s="160"/>
      <c r="ATH72" s="160"/>
      <c r="ATI72" s="160"/>
      <c r="ATJ72" s="160"/>
      <c r="ATK72" s="160"/>
      <c r="ATL72" s="160"/>
      <c r="ATM72" s="160"/>
      <c r="ATN72" s="160"/>
      <c r="ATO72" s="160"/>
      <c r="ATP72" s="160"/>
      <c r="ATQ72" s="160"/>
      <c r="ATR72" s="160"/>
      <c r="ATS72" s="160"/>
      <c r="ATT72" s="160"/>
      <c r="ATU72" s="160"/>
      <c r="ATV72" s="160"/>
      <c r="ATW72" s="160"/>
      <c r="ATX72" s="160"/>
      <c r="ATY72" s="160"/>
      <c r="ATZ72" s="160"/>
      <c r="AUA72" s="160"/>
      <c r="AUB72" s="160"/>
      <c r="AUC72" s="160"/>
      <c r="AUD72" s="160"/>
      <c r="AUE72" s="160"/>
      <c r="AUF72" s="160"/>
      <c r="AUG72" s="160"/>
      <c r="AUH72" s="160"/>
      <c r="AUI72" s="160"/>
      <c r="AUJ72" s="160"/>
      <c r="AUK72" s="160"/>
      <c r="AUL72" s="160"/>
      <c r="AUM72" s="160"/>
      <c r="AUN72" s="160"/>
      <c r="AUO72" s="160"/>
      <c r="AUP72" s="160"/>
      <c r="AUQ72" s="160"/>
      <c r="AUR72" s="160"/>
      <c r="AUS72" s="160"/>
      <c r="AUT72" s="160"/>
      <c r="AUU72" s="160"/>
      <c r="AUV72" s="160"/>
      <c r="AUW72" s="160"/>
      <c r="AUX72" s="160"/>
      <c r="AUY72" s="160"/>
      <c r="AUZ72" s="160"/>
      <c r="AVA72" s="160"/>
      <c r="AVB72" s="160"/>
      <c r="AVC72" s="160"/>
      <c r="AVD72" s="160"/>
      <c r="AVE72" s="160"/>
      <c r="AVF72" s="160"/>
      <c r="AVG72" s="160"/>
      <c r="AVH72" s="160"/>
      <c r="AVI72" s="160"/>
      <c r="AVJ72" s="160"/>
      <c r="AVK72" s="160"/>
      <c r="AVL72" s="160"/>
      <c r="AVM72" s="160"/>
      <c r="AVN72" s="160"/>
      <c r="AVO72" s="160"/>
      <c r="AVP72" s="160"/>
      <c r="AVQ72" s="160"/>
      <c r="AVR72" s="160"/>
      <c r="AVS72" s="160"/>
      <c r="AVT72" s="160"/>
      <c r="AVU72" s="160"/>
      <c r="AVV72" s="160"/>
      <c r="AVW72" s="160"/>
      <c r="AVX72" s="160"/>
      <c r="AVY72" s="160"/>
      <c r="AVZ72" s="160"/>
      <c r="AWA72" s="160"/>
      <c r="AWB72" s="160"/>
      <c r="AWC72" s="160"/>
      <c r="AWD72" s="160"/>
      <c r="AWE72" s="160"/>
      <c r="AWF72" s="160"/>
      <c r="AWG72" s="160"/>
      <c r="AWH72" s="160"/>
      <c r="AWI72" s="160"/>
      <c r="AWJ72" s="160"/>
      <c r="AWK72" s="160"/>
      <c r="AWL72" s="160"/>
      <c r="AWM72" s="160"/>
      <c r="AWN72" s="160"/>
      <c r="AWO72" s="160"/>
      <c r="AWP72" s="160"/>
      <c r="AWQ72" s="160"/>
      <c r="AWR72" s="160"/>
      <c r="AWS72" s="160"/>
      <c r="AWT72" s="160"/>
      <c r="AWU72" s="160"/>
      <c r="AWV72" s="160"/>
      <c r="AWW72" s="160"/>
      <c r="AWX72" s="160"/>
      <c r="AWY72" s="160"/>
      <c r="AWZ72" s="160"/>
      <c r="AXA72" s="160"/>
      <c r="AXB72" s="160"/>
      <c r="AXC72" s="160"/>
      <c r="AXD72" s="160"/>
      <c r="AXE72" s="160"/>
      <c r="AXF72" s="160"/>
      <c r="AXG72" s="160"/>
      <c r="AXH72" s="160"/>
      <c r="AXI72" s="160"/>
      <c r="AXJ72" s="160"/>
      <c r="AXK72" s="160"/>
      <c r="AXL72" s="160"/>
      <c r="AXM72" s="160"/>
      <c r="AXN72" s="160"/>
      <c r="AXO72" s="160"/>
      <c r="AXP72" s="160"/>
      <c r="AXQ72" s="160"/>
      <c r="AXR72" s="160"/>
      <c r="AXS72" s="160"/>
      <c r="AXT72" s="160"/>
      <c r="AXU72" s="160"/>
      <c r="AXV72" s="160"/>
      <c r="AXW72" s="160"/>
      <c r="AXX72" s="160"/>
      <c r="AXY72" s="160"/>
      <c r="AXZ72" s="160"/>
      <c r="AYA72" s="160"/>
      <c r="AYB72" s="160"/>
      <c r="AYC72" s="160"/>
      <c r="AYD72" s="160"/>
      <c r="AYE72" s="160"/>
      <c r="AYF72" s="160"/>
      <c r="AYG72" s="160"/>
      <c r="AYH72" s="160"/>
      <c r="AYI72" s="160"/>
      <c r="AYJ72" s="160"/>
      <c r="AYK72" s="160"/>
      <c r="AYL72" s="160"/>
      <c r="AYM72" s="160"/>
      <c r="AYN72" s="160"/>
      <c r="AYO72" s="160"/>
      <c r="AYP72" s="160"/>
      <c r="AYQ72" s="160"/>
      <c r="AYR72" s="160"/>
      <c r="AYS72" s="160"/>
      <c r="AYT72" s="160"/>
      <c r="AYU72" s="160"/>
      <c r="AYV72" s="160"/>
      <c r="AYW72" s="160"/>
      <c r="AYX72" s="160"/>
      <c r="AYY72" s="160"/>
      <c r="AYZ72" s="160"/>
      <c r="AZA72" s="160"/>
      <c r="AZB72" s="160"/>
      <c r="AZC72" s="160"/>
      <c r="AZD72" s="160"/>
      <c r="AZE72" s="160"/>
      <c r="AZF72" s="160"/>
      <c r="AZG72" s="160"/>
      <c r="AZH72" s="160"/>
      <c r="AZI72" s="160"/>
      <c r="AZJ72" s="160"/>
      <c r="AZK72" s="160"/>
      <c r="AZL72" s="160"/>
      <c r="AZM72" s="160"/>
      <c r="AZN72" s="160"/>
      <c r="AZO72" s="160"/>
      <c r="AZP72" s="160"/>
      <c r="AZQ72" s="160"/>
      <c r="AZR72" s="160"/>
      <c r="AZS72" s="160"/>
      <c r="AZT72" s="160"/>
      <c r="AZU72" s="160"/>
      <c r="AZV72" s="160"/>
      <c r="AZW72" s="160"/>
      <c r="AZX72" s="160"/>
      <c r="AZY72" s="160"/>
      <c r="AZZ72" s="160"/>
      <c r="BAA72" s="160"/>
      <c r="BAB72" s="160"/>
      <c r="BAC72" s="160"/>
      <c r="BAD72" s="160"/>
      <c r="BAE72" s="160"/>
      <c r="BAF72" s="160"/>
      <c r="BAG72" s="160"/>
      <c r="BAH72" s="160"/>
      <c r="BAI72" s="160"/>
      <c r="BAJ72" s="160"/>
      <c r="BAK72" s="160"/>
      <c r="BAL72" s="160"/>
      <c r="BAM72" s="160"/>
      <c r="BAN72" s="160"/>
      <c r="BAO72" s="160"/>
      <c r="BAP72" s="160"/>
      <c r="BAQ72" s="160"/>
      <c r="BAR72" s="160"/>
      <c r="BAS72" s="160"/>
      <c r="BAT72" s="160"/>
      <c r="BAU72" s="160"/>
      <c r="BAV72" s="160"/>
      <c r="BAW72" s="160"/>
      <c r="BAX72" s="160"/>
      <c r="BAY72" s="160"/>
      <c r="BAZ72" s="160"/>
      <c r="BBA72" s="160"/>
      <c r="BBB72" s="160"/>
      <c r="BBC72" s="160"/>
      <c r="BBD72" s="160"/>
      <c r="BBE72" s="160"/>
      <c r="BBF72" s="160"/>
      <c r="BBG72" s="160"/>
      <c r="BBH72" s="160"/>
      <c r="BBI72" s="160"/>
      <c r="BBJ72" s="160"/>
      <c r="BBK72" s="160"/>
      <c r="BBL72" s="160"/>
      <c r="BBM72" s="160"/>
      <c r="BBN72" s="160"/>
      <c r="BBO72" s="160"/>
      <c r="BBP72" s="160"/>
      <c r="BBQ72" s="160"/>
      <c r="BBR72" s="160"/>
      <c r="BBS72" s="160"/>
      <c r="BBT72" s="160"/>
      <c r="BBU72" s="160"/>
      <c r="BBV72" s="160"/>
      <c r="BBW72" s="160"/>
      <c r="BBX72" s="160"/>
      <c r="BBY72" s="160"/>
      <c r="BBZ72" s="160"/>
      <c r="BCA72" s="160"/>
      <c r="BCB72" s="160"/>
      <c r="BCC72" s="160"/>
      <c r="BCD72" s="160"/>
      <c r="BCE72" s="160"/>
      <c r="BCF72" s="160"/>
      <c r="BCG72" s="160"/>
      <c r="BCH72" s="160"/>
      <c r="BCI72" s="160"/>
      <c r="BCJ72" s="160"/>
      <c r="BCK72" s="160"/>
      <c r="BCL72" s="160"/>
      <c r="BCM72" s="160"/>
      <c r="BCN72" s="160"/>
      <c r="BCO72" s="160"/>
      <c r="BCP72" s="160"/>
      <c r="BCQ72" s="160"/>
      <c r="BCR72" s="160"/>
      <c r="BCS72" s="160"/>
      <c r="BCT72" s="160"/>
      <c r="BCU72" s="160"/>
      <c r="BCV72" s="160"/>
      <c r="BCW72" s="160"/>
      <c r="BCX72" s="160"/>
      <c r="BCY72" s="160"/>
      <c r="BCZ72" s="160"/>
      <c r="BDA72" s="160"/>
      <c r="BDB72" s="160"/>
      <c r="BDC72" s="160"/>
      <c r="BDD72" s="160"/>
      <c r="BDE72" s="160"/>
      <c r="BDF72" s="160"/>
      <c r="BDG72" s="160"/>
      <c r="BDH72" s="160"/>
      <c r="BDI72" s="160"/>
      <c r="BDJ72" s="160"/>
      <c r="BDK72" s="160"/>
      <c r="BDL72" s="160"/>
      <c r="BDM72" s="160"/>
      <c r="BDN72" s="160"/>
      <c r="BDO72" s="160"/>
      <c r="BDP72" s="160"/>
      <c r="BDQ72" s="160"/>
      <c r="BDR72" s="160"/>
      <c r="BDS72" s="160"/>
      <c r="BDT72" s="160"/>
      <c r="BDU72" s="160"/>
      <c r="BDV72" s="160"/>
      <c r="BDW72" s="160"/>
      <c r="BDX72" s="160"/>
      <c r="BDY72" s="160"/>
      <c r="BDZ72" s="160"/>
      <c r="BEA72" s="160"/>
      <c r="BEB72" s="160"/>
      <c r="BEC72" s="160"/>
      <c r="BED72" s="160"/>
      <c r="BEE72" s="160"/>
      <c r="BEF72" s="160"/>
      <c r="BEG72" s="160"/>
      <c r="BEH72" s="160"/>
      <c r="BEI72" s="160"/>
      <c r="BEJ72" s="160"/>
      <c r="BEK72" s="160"/>
      <c r="BEL72" s="160"/>
      <c r="BEM72" s="160"/>
      <c r="BEN72" s="160"/>
      <c r="BEO72" s="160"/>
      <c r="BEP72" s="160"/>
      <c r="BEQ72" s="160"/>
      <c r="BER72" s="160"/>
      <c r="BES72" s="160"/>
      <c r="BET72" s="160"/>
      <c r="BEU72" s="160"/>
      <c r="BEV72" s="160"/>
      <c r="BEW72" s="160"/>
      <c r="BEX72" s="160"/>
      <c r="BEY72" s="160"/>
      <c r="BEZ72" s="160"/>
      <c r="BFA72" s="160"/>
      <c r="BFB72" s="160"/>
      <c r="BFC72" s="160"/>
      <c r="BFD72" s="160"/>
      <c r="BFE72" s="160"/>
      <c r="BFF72" s="160"/>
      <c r="BFG72" s="160"/>
      <c r="BFH72" s="160"/>
      <c r="BFI72" s="160"/>
      <c r="BFJ72" s="160"/>
      <c r="BFK72" s="160"/>
      <c r="BFL72" s="160"/>
      <c r="BFM72" s="160"/>
      <c r="BFN72" s="160"/>
      <c r="BFO72" s="160"/>
      <c r="BFP72" s="160"/>
      <c r="BFQ72" s="160"/>
      <c r="BFR72" s="160"/>
      <c r="BFS72" s="160"/>
      <c r="BFT72" s="160"/>
      <c r="BFU72" s="160"/>
      <c r="BFV72" s="160"/>
      <c r="BFW72" s="160"/>
      <c r="BFX72" s="160"/>
      <c r="BFY72" s="160"/>
      <c r="BFZ72" s="160"/>
      <c r="BGA72" s="160"/>
      <c r="BGB72" s="160"/>
      <c r="BGC72" s="160"/>
      <c r="BGD72" s="160"/>
      <c r="BGE72" s="160"/>
      <c r="BGF72" s="160"/>
      <c r="BGG72" s="160"/>
      <c r="BGH72" s="160"/>
      <c r="BGI72" s="160"/>
      <c r="BGJ72" s="160"/>
      <c r="BGK72" s="160"/>
      <c r="BGL72" s="160"/>
      <c r="BGM72" s="160"/>
      <c r="BGN72" s="160"/>
      <c r="BGO72" s="160"/>
      <c r="BGP72" s="160"/>
      <c r="BGQ72" s="160"/>
      <c r="BGR72" s="160"/>
      <c r="BGS72" s="160"/>
      <c r="BGT72" s="160"/>
      <c r="BGU72" s="160"/>
      <c r="BGV72" s="160"/>
      <c r="BGW72" s="160"/>
      <c r="BGX72" s="160"/>
      <c r="BGY72" s="160"/>
      <c r="BGZ72" s="160"/>
      <c r="BHA72" s="160"/>
      <c r="BHB72" s="160"/>
      <c r="BHC72" s="160"/>
      <c r="BHD72" s="160"/>
      <c r="BHE72" s="160"/>
      <c r="BHF72" s="160"/>
      <c r="BHG72" s="160"/>
      <c r="BHH72" s="160"/>
      <c r="BHI72" s="160"/>
      <c r="BHJ72" s="160"/>
      <c r="BHK72" s="160"/>
      <c r="BHL72" s="160"/>
      <c r="BHM72" s="160"/>
      <c r="BHN72" s="160"/>
      <c r="BHO72" s="160"/>
      <c r="BHP72" s="160"/>
      <c r="BHQ72" s="160"/>
      <c r="BHR72" s="160"/>
      <c r="BHS72" s="160"/>
      <c r="BHT72" s="160"/>
      <c r="BHU72" s="160"/>
      <c r="BHV72" s="160"/>
      <c r="BHW72" s="160"/>
      <c r="BHX72" s="160"/>
      <c r="BHY72" s="160"/>
      <c r="BHZ72" s="160"/>
      <c r="BIA72" s="160"/>
      <c r="BIB72" s="160"/>
      <c r="BIC72" s="160"/>
      <c r="BID72" s="160"/>
      <c r="BIE72" s="160"/>
      <c r="BIF72" s="160"/>
      <c r="BIG72" s="160"/>
      <c r="BIH72" s="160"/>
      <c r="BII72" s="160"/>
      <c r="BIJ72" s="160"/>
      <c r="BIK72" s="160"/>
      <c r="BIL72" s="160"/>
      <c r="BIM72" s="160"/>
      <c r="BIN72" s="160"/>
      <c r="BIO72" s="160"/>
      <c r="BIP72" s="160"/>
      <c r="BIQ72" s="160"/>
      <c r="BIR72" s="160"/>
      <c r="BIS72" s="160"/>
      <c r="BIT72" s="160"/>
      <c r="BIU72" s="160"/>
      <c r="BIV72" s="160"/>
      <c r="BIW72" s="160"/>
      <c r="BIX72" s="160"/>
      <c r="BIY72" s="160"/>
      <c r="BIZ72" s="160"/>
      <c r="BJA72" s="160"/>
      <c r="BJB72" s="160"/>
      <c r="BJC72" s="160"/>
      <c r="BJD72" s="160"/>
      <c r="BJE72" s="160"/>
      <c r="BJF72" s="160"/>
      <c r="BJG72" s="160"/>
      <c r="BJH72" s="160"/>
      <c r="BJI72" s="160"/>
      <c r="BJJ72" s="160"/>
      <c r="BJK72" s="160"/>
      <c r="BJL72" s="160"/>
      <c r="BJM72" s="160"/>
      <c r="BJN72" s="160"/>
      <c r="BJO72" s="160"/>
      <c r="BJP72" s="160"/>
      <c r="BJQ72" s="160"/>
      <c r="BJR72" s="160"/>
      <c r="BJS72" s="160"/>
      <c r="BJT72" s="160"/>
      <c r="BJU72" s="160"/>
      <c r="BJV72" s="160"/>
      <c r="BJW72" s="160"/>
      <c r="BJX72" s="160"/>
      <c r="BJY72" s="160"/>
      <c r="BJZ72" s="160"/>
      <c r="BKA72" s="160"/>
      <c r="BKB72" s="160"/>
      <c r="BKC72" s="160"/>
      <c r="BKD72" s="160"/>
      <c r="BKE72" s="160"/>
      <c r="BKF72" s="160"/>
      <c r="BKG72" s="160"/>
      <c r="BKH72" s="160"/>
      <c r="BKI72" s="160"/>
      <c r="BKJ72" s="160"/>
      <c r="BKK72" s="160"/>
      <c r="BKL72" s="160"/>
      <c r="BKM72" s="160"/>
      <c r="BKN72" s="160"/>
      <c r="BKO72" s="160"/>
      <c r="BKP72" s="160"/>
      <c r="BKQ72" s="160"/>
      <c r="BKR72" s="160"/>
      <c r="BKS72" s="160"/>
      <c r="BKT72" s="160"/>
      <c r="BKU72" s="160"/>
      <c r="BKV72" s="160"/>
      <c r="BKW72" s="160"/>
      <c r="BKX72" s="160"/>
      <c r="BKY72" s="160"/>
      <c r="BKZ72" s="160"/>
      <c r="BLA72" s="160"/>
      <c r="BLB72" s="160"/>
      <c r="BLC72" s="160"/>
      <c r="BLD72" s="160"/>
      <c r="BLE72" s="160"/>
      <c r="BLF72" s="160"/>
      <c r="BLG72" s="160"/>
      <c r="BLH72" s="160"/>
      <c r="BLI72" s="160"/>
      <c r="BLJ72" s="160"/>
      <c r="BLK72" s="160"/>
      <c r="BLL72" s="160"/>
      <c r="BLM72" s="160"/>
      <c r="BLN72" s="160"/>
      <c r="BLO72" s="160"/>
      <c r="BLP72" s="160"/>
      <c r="BLQ72" s="160"/>
      <c r="BLR72" s="160"/>
      <c r="BLS72" s="160"/>
      <c r="BLT72" s="160"/>
      <c r="BLU72" s="160"/>
      <c r="BLV72" s="160"/>
      <c r="BLW72" s="160"/>
      <c r="BLX72" s="160"/>
      <c r="BLY72" s="160"/>
      <c r="BLZ72" s="160"/>
      <c r="BMA72" s="160"/>
      <c r="BMB72" s="160"/>
      <c r="BMC72" s="160"/>
      <c r="BMD72" s="160"/>
      <c r="BME72" s="160"/>
      <c r="BMF72" s="160"/>
      <c r="BMG72" s="160"/>
      <c r="BMH72" s="160"/>
      <c r="BMI72" s="160"/>
      <c r="BMJ72" s="160"/>
      <c r="BMK72" s="160"/>
      <c r="BML72" s="160"/>
      <c r="BMM72" s="160"/>
      <c r="BMN72" s="160"/>
      <c r="BMO72" s="160"/>
      <c r="BMP72" s="160"/>
      <c r="BMQ72" s="160"/>
      <c r="BMR72" s="160"/>
      <c r="BMS72" s="160"/>
      <c r="BMT72" s="160"/>
      <c r="BMU72" s="160"/>
      <c r="BMV72" s="160"/>
      <c r="BMW72" s="160"/>
      <c r="BMX72" s="160"/>
      <c r="BMY72" s="160"/>
      <c r="BMZ72" s="160"/>
      <c r="BNA72" s="160"/>
      <c r="BNB72" s="160"/>
      <c r="BNC72" s="160"/>
      <c r="BND72" s="160"/>
      <c r="BNE72" s="160"/>
      <c r="BNF72" s="160"/>
      <c r="BNG72" s="160"/>
      <c r="BNH72" s="160"/>
      <c r="BNI72" s="160"/>
      <c r="BNJ72" s="160"/>
      <c r="BNK72" s="160"/>
      <c r="BNL72" s="160"/>
      <c r="BNM72" s="160"/>
      <c r="BNN72" s="160"/>
      <c r="BNO72" s="160"/>
      <c r="BNP72" s="160"/>
      <c r="BNQ72" s="160"/>
      <c r="BNR72" s="160"/>
      <c r="BNS72" s="160"/>
      <c r="BNT72" s="160"/>
      <c r="BNU72" s="160"/>
      <c r="BNV72" s="160"/>
      <c r="BNW72" s="160"/>
      <c r="BNX72" s="160"/>
      <c r="BNY72" s="160"/>
      <c r="BNZ72" s="160"/>
      <c r="BOA72" s="160"/>
      <c r="BOB72" s="160"/>
      <c r="BOC72" s="160"/>
      <c r="BOD72" s="160"/>
      <c r="BOE72" s="160"/>
      <c r="BOF72" s="160"/>
      <c r="BOG72" s="160"/>
      <c r="BOH72" s="160"/>
      <c r="BOI72" s="160"/>
      <c r="BOJ72" s="160"/>
      <c r="BOK72" s="160"/>
      <c r="BOL72" s="160"/>
      <c r="BOM72" s="160"/>
      <c r="BON72" s="160"/>
      <c r="BOO72" s="160"/>
      <c r="BOP72" s="160"/>
      <c r="BOQ72" s="160"/>
      <c r="BOR72" s="160"/>
      <c r="BOS72" s="160"/>
      <c r="BOT72" s="160"/>
      <c r="BOU72" s="160"/>
      <c r="BOV72" s="160"/>
      <c r="BOW72" s="160"/>
      <c r="BOX72" s="160"/>
      <c r="BOY72" s="160"/>
      <c r="BOZ72" s="160"/>
      <c r="BPA72" s="160"/>
      <c r="BPB72" s="160"/>
      <c r="BPC72" s="160"/>
      <c r="BPD72" s="160"/>
      <c r="BPE72" s="160"/>
      <c r="BPF72" s="160"/>
      <c r="BPG72" s="160"/>
      <c r="BPH72" s="160"/>
      <c r="BPI72" s="160"/>
      <c r="BPJ72" s="160"/>
      <c r="BPK72" s="160"/>
      <c r="BPL72" s="160"/>
      <c r="BPM72" s="160"/>
      <c r="BPN72" s="160"/>
      <c r="BPO72" s="160"/>
      <c r="BPP72" s="160"/>
      <c r="BPQ72" s="160"/>
      <c r="BPR72" s="160"/>
      <c r="BPS72" s="160"/>
      <c r="BPT72" s="160"/>
      <c r="BPU72" s="160"/>
      <c r="BPV72" s="160"/>
      <c r="BPW72" s="160"/>
      <c r="BPX72" s="160"/>
      <c r="BPY72" s="160"/>
      <c r="BPZ72" s="160"/>
      <c r="BQA72" s="160"/>
      <c r="BQB72" s="160"/>
      <c r="BQC72" s="160"/>
      <c r="BQD72" s="160"/>
      <c r="BQE72" s="160"/>
      <c r="BQF72" s="160"/>
      <c r="BQG72" s="160"/>
      <c r="BQH72" s="160"/>
      <c r="BQI72" s="160"/>
      <c r="BQJ72" s="160"/>
      <c r="BQK72" s="160"/>
      <c r="BQL72" s="160"/>
      <c r="BQM72" s="160"/>
      <c r="BQN72" s="160"/>
      <c r="BQO72" s="160"/>
      <c r="BQP72" s="160"/>
      <c r="BQQ72" s="160"/>
      <c r="BQR72" s="160"/>
      <c r="BQS72" s="160"/>
      <c r="BQT72" s="160"/>
      <c r="BQU72" s="160"/>
      <c r="BQV72" s="160"/>
      <c r="BQW72" s="160"/>
      <c r="BQX72" s="160"/>
      <c r="BQY72" s="160"/>
      <c r="BQZ72" s="160"/>
      <c r="BRA72" s="160"/>
      <c r="BRB72" s="160"/>
      <c r="BRC72" s="160"/>
      <c r="BRD72" s="160"/>
      <c r="BRE72" s="160"/>
      <c r="BRF72" s="160"/>
      <c r="BRG72" s="160"/>
      <c r="BRH72" s="160"/>
      <c r="BRI72" s="160"/>
      <c r="BRJ72" s="160"/>
      <c r="BRK72" s="160"/>
      <c r="BRL72" s="160"/>
      <c r="BRM72" s="160"/>
      <c r="BRN72" s="160"/>
      <c r="BRO72" s="160"/>
      <c r="BRP72" s="160"/>
      <c r="BRQ72" s="160"/>
      <c r="BRR72" s="160"/>
      <c r="BRS72" s="160"/>
      <c r="BRT72" s="160"/>
      <c r="BRU72" s="160"/>
      <c r="BRV72" s="160"/>
      <c r="BRW72" s="160"/>
      <c r="BRX72" s="160"/>
      <c r="BRY72" s="160"/>
      <c r="BRZ72" s="160"/>
      <c r="BSA72" s="160"/>
      <c r="BSB72" s="160"/>
      <c r="BSC72" s="160"/>
      <c r="BSD72" s="160"/>
      <c r="BSE72" s="160"/>
      <c r="BSF72" s="160"/>
      <c r="BSG72" s="160"/>
      <c r="BSH72" s="160"/>
      <c r="BSI72" s="160"/>
      <c r="BSJ72" s="160"/>
      <c r="BSK72" s="160"/>
      <c r="BSL72" s="160"/>
      <c r="BSM72" s="160"/>
      <c r="BSN72" s="160"/>
      <c r="BSO72" s="160"/>
      <c r="BSP72" s="160"/>
      <c r="BSQ72" s="160"/>
      <c r="BSR72" s="160"/>
      <c r="BSS72" s="160"/>
      <c r="BST72" s="160"/>
      <c r="BSU72" s="160"/>
      <c r="BSV72" s="160"/>
      <c r="BSW72" s="160"/>
      <c r="BSX72" s="160"/>
      <c r="BSY72" s="160"/>
      <c r="BSZ72" s="160"/>
      <c r="BTA72" s="160"/>
      <c r="BTB72" s="160"/>
      <c r="BTC72" s="160"/>
      <c r="BTD72" s="160"/>
      <c r="BTE72" s="160"/>
      <c r="BTF72" s="160"/>
      <c r="BTG72" s="160"/>
      <c r="BTH72" s="160"/>
      <c r="BTI72" s="160"/>
      <c r="BTJ72" s="160"/>
      <c r="BTK72" s="160"/>
      <c r="BTL72" s="160"/>
      <c r="BTM72" s="160"/>
      <c r="BTN72" s="160"/>
      <c r="BTO72" s="160"/>
      <c r="BTP72" s="160"/>
      <c r="BTQ72" s="160"/>
      <c r="BTR72" s="160"/>
      <c r="BTS72" s="160"/>
      <c r="BTT72" s="160"/>
      <c r="BTU72" s="160"/>
      <c r="BTV72" s="160"/>
      <c r="BTW72" s="160"/>
      <c r="BTX72" s="160"/>
      <c r="BTY72" s="160"/>
      <c r="BTZ72" s="160"/>
      <c r="BUA72" s="160"/>
      <c r="BUB72" s="160"/>
      <c r="BUC72" s="160"/>
      <c r="BUD72" s="160"/>
      <c r="BUE72" s="160"/>
      <c r="BUF72" s="160"/>
      <c r="BUG72" s="160"/>
      <c r="BUH72" s="160"/>
      <c r="BUI72" s="160"/>
      <c r="BUJ72" s="160"/>
      <c r="BUK72" s="160"/>
      <c r="BUL72" s="160"/>
      <c r="BUM72" s="160"/>
      <c r="BUN72" s="160"/>
      <c r="BUO72" s="160"/>
      <c r="BUP72" s="160"/>
      <c r="BUQ72" s="160"/>
      <c r="BUR72" s="160"/>
      <c r="BUS72" s="160"/>
      <c r="BUT72" s="160"/>
      <c r="BUU72" s="160"/>
      <c r="BUV72" s="160"/>
      <c r="BUW72" s="160"/>
      <c r="BUX72" s="160"/>
      <c r="BUY72" s="160"/>
      <c r="BUZ72" s="160"/>
      <c r="BVA72" s="160"/>
      <c r="BVB72" s="160"/>
      <c r="BVC72" s="160"/>
      <c r="BVD72" s="160"/>
      <c r="BVE72" s="160"/>
      <c r="BVF72" s="160"/>
      <c r="BVG72" s="160"/>
      <c r="BVH72" s="160"/>
      <c r="BVI72" s="160"/>
      <c r="BVJ72" s="160"/>
      <c r="BVK72" s="160"/>
      <c r="BVL72" s="160"/>
      <c r="BVM72" s="160"/>
      <c r="BVN72" s="160"/>
      <c r="BVO72" s="160"/>
      <c r="BVP72" s="160"/>
      <c r="BVQ72" s="160"/>
      <c r="BVR72" s="160"/>
      <c r="BVS72" s="160"/>
      <c r="BVT72" s="160"/>
      <c r="BVU72" s="160"/>
      <c r="BVV72" s="160"/>
      <c r="BVW72" s="160"/>
      <c r="BVX72" s="160"/>
      <c r="BVY72" s="160"/>
      <c r="BVZ72" s="160"/>
      <c r="BWA72" s="160"/>
      <c r="BWB72" s="160"/>
      <c r="BWC72" s="160"/>
      <c r="BWD72" s="160"/>
      <c r="BWE72" s="160"/>
      <c r="BWF72" s="160"/>
      <c r="BWG72" s="160"/>
      <c r="BWH72" s="160"/>
      <c r="BWI72" s="160"/>
      <c r="BWJ72" s="160"/>
      <c r="BWK72" s="160"/>
      <c r="BWL72" s="160"/>
      <c r="BWM72" s="160"/>
      <c r="BWN72" s="160"/>
      <c r="BWO72" s="160"/>
      <c r="BWP72" s="160"/>
      <c r="BWQ72" s="160"/>
      <c r="BWR72" s="160"/>
      <c r="BWS72" s="160"/>
      <c r="BWT72" s="160"/>
      <c r="BWU72" s="160"/>
      <c r="BWV72" s="160"/>
      <c r="BWW72" s="160"/>
      <c r="BWX72" s="160"/>
      <c r="BWY72" s="160"/>
      <c r="BWZ72" s="160"/>
      <c r="BXA72" s="160"/>
      <c r="BXB72" s="160"/>
      <c r="BXC72" s="160"/>
      <c r="BXD72" s="160"/>
      <c r="BXE72" s="160"/>
      <c r="BXF72" s="160"/>
      <c r="BXG72" s="160"/>
      <c r="BXH72" s="160"/>
      <c r="BXI72" s="160"/>
      <c r="BXJ72" s="160"/>
      <c r="BXK72" s="160"/>
      <c r="BXL72" s="160"/>
      <c r="BXM72" s="160"/>
      <c r="BXN72" s="160"/>
      <c r="BXO72" s="160"/>
      <c r="BXP72" s="160"/>
      <c r="BXQ72" s="160"/>
      <c r="BXR72" s="160"/>
      <c r="BXS72" s="160"/>
      <c r="BXT72" s="160"/>
      <c r="BXU72" s="160"/>
      <c r="BXV72" s="160"/>
      <c r="BXW72" s="160"/>
      <c r="BXX72" s="160"/>
      <c r="BXY72" s="160"/>
      <c r="BXZ72" s="160"/>
      <c r="BYA72" s="160"/>
      <c r="BYB72" s="160"/>
      <c r="BYC72" s="160"/>
      <c r="BYD72" s="160"/>
      <c r="BYE72" s="160"/>
      <c r="BYF72" s="160"/>
      <c r="BYG72" s="160"/>
      <c r="BYH72" s="160"/>
      <c r="BYI72" s="160"/>
      <c r="BYJ72" s="160"/>
      <c r="BYK72" s="160"/>
      <c r="BYL72" s="160"/>
      <c r="BYM72" s="160"/>
      <c r="BYN72" s="160"/>
      <c r="BYO72" s="160"/>
      <c r="BYP72" s="160"/>
      <c r="BYQ72" s="160"/>
      <c r="BYR72" s="160"/>
      <c r="BYS72" s="160"/>
      <c r="BYT72" s="160"/>
      <c r="BYU72" s="160"/>
      <c r="BYV72" s="160"/>
      <c r="BYW72" s="160"/>
      <c r="BYX72" s="160"/>
      <c r="BYY72" s="160"/>
      <c r="BYZ72" s="160"/>
      <c r="BZA72" s="160"/>
      <c r="BZB72" s="160"/>
      <c r="BZC72" s="160"/>
      <c r="BZD72" s="160"/>
      <c r="BZE72" s="160"/>
      <c r="BZF72" s="160"/>
      <c r="BZG72" s="160"/>
      <c r="BZH72" s="160"/>
      <c r="BZI72" s="160"/>
      <c r="BZJ72" s="160"/>
      <c r="BZK72" s="160"/>
      <c r="BZL72" s="160"/>
      <c r="BZM72" s="160"/>
      <c r="BZN72" s="160"/>
      <c r="BZO72" s="160"/>
      <c r="BZP72" s="160"/>
      <c r="BZQ72" s="160"/>
      <c r="BZR72" s="160"/>
      <c r="BZS72" s="160"/>
      <c r="BZT72" s="160"/>
      <c r="BZU72" s="160"/>
      <c r="BZV72" s="160"/>
      <c r="BZW72" s="160"/>
      <c r="BZX72" s="160"/>
      <c r="BZY72" s="160"/>
      <c r="BZZ72" s="160"/>
      <c r="CAA72" s="160"/>
      <c r="CAB72" s="160"/>
      <c r="CAC72" s="160"/>
      <c r="CAD72" s="160"/>
      <c r="CAE72" s="160"/>
      <c r="CAF72" s="160"/>
      <c r="CAG72" s="160"/>
      <c r="CAH72" s="160"/>
      <c r="CAI72" s="160"/>
      <c r="CAJ72" s="160"/>
      <c r="CAK72" s="160"/>
      <c r="CAL72" s="160"/>
      <c r="CAM72" s="160"/>
      <c r="CAN72" s="160"/>
      <c r="CAO72" s="160"/>
      <c r="CAP72" s="160"/>
      <c r="CAQ72" s="160"/>
      <c r="CAR72" s="160"/>
      <c r="CAS72" s="160"/>
      <c r="CAT72" s="160"/>
      <c r="CAU72" s="160"/>
      <c r="CAV72" s="160"/>
      <c r="CAW72" s="160"/>
      <c r="CAX72" s="160"/>
      <c r="CAY72" s="160"/>
      <c r="CAZ72" s="160"/>
      <c r="CBA72" s="160"/>
      <c r="CBB72" s="160"/>
      <c r="CBC72" s="160"/>
      <c r="CBD72" s="160"/>
      <c r="CBE72" s="160"/>
      <c r="CBF72" s="160"/>
      <c r="CBG72" s="160"/>
      <c r="CBH72" s="160"/>
      <c r="CBI72" s="160"/>
      <c r="CBJ72" s="160"/>
      <c r="CBK72" s="160"/>
      <c r="CBL72" s="160"/>
      <c r="CBM72" s="160"/>
      <c r="CBN72" s="160"/>
      <c r="CBO72" s="160"/>
      <c r="CBP72" s="160"/>
      <c r="CBQ72" s="160"/>
      <c r="CBR72" s="160"/>
      <c r="CBS72" s="160"/>
      <c r="CBT72" s="160"/>
      <c r="CBU72" s="160"/>
      <c r="CBV72" s="160"/>
      <c r="CBW72" s="160"/>
      <c r="CBX72" s="160"/>
      <c r="CBY72" s="160"/>
      <c r="CBZ72" s="160"/>
      <c r="CCA72" s="160"/>
      <c r="CCB72" s="160"/>
      <c r="CCC72" s="160"/>
      <c r="CCD72" s="160"/>
      <c r="CCE72" s="160"/>
      <c r="CCF72" s="160"/>
      <c r="CCG72" s="160"/>
      <c r="CCH72" s="160"/>
      <c r="CCI72" s="160"/>
      <c r="CCJ72" s="160"/>
      <c r="CCK72" s="160"/>
      <c r="CCL72" s="160"/>
      <c r="CCM72" s="160"/>
      <c r="CCN72" s="160"/>
      <c r="CCO72" s="160"/>
      <c r="CCP72" s="160"/>
      <c r="CCQ72" s="160"/>
      <c r="CCR72" s="160"/>
      <c r="CCS72" s="160"/>
      <c r="CCT72" s="160"/>
      <c r="CCU72" s="160"/>
      <c r="CCV72" s="160"/>
      <c r="CCW72" s="160"/>
      <c r="CCX72" s="160"/>
      <c r="CCY72" s="160"/>
      <c r="CCZ72" s="160"/>
      <c r="CDA72" s="160"/>
      <c r="CDB72" s="160"/>
      <c r="CDC72" s="160"/>
      <c r="CDD72" s="160"/>
      <c r="CDE72" s="160"/>
      <c r="CDF72" s="160"/>
      <c r="CDG72" s="160"/>
      <c r="CDH72" s="160"/>
      <c r="CDI72" s="160"/>
      <c r="CDJ72" s="160"/>
      <c r="CDK72" s="160"/>
      <c r="CDL72" s="160"/>
      <c r="CDM72" s="160"/>
      <c r="CDN72" s="160"/>
      <c r="CDO72" s="160"/>
      <c r="CDP72" s="160"/>
      <c r="CDQ72" s="160"/>
      <c r="CDR72" s="160"/>
      <c r="CDS72" s="160"/>
      <c r="CDT72" s="160"/>
      <c r="CDU72" s="160"/>
      <c r="CDV72" s="160"/>
      <c r="CDW72" s="160"/>
      <c r="CDX72" s="160"/>
      <c r="CDY72" s="160"/>
      <c r="CDZ72" s="160"/>
      <c r="CEA72" s="160"/>
      <c r="CEB72" s="160"/>
      <c r="CEC72" s="160"/>
      <c r="CED72" s="160"/>
      <c r="CEE72" s="160"/>
      <c r="CEF72" s="160"/>
      <c r="CEG72" s="160"/>
      <c r="CEH72" s="160"/>
      <c r="CEI72" s="160"/>
      <c r="CEJ72" s="160"/>
      <c r="CEK72" s="160"/>
      <c r="CEL72" s="160"/>
      <c r="CEM72" s="160"/>
      <c r="CEN72" s="160"/>
      <c r="CEO72" s="160"/>
      <c r="CEP72" s="160"/>
      <c r="CEQ72" s="160"/>
      <c r="CER72" s="160"/>
      <c r="CES72" s="160"/>
      <c r="CET72" s="160"/>
      <c r="CEU72" s="160"/>
      <c r="CEV72" s="160"/>
      <c r="CEW72" s="160"/>
      <c r="CEX72" s="160"/>
      <c r="CEY72" s="160"/>
      <c r="CEZ72" s="160"/>
      <c r="CFA72" s="160"/>
      <c r="CFB72" s="160"/>
      <c r="CFC72" s="160"/>
      <c r="CFD72" s="160"/>
      <c r="CFE72" s="160"/>
      <c r="CFF72" s="160"/>
      <c r="CFG72" s="160"/>
      <c r="CFH72" s="160"/>
      <c r="CFI72" s="160"/>
      <c r="CFJ72" s="160"/>
      <c r="CFK72" s="160"/>
      <c r="CFL72" s="160"/>
      <c r="CFM72" s="160"/>
      <c r="CFN72" s="160"/>
      <c r="CFO72" s="160"/>
      <c r="CFP72" s="160"/>
      <c r="CFQ72" s="160"/>
      <c r="CFR72" s="160"/>
      <c r="CFS72" s="160"/>
      <c r="CFT72" s="160"/>
      <c r="CFU72" s="160"/>
      <c r="CFV72" s="160"/>
      <c r="CFW72" s="160"/>
      <c r="CFX72" s="160"/>
      <c r="CFY72" s="160"/>
      <c r="CFZ72" s="160"/>
      <c r="CGA72" s="160"/>
      <c r="CGB72" s="160"/>
      <c r="CGC72" s="160"/>
      <c r="CGD72" s="160"/>
      <c r="CGE72" s="160"/>
      <c r="CGF72" s="160"/>
      <c r="CGG72" s="160"/>
      <c r="CGH72" s="160"/>
      <c r="CGI72" s="160"/>
      <c r="CGJ72" s="160"/>
      <c r="CGK72" s="160"/>
      <c r="CGL72" s="160"/>
      <c r="CGM72" s="160"/>
      <c r="CGN72" s="160"/>
      <c r="CGO72" s="160"/>
      <c r="CGP72" s="160"/>
      <c r="CGQ72" s="160"/>
      <c r="CGR72" s="160"/>
      <c r="CGS72" s="160"/>
      <c r="CGT72" s="160"/>
      <c r="CGU72" s="160"/>
      <c r="CGV72" s="160"/>
      <c r="CGW72" s="160"/>
      <c r="CGX72" s="160"/>
      <c r="CGY72" s="160"/>
      <c r="CGZ72" s="160"/>
      <c r="CHA72" s="160"/>
      <c r="CHB72" s="160"/>
      <c r="CHC72" s="160"/>
      <c r="CHD72" s="160"/>
      <c r="CHE72" s="160"/>
      <c r="CHF72" s="160"/>
      <c r="CHG72" s="160"/>
      <c r="CHH72" s="160"/>
      <c r="CHI72" s="160"/>
      <c r="CHJ72" s="160"/>
      <c r="CHK72" s="160"/>
      <c r="CHL72" s="160"/>
      <c r="CHM72" s="160"/>
      <c r="CHN72" s="160"/>
      <c r="CHO72" s="160"/>
      <c r="CHP72" s="160"/>
      <c r="CHQ72" s="160"/>
      <c r="CHR72" s="160"/>
      <c r="CHS72" s="160"/>
      <c r="CHT72" s="160"/>
      <c r="CHU72" s="160"/>
      <c r="CHV72" s="160"/>
      <c r="CHW72" s="160"/>
      <c r="CHX72" s="160"/>
      <c r="CHY72" s="160"/>
      <c r="CHZ72" s="160"/>
      <c r="CIA72" s="160"/>
      <c r="CIB72" s="160"/>
      <c r="CIC72" s="160"/>
      <c r="CID72" s="160"/>
      <c r="CIE72" s="160"/>
      <c r="CIF72" s="160"/>
      <c r="CIG72" s="160"/>
      <c r="CIH72" s="160"/>
      <c r="CII72" s="160"/>
      <c r="CIJ72" s="160"/>
      <c r="CIK72" s="160"/>
      <c r="CIL72" s="160"/>
      <c r="CIM72" s="160"/>
      <c r="CIN72" s="160"/>
      <c r="CIO72" s="160"/>
      <c r="CIP72" s="160"/>
      <c r="CIQ72" s="160"/>
      <c r="CIR72" s="160"/>
      <c r="CIS72" s="160"/>
      <c r="CIT72" s="160"/>
      <c r="CIU72" s="160"/>
      <c r="CIV72" s="160"/>
      <c r="CIW72" s="160"/>
      <c r="CIX72" s="160"/>
      <c r="CIY72" s="160"/>
      <c r="CIZ72" s="160"/>
      <c r="CJA72" s="160"/>
      <c r="CJB72" s="160"/>
      <c r="CJC72" s="160"/>
      <c r="CJD72" s="160"/>
      <c r="CJE72" s="160"/>
      <c r="CJF72" s="160"/>
      <c r="CJG72" s="160"/>
      <c r="CJH72" s="160"/>
      <c r="CJI72" s="160"/>
      <c r="CJJ72" s="160"/>
      <c r="CJK72" s="160"/>
      <c r="CJL72" s="160"/>
      <c r="CJM72" s="160"/>
      <c r="CJN72" s="160"/>
      <c r="CJO72" s="160"/>
      <c r="CJP72" s="160"/>
      <c r="CJQ72" s="160"/>
      <c r="CJR72" s="160"/>
      <c r="CJS72" s="160"/>
      <c r="CJT72" s="160"/>
      <c r="CJU72" s="160"/>
      <c r="CJV72" s="160"/>
      <c r="CJW72" s="160"/>
      <c r="CJX72" s="160"/>
      <c r="CJY72" s="160"/>
      <c r="CJZ72" s="160"/>
      <c r="CKA72" s="160"/>
      <c r="CKB72" s="160"/>
      <c r="CKC72" s="160"/>
      <c r="CKD72" s="160"/>
      <c r="CKE72" s="160"/>
      <c r="CKF72" s="160"/>
      <c r="CKG72" s="160"/>
      <c r="CKH72" s="160"/>
      <c r="CKI72" s="160"/>
      <c r="CKJ72" s="160"/>
      <c r="CKK72" s="160"/>
      <c r="CKL72" s="160"/>
      <c r="CKM72" s="160"/>
      <c r="CKN72" s="160"/>
      <c r="CKO72" s="160"/>
      <c r="CKP72" s="160"/>
      <c r="CKQ72" s="160"/>
      <c r="CKR72" s="160"/>
      <c r="CKS72" s="160"/>
      <c r="CKT72" s="160"/>
      <c r="CKU72" s="160"/>
      <c r="CKV72" s="160"/>
      <c r="CKW72" s="160"/>
      <c r="CKX72" s="160"/>
      <c r="CKY72" s="160"/>
      <c r="CKZ72" s="160"/>
      <c r="CLA72" s="160"/>
      <c r="CLB72" s="160"/>
      <c r="CLC72" s="160"/>
      <c r="CLD72" s="160"/>
      <c r="CLE72" s="160"/>
      <c r="CLF72" s="160"/>
      <c r="CLG72" s="160"/>
      <c r="CLH72" s="160"/>
      <c r="CLI72" s="160"/>
      <c r="CLJ72" s="160"/>
      <c r="CLK72" s="160"/>
      <c r="CLL72" s="160"/>
      <c r="CLM72" s="160"/>
      <c r="CLN72" s="160"/>
      <c r="CLO72" s="160"/>
      <c r="CLP72" s="160"/>
      <c r="CLQ72" s="160"/>
      <c r="CLR72" s="160"/>
      <c r="CLS72" s="160"/>
      <c r="CLT72" s="160"/>
      <c r="CLU72" s="160"/>
      <c r="CLV72" s="160"/>
      <c r="CLW72" s="160"/>
      <c r="CLX72" s="160"/>
      <c r="CLY72" s="160"/>
      <c r="CLZ72" s="160"/>
      <c r="CMA72" s="160"/>
      <c r="CMB72" s="160"/>
      <c r="CMC72" s="160"/>
      <c r="CMD72" s="160"/>
      <c r="CME72" s="160"/>
      <c r="CMF72" s="160"/>
      <c r="CMG72" s="160"/>
      <c r="CMH72" s="160"/>
      <c r="CMI72" s="160"/>
      <c r="CMJ72" s="160"/>
      <c r="CMK72" s="160"/>
      <c r="CML72" s="160"/>
      <c r="CMM72" s="160"/>
      <c r="CMN72" s="160"/>
      <c r="CMO72" s="160"/>
      <c r="CMP72" s="160"/>
      <c r="CMQ72" s="160"/>
      <c r="CMR72" s="160"/>
      <c r="CMS72" s="160"/>
      <c r="CMT72" s="160"/>
      <c r="CMU72" s="160"/>
      <c r="CMV72" s="160"/>
      <c r="CMW72" s="160"/>
      <c r="CMX72" s="160"/>
      <c r="CMY72" s="160"/>
      <c r="CMZ72" s="160"/>
      <c r="CNA72" s="160"/>
      <c r="CNB72" s="160"/>
      <c r="CNC72" s="160"/>
      <c r="CND72" s="160"/>
      <c r="CNE72" s="160"/>
      <c r="CNF72" s="160"/>
      <c r="CNG72" s="160"/>
      <c r="CNH72" s="160"/>
      <c r="CNI72" s="160"/>
      <c r="CNJ72" s="160"/>
      <c r="CNK72" s="160"/>
      <c r="CNL72" s="160"/>
      <c r="CNM72" s="160"/>
      <c r="CNN72" s="160"/>
      <c r="CNO72" s="160"/>
      <c r="CNP72" s="160"/>
      <c r="CNQ72" s="160"/>
      <c r="CNR72" s="160"/>
      <c r="CNS72" s="160"/>
      <c r="CNT72" s="160"/>
      <c r="CNU72" s="160"/>
      <c r="CNV72" s="160"/>
      <c r="CNW72" s="160"/>
      <c r="CNX72" s="160"/>
      <c r="CNY72" s="160"/>
      <c r="CNZ72" s="160"/>
      <c r="COA72" s="160"/>
      <c r="COB72" s="160"/>
      <c r="COC72" s="160"/>
      <c r="COD72" s="160"/>
      <c r="COE72" s="160"/>
      <c r="COF72" s="160"/>
      <c r="COG72" s="160"/>
      <c r="COH72" s="160"/>
      <c r="COI72" s="160"/>
      <c r="COJ72" s="160"/>
      <c r="COK72" s="160"/>
      <c r="COL72" s="160"/>
      <c r="COM72" s="160"/>
      <c r="CON72" s="160"/>
      <c r="COO72" s="160"/>
      <c r="COP72" s="160"/>
      <c r="COQ72" s="160"/>
      <c r="COR72" s="160"/>
      <c r="COS72" s="160"/>
      <c r="COT72" s="160"/>
      <c r="COU72" s="160"/>
      <c r="COV72" s="160"/>
      <c r="COW72" s="160"/>
      <c r="COX72" s="160"/>
      <c r="COY72" s="160"/>
      <c r="COZ72" s="160"/>
      <c r="CPA72" s="160"/>
      <c r="CPB72" s="160"/>
      <c r="CPC72" s="160"/>
      <c r="CPD72" s="160"/>
      <c r="CPE72" s="160"/>
      <c r="CPF72" s="160"/>
      <c r="CPG72" s="160"/>
      <c r="CPH72" s="160"/>
      <c r="CPI72" s="160"/>
      <c r="CPJ72" s="160"/>
      <c r="CPK72" s="160"/>
      <c r="CPL72" s="160"/>
      <c r="CPM72" s="160"/>
      <c r="CPN72" s="160"/>
      <c r="CPO72" s="160"/>
      <c r="CPP72" s="160"/>
      <c r="CPQ72" s="160"/>
      <c r="CPR72" s="160"/>
      <c r="CPS72" s="160"/>
      <c r="CPT72" s="160"/>
      <c r="CPU72" s="160"/>
      <c r="CPV72" s="160"/>
      <c r="CPW72" s="160"/>
      <c r="CPX72" s="160"/>
      <c r="CPY72" s="160"/>
      <c r="CPZ72" s="160"/>
      <c r="CQA72" s="160"/>
      <c r="CQB72" s="160"/>
      <c r="CQC72" s="160"/>
      <c r="CQD72" s="160"/>
      <c r="CQE72" s="160"/>
      <c r="CQF72" s="160"/>
      <c r="CQG72" s="160"/>
      <c r="CQH72" s="160"/>
      <c r="CQI72" s="160"/>
      <c r="CQJ72" s="160"/>
      <c r="CQK72" s="160"/>
      <c r="CQL72" s="160"/>
      <c r="CQM72" s="160"/>
      <c r="CQN72" s="160"/>
      <c r="CQO72" s="160"/>
      <c r="CQP72" s="160"/>
      <c r="CQQ72" s="160"/>
      <c r="CQR72" s="160"/>
      <c r="CQS72" s="160"/>
      <c r="CQT72" s="160"/>
      <c r="CQU72" s="160"/>
      <c r="CQV72" s="160"/>
      <c r="CQW72" s="160"/>
      <c r="CQX72" s="160"/>
      <c r="CQY72" s="160"/>
      <c r="CQZ72" s="160"/>
      <c r="CRA72" s="160"/>
      <c r="CRB72" s="160"/>
      <c r="CRC72" s="160"/>
      <c r="CRD72" s="160"/>
      <c r="CRE72" s="160"/>
      <c r="CRF72" s="160"/>
      <c r="CRG72" s="160"/>
      <c r="CRH72" s="160"/>
      <c r="CRI72" s="160"/>
      <c r="CRJ72" s="160"/>
      <c r="CRK72" s="160"/>
      <c r="CRL72" s="160"/>
      <c r="CRM72" s="160"/>
      <c r="CRN72" s="160"/>
      <c r="CRO72" s="160"/>
      <c r="CRP72" s="160"/>
      <c r="CRQ72" s="160"/>
      <c r="CRR72" s="160"/>
      <c r="CRS72" s="160"/>
      <c r="CRT72" s="160"/>
      <c r="CRU72" s="160"/>
      <c r="CRV72" s="160"/>
      <c r="CRW72" s="160"/>
      <c r="CRX72" s="160"/>
      <c r="CRY72" s="160"/>
      <c r="CRZ72" s="160"/>
      <c r="CSA72" s="160"/>
      <c r="CSB72" s="160"/>
      <c r="CSC72" s="160"/>
      <c r="CSD72" s="160"/>
      <c r="CSE72" s="160"/>
      <c r="CSF72" s="160"/>
      <c r="CSG72" s="160"/>
      <c r="CSH72" s="160"/>
      <c r="CSI72" s="160"/>
      <c r="CSJ72" s="160"/>
      <c r="CSK72" s="160"/>
      <c r="CSL72" s="160"/>
      <c r="CSM72" s="160"/>
      <c r="CSN72" s="160"/>
      <c r="CSO72" s="160"/>
      <c r="CSP72" s="160"/>
      <c r="CSQ72" s="160"/>
      <c r="CSR72" s="160"/>
      <c r="CSS72" s="160"/>
      <c r="CST72" s="160"/>
      <c r="CSU72" s="160"/>
      <c r="CSV72" s="160"/>
      <c r="CSW72" s="160"/>
      <c r="CSX72" s="160"/>
      <c r="CSY72" s="160"/>
      <c r="CSZ72" s="160"/>
      <c r="CTA72" s="160"/>
      <c r="CTB72" s="160"/>
      <c r="CTC72" s="160"/>
      <c r="CTD72" s="160"/>
      <c r="CTE72" s="160"/>
      <c r="CTF72" s="160"/>
      <c r="CTG72" s="160"/>
      <c r="CTH72" s="160"/>
      <c r="CTI72" s="160"/>
      <c r="CTJ72" s="160"/>
      <c r="CTK72" s="160"/>
      <c r="CTL72" s="160"/>
      <c r="CTM72" s="160"/>
      <c r="CTN72" s="160"/>
      <c r="CTO72" s="160"/>
      <c r="CTP72" s="160"/>
      <c r="CTQ72" s="160"/>
      <c r="CTR72" s="160"/>
      <c r="CTS72" s="160"/>
      <c r="CTT72" s="160"/>
      <c r="CTU72" s="160"/>
      <c r="CTV72" s="160"/>
      <c r="CTW72" s="160"/>
      <c r="CTX72" s="160"/>
      <c r="CTY72" s="160"/>
      <c r="CTZ72" s="160"/>
      <c r="CUA72" s="160"/>
      <c r="CUB72" s="160"/>
      <c r="CUC72" s="160"/>
      <c r="CUD72" s="160"/>
      <c r="CUE72" s="160"/>
      <c r="CUF72" s="160"/>
      <c r="CUG72" s="160"/>
      <c r="CUH72" s="160"/>
      <c r="CUI72" s="160"/>
      <c r="CUJ72" s="160"/>
      <c r="CUK72" s="160"/>
      <c r="CUL72" s="160"/>
      <c r="CUM72" s="160"/>
      <c r="CUN72" s="160"/>
      <c r="CUO72" s="160"/>
      <c r="CUP72" s="160"/>
      <c r="CUQ72" s="160"/>
      <c r="CUR72" s="160"/>
      <c r="CUS72" s="160"/>
      <c r="CUT72" s="160"/>
      <c r="CUU72" s="160"/>
      <c r="CUV72" s="160"/>
      <c r="CUW72" s="160"/>
      <c r="CUX72" s="160"/>
      <c r="CUY72" s="160"/>
      <c r="CUZ72" s="160"/>
      <c r="CVA72" s="160"/>
      <c r="CVB72" s="160"/>
      <c r="CVC72" s="160"/>
      <c r="CVD72" s="160"/>
      <c r="CVE72" s="160"/>
      <c r="CVF72" s="160"/>
      <c r="CVG72" s="160"/>
      <c r="CVH72" s="160"/>
      <c r="CVI72" s="160"/>
      <c r="CVJ72" s="160"/>
      <c r="CVK72" s="160"/>
      <c r="CVL72" s="160"/>
      <c r="CVM72" s="160"/>
      <c r="CVN72" s="160"/>
      <c r="CVO72" s="160"/>
      <c r="CVP72" s="160"/>
      <c r="CVQ72" s="160"/>
      <c r="CVR72" s="160"/>
      <c r="CVS72" s="160"/>
      <c r="CVT72" s="160"/>
      <c r="CVU72" s="160"/>
      <c r="CVV72" s="160"/>
      <c r="CVW72" s="160"/>
      <c r="CVX72" s="160"/>
      <c r="CVY72" s="160"/>
      <c r="CVZ72" s="160"/>
      <c r="CWA72" s="160"/>
      <c r="CWB72" s="160"/>
      <c r="CWC72" s="160"/>
      <c r="CWD72" s="160"/>
      <c r="CWE72" s="160"/>
      <c r="CWF72" s="160"/>
      <c r="CWG72" s="160"/>
      <c r="CWH72" s="160"/>
      <c r="CWI72" s="160"/>
      <c r="CWJ72" s="160"/>
      <c r="CWK72" s="160"/>
      <c r="CWL72" s="160"/>
      <c r="CWM72" s="160"/>
      <c r="CWN72" s="160"/>
      <c r="CWO72" s="160"/>
      <c r="CWP72" s="160"/>
      <c r="CWQ72" s="160"/>
      <c r="CWR72" s="160"/>
      <c r="CWS72" s="160"/>
      <c r="CWT72" s="160"/>
      <c r="CWU72" s="160"/>
      <c r="CWV72" s="160"/>
      <c r="CWW72" s="160"/>
      <c r="CWX72" s="160"/>
      <c r="CWY72" s="160"/>
      <c r="CWZ72" s="160"/>
      <c r="CXA72" s="160"/>
      <c r="CXB72" s="160"/>
      <c r="CXC72" s="160"/>
      <c r="CXD72" s="160"/>
      <c r="CXE72" s="160"/>
      <c r="CXF72" s="160"/>
      <c r="CXG72" s="160"/>
      <c r="CXH72" s="160"/>
      <c r="CXI72" s="160"/>
      <c r="CXJ72" s="160"/>
      <c r="CXK72" s="160"/>
      <c r="CXL72" s="160"/>
      <c r="CXM72" s="160"/>
      <c r="CXN72" s="160"/>
      <c r="CXO72" s="160"/>
      <c r="CXP72" s="160"/>
      <c r="CXQ72" s="160"/>
      <c r="CXR72" s="160"/>
      <c r="CXS72" s="160"/>
      <c r="CXT72" s="160"/>
      <c r="CXU72" s="160"/>
      <c r="CXV72" s="160"/>
      <c r="CXW72" s="160"/>
      <c r="CXX72" s="160"/>
      <c r="CXY72" s="160"/>
      <c r="CXZ72" s="160"/>
      <c r="CYA72" s="160"/>
      <c r="CYB72" s="160"/>
      <c r="CYC72" s="160"/>
      <c r="CYD72" s="160"/>
      <c r="CYE72" s="160"/>
      <c r="CYF72" s="160"/>
      <c r="CYG72" s="160"/>
      <c r="CYH72" s="160"/>
      <c r="CYI72" s="160"/>
      <c r="CYJ72" s="160"/>
      <c r="CYK72" s="160"/>
      <c r="CYL72" s="160"/>
      <c r="CYM72" s="160"/>
      <c r="CYN72" s="160"/>
      <c r="CYO72" s="160"/>
      <c r="CYP72" s="160"/>
      <c r="CYQ72" s="160"/>
      <c r="CYR72" s="160"/>
      <c r="CYS72" s="160"/>
      <c r="CYT72" s="160"/>
      <c r="CYU72" s="160"/>
      <c r="CYV72" s="160"/>
      <c r="CYW72" s="160"/>
      <c r="CYX72" s="160"/>
      <c r="CYY72" s="160"/>
      <c r="CYZ72" s="160"/>
      <c r="CZA72" s="160"/>
      <c r="CZB72" s="160"/>
      <c r="CZC72" s="160"/>
      <c r="CZD72" s="160"/>
      <c r="CZE72" s="160"/>
      <c r="CZF72" s="160"/>
      <c r="CZG72" s="160"/>
      <c r="CZH72" s="160"/>
      <c r="CZI72" s="160"/>
      <c r="CZJ72" s="160"/>
      <c r="CZK72" s="160"/>
      <c r="CZL72" s="160"/>
      <c r="CZM72" s="160"/>
      <c r="CZN72" s="160"/>
      <c r="CZO72" s="160"/>
      <c r="CZP72" s="160"/>
      <c r="CZQ72" s="160"/>
      <c r="CZR72" s="160"/>
      <c r="CZS72" s="160"/>
      <c r="CZT72" s="160"/>
      <c r="CZU72" s="160"/>
      <c r="CZV72" s="160"/>
      <c r="CZW72" s="160"/>
      <c r="CZX72" s="160"/>
      <c r="CZY72" s="160"/>
      <c r="CZZ72" s="160"/>
      <c r="DAA72" s="160"/>
      <c r="DAB72" s="160"/>
      <c r="DAC72" s="160"/>
      <c r="DAD72" s="160"/>
      <c r="DAE72" s="160"/>
      <c r="DAF72" s="160"/>
      <c r="DAG72" s="160"/>
      <c r="DAH72" s="160"/>
      <c r="DAI72" s="160"/>
      <c r="DAJ72" s="160"/>
      <c r="DAK72" s="160"/>
      <c r="DAL72" s="160"/>
      <c r="DAM72" s="160"/>
      <c r="DAN72" s="160"/>
      <c r="DAO72" s="160"/>
      <c r="DAP72" s="160"/>
      <c r="DAQ72" s="160"/>
      <c r="DAR72" s="160"/>
      <c r="DAS72" s="160"/>
      <c r="DAT72" s="160"/>
      <c r="DAU72" s="160"/>
      <c r="DAV72" s="160"/>
      <c r="DAW72" s="160"/>
      <c r="DAX72" s="160"/>
      <c r="DAY72" s="160"/>
      <c r="DAZ72" s="160"/>
      <c r="DBA72" s="160"/>
      <c r="DBB72" s="160"/>
      <c r="DBC72" s="160"/>
      <c r="DBD72" s="160"/>
      <c r="DBE72" s="160"/>
      <c r="DBF72" s="160"/>
      <c r="DBG72" s="160"/>
      <c r="DBH72" s="160"/>
      <c r="DBI72" s="160"/>
      <c r="DBJ72" s="160"/>
      <c r="DBK72" s="160"/>
      <c r="DBL72" s="160"/>
      <c r="DBM72" s="160"/>
      <c r="DBN72" s="160"/>
      <c r="DBO72" s="160"/>
      <c r="DBP72" s="160"/>
      <c r="DBQ72" s="160"/>
      <c r="DBR72" s="160"/>
      <c r="DBS72" s="160"/>
      <c r="DBT72" s="160"/>
      <c r="DBU72" s="160"/>
      <c r="DBV72" s="160"/>
      <c r="DBW72" s="160"/>
      <c r="DBX72" s="160"/>
      <c r="DBY72" s="160"/>
      <c r="DBZ72" s="160"/>
      <c r="DCA72" s="160"/>
      <c r="DCB72" s="160"/>
      <c r="DCC72" s="160"/>
      <c r="DCD72" s="160"/>
      <c r="DCE72" s="160"/>
      <c r="DCF72" s="160"/>
      <c r="DCG72" s="160"/>
      <c r="DCH72" s="160"/>
      <c r="DCI72" s="160"/>
      <c r="DCJ72" s="160"/>
      <c r="DCK72" s="160"/>
      <c r="DCL72" s="160"/>
      <c r="DCM72" s="160"/>
      <c r="DCN72" s="160"/>
      <c r="DCO72" s="160"/>
      <c r="DCP72" s="160"/>
      <c r="DCQ72" s="160"/>
      <c r="DCR72" s="160"/>
      <c r="DCS72" s="160"/>
      <c r="DCT72" s="160"/>
      <c r="DCU72" s="160"/>
      <c r="DCV72" s="160"/>
      <c r="DCW72" s="160"/>
      <c r="DCX72" s="160"/>
      <c r="DCY72" s="160"/>
      <c r="DCZ72" s="160"/>
      <c r="DDA72" s="160"/>
      <c r="DDB72" s="160"/>
      <c r="DDC72" s="160"/>
      <c r="DDD72" s="160"/>
      <c r="DDE72" s="160"/>
      <c r="DDF72" s="160"/>
      <c r="DDG72" s="160"/>
      <c r="DDH72" s="160"/>
      <c r="DDI72" s="160"/>
      <c r="DDJ72" s="160"/>
      <c r="DDK72" s="160"/>
      <c r="DDL72" s="160"/>
      <c r="DDM72" s="160"/>
      <c r="DDN72" s="160"/>
      <c r="DDO72" s="160"/>
      <c r="DDP72" s="160"/>
      <c r="DDQ72" s="160"/>
      <c r="DDR72" s="160"/>
      <c r="DDS72" s="160"/>
      <c r="DDT72" s="160"/>
      <c r="DDU72" s="160"/>
      <c r="DDV72" s="160"/>
      <c r="DDW72" s="160"/>
      <c r="DDX72" s="160"/>
      <c r="DDY72" s="160"/>
      <c r="DDZ72" s="160"/>
      <c r="DEA72" s="160"/>
      <c r="DEB72" s="160"/>
      <c r="DEC72" s="160"/>
      <c r="DED72" s="160"/>
      <c r="DEE72" s="160"/>
      <c r="DEF72" s="160"/>
      <c r="DEG72" s="160"/>
      <c r="DEH72" s="160"/>
      <c r="DEI72" s="160"/>
      <c r="DEJ72" s="160"/>
      <c r="DEK72" s="160"/>
      <c r="DEL72" s="160"/>
      <c r="DEM72" s="160"/>
      <c r="DEN72" s="160"/>
      <c r="DEO72" s="160"/>
      <c r="DEP72" s="160"/>
      <c r="DEQ72" s="160"/>
      <c r="DER72" s="160"/>
      <c r="DES72" s="160"/>
      <c r="DET72" s="160"/>
      <c r="DEU72" s="160"/>
      <c r="DEV72" s="160"/>
      <c r="DEW72" s="160"/>
      <c r="DEX72" s="160"/>
      <c r="DEY72" s="160"/>
      <c r="DEZ72" s="160"/>
      <c r="DFA72" s="160"/>
      <c r="DFB72" s="160"/>
      <c r="DFC72" s="160"/>
      <c r="DFD72" s="160"/>
      <c r="DFE72" s="160"/>
      <c r="DFF72" s="160"/>
      <c r="DFG72" s="160"/>
      <c r="DFH72" s="160"/>
      <c r="DFI72" s="160"/>
      <c r="DFJ72" s="160"/>
      <c r="DFK72" s="160"/>
      <c r="DFL72" s="160"/>
      <c r="DFM72" s="160"/>
      <c r="DFN72" s="160"/>
      <c r="DFO72" s="160"/>
      <c r="DFP72" s="160"/>
      <c r="DFQ72" s="160"/>
      <c r="DFR72" s="160"/>
      <c r="DFS72" s="160"/>
      <c r="DFT72" s="160"/>
      <c r="DFU72" s="160"/>
      <c r="DFV72" s="160"/>
      <c r="DFW72" s="160"/>
      <c r="DFX72" s="160"/>
      <c r="DFY72" s="160"/>
      <c r="DFZ72" s="160"/>
      <c r="DGA72" s="160"/>
      <c r="DGB72" s="160"/>
      <c r="DGC72" s="160"/>
      <c r="DGD72" s="160"/>
      <c r="DGE72" s="160"/>
      <c r="DGF72" s="160"/>
      <c r="DGG72" s="160"/>
      <c r="DGH72" s="160"/>
      <c r="DGI72" s="160"/>
      <c r="DGJ72" s="160"/>
      <c r="DGK72" s="160"/>
      <c r="DGL72" s="160"/>
      <c r="DGM72" s="160"/>
      <c r="DGN72" s="160"/>
      <c r="DGO72" s="160"/>
      <c r="DGP72" s="160"/>
      <c r="DGQ72" s="160"/>
      <c r="DGR72" s="160"/>
      <c r="DGS72" s="160"/>
      <c r="DGT72" s="160"/>
      <c r="DGU72" s="160"/>
      <c r="DGV72" s="160"/>
      <c r="DGW72" s="160"/>
      <c r="DGX72" s="160"/>
      <c r="DGY72" s="160"/>
      <c r="DGZ72" s="160"/>
      <c r="DHA72" s="160"/>
      <c r="DHB72" s="160"/>
      <c r="DHC72" s="160"/>
      <c r="DHD72" s="160"/>
      <c r="DHE72" s="160"/>
      <c r="DHF72" s="160"/>
      <c r="DHG72" s="160"/>
      <c r="DHH72" s="160"/>
      <c r="DHI72" s="160"/>
      <c r="DHJ72" s="160"/>
      <c r="DHK72" s="160"/>
      <c r="DHL72" s="160"/>
      <c r="DHM72" s="160"/>
      <c r="DHN72" s="160"/>
      <c r="DHO72" s="160"/>
      <c r="DHP72" s="160"/>
      <c r="DHQ72" s="160"/>
      <c r="DHR72" s="160"/>
      <c r="DHS72" s="160"/>
      <c r="DHT72" s="160"/>
      <c r="DHU72" s="160"/>
      <c r="DHV72" s="160"/>
      <c r="DHW72" s="160"/>
      <c r="DHX72" s="160"/>
      <c r="DHY72" s="160"/>
      <c r="DHZ72" s="160"/>
      <c r="DIA72" s="160"/>
      <c r="DIB72" s="160"/>
      <c r="DIC72" s="160"/>
      <c r="DID72" s="160"/>
      <c r="DIE72" s="160"/>
      <c r="DIF72" s="160"/>
      <c r="DIG72" s="160"/>
      <c r="DIH72" s="160"/>
      <c r="DII72" s="160"/>
      <c r="DIJ72" s="160"/>
      <c r="DIK72" s="160"/>
      <c r="DIL72" s="160"/>
      <c r="DIM72" s="160"/>
      <c r="DIN72" s="160"/>
      <c r="DIO72" s="160"/>
      <c r="DIP72" s="160"/>
      <c r="DIQ72" s="160"/>
      <c r="DIR72" s="160"/>
      <c r="DIS72" s="160"/>
      <c r="DIT72" s="160"/>
      <c r="DIU72" s="160"/>
      <c r="DIV72" s="160"/>
      <c r="DIW72" s="160"/>
      <c r="DIX72" s="160"/>
      <c r="DIY72" s="160"/>
      <c r="DIZ72" s="160"/>
      <c r="DJA72" s="160"/>
      <c r="DJB72" s="160"/>
      <c r="DJC72" s="160"/>
      <c r="DJD72" s="160"/>
      <c r="DJE72" s="160"/>
      <c r="DJF72" s="160"/>
      <c r="DJG72" s="160"/>
      <c r="DJH72" s="160"/>
      <c r="DJI72" s="160"/>
      <c r="DJJ72" s="160"/>
      <c r="DJK72" s="160"/>
      <c r="DJL72" s="160"/>
      <c r="DJM72" s="160"/>
      <c r="DJN72" s="160"/>
      <c r="DJO72" s="160"/>
      <c r="DJP72" s="160"/>
      <c r="DJQ72" s="160"/>
      <c r="DJR72" s="160"/>
      <c r="DJS72" s="160"/>
      <c r="DJT72" s="160"/>
      <c r="DJU72" s="160"/>
      <c r="DJV72" s="160"/>
      <c r="DJW72" s="160"/>
      <c r="DJX72" s="160"/>
      <c r="DJY72" s="160"/>
      <c r="DJZ72" s="160"/>
      <c r="DKA72" s="160"/>
      <c r="DKB72" s="160"/>
      <c r="DKC72" s="160"/>
      <c r="DKD72" s="160"/>
      <c r="DKE72" s="160"/>
      <c r="DKF72" s="160"/>
      <c r="DKG72" s="160"/>
      <c r="DKH72" s="160"/>
      <c r="DKI72" s="160"/>
      <c r="DKJ72" s="160"/>
      <c r="DKK72" s="160"/>
      <c r="DKL72" s="160"/>
      <c r="DKM72" s="160"/>
      <c r="DKN72" s="160"/>
      <c r="DKO72" s="160"/>
      <c r="DKP72" s="160"/>
      <c r="DKQ72" s="160"/>
      <c r="DKR72" s="160"/>
      <c r="DKS72" s="160"/>
      <c r="DKT72" s="160"/>
      <c r="DKU72" s="160"/>
      <c r="DKV72" s="160"/>
      <c r="DKW72" s="160"/>
      <c r="DKX72" s="160"/>
      <c r="DKY72" s="160"/>
      <c r="DKZ72" s="160"/>
      <c r="DLA72" s="160"/>
      <c r="DLB72" s="160"/>
      <c r="DLC72" s="160"/>
      <c r="DLD72" s="160"/>
      <c r="DLE72" s="160"/>
      <c r="DLF72" s="160"/>
      <c r="DLG72" s="160"/>
      <c r="DLH72" s="160"/>
      <c r="DLI72" s="160"/>
      <c r="DLJ72" s="160"/>
      <c r="DLK72" s="160"/>
      <c r="DLL72" s="160"/>
      <c r="DLM72" s="160"/>
      <c r="DLN72" s="160"/>
      <c r="DLO72" s="160"/>
      <c r="DLP72" s="160"/>
      <c r="DLQ72" s="160"/>
      <c r="DLR72" s="160"/>
      <c r="DLS72" s="160"/>
      <c r="DLT72" s="160"/>
      <c r="DLU72" s="160"/>
      <c r="DLV72" s="160"/>
      <c r="DLW72" s="160"/>
      <c r="DLX72" s="160"/>
      <c r="DLY72" s="160"/>
      <c r="DLZ72" s="160"/>
      <c r="DMA72" s="160"/>
      <c r="DMB72" s="160"/>
      <c r="DMC72" s="160"/>
      <c r="DMD72" s="160"/>
      <c r="DME72" s="160"/>
      <c r="DMF72" s="160"/>
      <c r="DMG72" s="160"/>
      <c r="DMH72" s="160"/>
      <c r="DMI72" s="160"/>
      <c r="DMJ72" s="160"/>
      <c r="DMK72" s="160"/>
      <c r="DML72" s="160"/>
      <c r="DMM72" s="160"/>
      <c r="DMN72" s="160"/>
      <c r="DMO72" s="160"/>
      <c r="DMP72" s="160"/>
      <c r="DMQ72" s="160"/>
      <c r="DMR72" s="160"/>
      <c r="DMS72" s="160"/>
      <c r="DMT72" s="160"/>
      <c r="DMU72" s="160"/>
      <c r="DMV72" s="160"/>
      <c r="DMW72" s="160"/>
      <c r="DMX72" s="160"/>
      <c r="DMY72" s="160"/>
      <c r="DMZ72" s="160"/>
      <c r="DNA72" s="160"/>
      <c r="DNB72" s="160"/>
      <c r="DNC72" s="160"/>
      <c r="DND72" s="160"/>
      <c r="DNE72" s="160"/>
      <c r="DNF72" s="160"/>
      <c r="DNG72" s="160"/>
      <c r="DNH72" s="160"/>
      <c r="DNI72" s="160"/>
      <c r="DNJ72" s="160"/>
      <c r="DNK72" s="160"/>
      <c r="DNL72" s="160"/>
      <c r="DNM72" s="160"/>
      <c r="DNN72" s="160"/>
      <c r="DNO72" s="160"/>
      <c r="DNP72" s="160"/>
      <c r="DNQ72" s="160"/>
      <c r="DNR72" s="160"/>
      <c r="DNS72" s="160"/>
      <c r="DNT72" s="160"/>
      <c r="DNU72" s="160"/>
      <c r="DNV72" s="160"/>
      <c r="DNW72" s="160"/>
      <c r="DNX72" s="160"/>
      <c r="DNY72" s="160"/>
      <c r="DNZ72" s="160"/>
      <c r="DOA72" s="160"/>
      <c r="DOB72" s="160"/>
      <c r="DOC72" s="160"/>
      <c r="DOD72" s="160"/>
      <c r="DOE72" s="160"/>
      <c r="DOF72" s="160"/>
      <c r="DOG72" s="160"/>
      <c r="DOH72" s="160"/>
      <c r="DOI72" s="160"/>
      <c r="DOJ72" s="160"/>
      <c r="DOK72" s="160"/>
      <c r="DOL72" s="160"/>
      <c r="DOM72" s="160"/>
      <c r="DON72" s="160"/>
      <c r="DOO72" s="160"/>
      <c r="DOP72" s="160"/>
      <c r="DOQ72" s="160"/>
      <c r="DOR72" s="160"/>
      <c r="DOS72" s="160"/>
      <c r="DOT72" s="160"/>
      <c r="DOU72" s="160"/>
      <c r="DOV72" s="160"/>
      <c r="DOW72" s="160"/>
      <c r="DOX72" s="160"/>
      <c r="DOY72" s="160"/>
      <c r="DOZ72" s="160"/>
      <c r="DPA72" s="160"/>
      <c r="DPB72" s="160"/>
      <c r="DPC72" s="160"/>
      <c r="DPD72" s="160"/>
      <c r="DPE72" s="160"/>
      <c r="DPF72" s="160"/>
      <c r="DPG72" s="160"/>
      <c r="DPH72" s="160"/>
      <c r="DPI72" s="160"/>
      <c r="DPJ72" s="160"/>
      <c r="DPK72" s="160"/>
      <c r="DPL72" s="160"/>
      <c r="DPM72" s="160"/>
      <c r="DPN72" s="160"/>
      <c r="DPO72" s="160"/>
      <c r="DPP72" s="160"/>
      <c r="DPQ72" s="160"/>
      <c r="DPR72" s="160"/>
      <c r="DPS72" s="160"/>
      <c r="DPT72" s="160"/>
      <c r="DPU72" s="160"/>
      <c r="DPV72" s="160"/>
      <c r="DPW72" s="160"/>
      <c r="DPX72" s="160"/>
      <c r="DPY72" s="160"/>
      <c r="DPZ72" s="160"/>
      <c r="DQA72" s="160"/>
      <c r="DQB72" s="160"/>
      <c r="DQC72" s="160"/>
      <c r="DQD72" s="160"/>
      <c r="DQE72" s="160"/>
      <c r="DQF72" s="160"/>
      <c r="DQG72" s="160"/>
      <c r="DQH72" s="160"/>
      <c r="DQI72" s="160"/>
      <c r="DQJ72" s="160"/>
      <c r="DQK72" s="160"/>
      <c r="DQL72" s="160"/>
      <c r="DQM72" s="160"/>
      <c r="DQN72" s="160"/>
      <c r="DQO72" s="160"/>
      <c r="DQP72" s="160"/>
      <c r="DQQ72" s="160"/>
      <c r="DQR72" s="160"/>
      <c r="DQS72" s="160"/>
      <c r="DQT72" s="160"/>
      <c r="DQU72" s="160"/>
      <c r="DQV72" s="160"/>
      <c r="DQW72" s="160"/>
      <c r="DQX72" s="160"/>
      <c r="DQY72" s="160"/>
      <c r="DQZ72" s="160"/>
      <c r="DRA72" s="160"/>
      <c r="DRB72" s="160"/>
      <c r="DRC72" s="160"/>
      <c r="DRD72" s="160"/>
      <c r="DRE72" s="160"/>
      <c r="DRF72" s="160"/>
      <c r="DRG72" s="160"/>
      <c r="DRH72" s="160"/>
      <c r="DRI72" s="160"/>
      <c r="DRJ72" s="160"/>
      <c r="DRK72" s="160"/>
      <c r="DRL72" s="160"/>
      <c r="DRM72" s="160"/>
      <c r="DRN72" s="160"/>
      <c r="DRO72" s="160"/>
      <c r="DRP72" s="160"/>
      <c r="DRQ72" s="160"/>
      <c r="DRR72" s="160"/>
      <c r="DRS72" s="160"/>
      <c r="DRT72" s="160"/>
      <c r="DRU72" s="160"/>
      <c r="DRV72" s="160"/>
      <c r="DRW72" s="160"/>
      <c r="DRX72" s="160"/>
      <c r="DRY72" s="160"/>
      <c r="DRZ72" s="160"/>
      <c r="DSA72" s="160"/>
      <c r="DSB72" s="160"/>
      <c r="DSC72" s="160"/>
      <c r="DSD72" s="160"/>
      <c r="DSE72" s="160"/>
      <c r="DSF72" s="160"/>
      <c r="DSG72" s="160"/>
      <c r="DSH72" s="160"/>
      <c r="DSI72" s="160"/>
      <c r="DSJ72" s="160"/>
      <c r="DSK72" s="160"/>
      <c r="DSL72" s="160"/>
      <c r="DSM72" s="160"/>
      <c r="DSN72" s="160"/>
      <c r="DSO72" s="160"/>
      <c r="DSP72" s="160"/>
      <c r="DSQ72" s="160"/>
      <c r="DSR72" s="160"/>
      <c r="DSS72" s="160"/>
      <c r="DST72" s="160"/>
      <c r="DSU72" s="160"/>
      <c r="DSV72" s="160"/>
      <c r="DSW72" s="160"/>
      <c r="DSX72" s="160"/>
      <c r="DSY72" s="160"/>
      <c r="DSZ72" s="160"/>
      <c r="DTA72" s="160"/>
      <c r="DTB72" s="160"/>
      <c r="DTC72" s="160"/>
      <c r="DTD72" s="160"/>
      <c r="DTE72" s="160"/>
      <c r="DTF72" s="160"/>
      <c r="DTG72" s="160"/>
      <c r="DTH72" s="160"/>
      <c r="DTI72" s="160"/>
      <c r="DTJ72" s="160"/>
      <c r="DTK72" s="160"/>
      <c r="DTL72" s="160"/>
      <c r="DTM72" s="160"/>
      <c r="DTN72" s="160"/>
      <c r="DTO72" s="160"/>
      <c r="DTP72" s="160"/>
      <c r="DTQ72" s="160"/>
      <c r="DTR72" s="160"/>
      <c r="DTS72" s="160"/>
      <c r="DTT72" s="160"/>
      <c r="DTU72" s="160"/>
      <c r="DTV72" s="160"/>
      <c r="DTW72" s="160"/>
      <c r="DTX72" s="160"/>
      <c r="DTY72" s="160"/>
      <c r="DTZ72" s="160"/>
      <c r="DUA72" s="160"/>
      <c r="DUB72" s="160"/>
      <c r="DUC72" s="160"/>
      <c r="DUD72" s="160"/>
      <c r="DUE72" s="160"/>
      <c r="DUF72" s="160"/>
      <c r="DUG72" s="160"/>
      <c r="DUH72" s="160"/>
      <c r="DUI72" s="160"/>
      <c r="DUJ72" s="160"/>
      <c r="DUK72" s="160"/>
      <c r="DUL72" s="160"/>
      <c r="DUM72" s="160"/>
      <c r="DUN72" s="160"/>
      <c r="DUO72" s="160"/>
      <c r="DUP72" s="160"/>
      <c r="DUQ72" s="160"/>
      <c r="DUR72" s="160"/>
      <c r="DUS72" s="160"/>
      <c r="DUT72" s="160"/>
      <c r="DUU72" s="160"/>
      <c r="DUV72" s="160"/>
      <c r="DUW72" s="160"/>
      <c r="DUX72" s="160"/>
      <c r="DUY72" s="160"/>
      <c r="DUZ72" s="160"/>
      <c r="DVA72" s="160"/>
      <c r="DVB72" s="160"/>
      <c r="DVC72" s="160"/>
      <c r="DVD72" s="160"/>
      <c r="DVE72" s="160"/>
      <c r="DVF72" s="160"/>
      <c r="DVG72" s="160"/>
      <c r="DVH72" s="160"/>
      <c r="DVI72" s="160"/>
      <c r="DVJ72" s="160"/>
      <c r="DVK72" s="160"/>
      <c r="DVL72" s="160"/>
      <c r="DVM72" s="160"/>
      <c r="DVN72" s="160"/>
      <c r="DVO72" s="160"/>
      <c r="DVP72" s="160"/>
      <c r="DVQ72" s="160"/>
      <c r="DVR72" s="160"/>
      <c r="DVS72" s="160"/>
      <c r="DVT72" s="160"/>
      <c r="DVU72" s="160"/>
      <c r="DVV72" s="160"/>
      <c r="DVW72" s="160"/>
      <c r="DVX72" s="160"/>
      <c r="DVY72" s="160"/>
      <c r="DVZ72" s="160"/>
      <c r="DWA72" s="160"/>
      <c r="DWB72" s="160"/>
      <c r="DWC72" s="160"/>
      <c r="DWD72" s="160"/>
      <c r="DWE72" s="160"/>
      <c r="DWF72" s="160"/>
      <c r="DWG72" s="160"/>
      <c r="DWH72" s="160"/>
      <c r="DWI72" s="160"/>
      <c r="DWJ72" s="160"/>
      <c r="DWK72" s="160"/>
      <c r="DWL72" s="160"/>
      <c r="DWM72" s="160"/>
      <c r="DWN72" s="160"/>
      <c r="DWO72" s="160"/>
      <c r="DWP72" s="160"/>
      <c r="DWQ72" s="160"/>
      <c r="DWR72" s="160"/>
      <c r="DWS72" s="160"/>
      <c r="DWT72" s="160"/>
      <c r="DWU72" s="160"/>
      <c r="DWV72" s="160"/>
      <c r="DWW72" s="160"/>
      <c r="DWX72" s="160"/>
      <c r="DWY72" s="160"/>
      <c r="DWZ72" s="160"/>
      <c r="DXA72" s="160"/>
      <c r="DXB72" s="160"/>
      <c r="DXC72" s="160"/>
      <c r="DXD72" s="160"/>
      <c r="DXE72" s="160"/>
      <c r="DXF72" s="160"/>
      <c r="DXG72" s="160"/>
      <c r="DXH72" s="160"/>
      <c r="DXI72" s="160"/>
      <c r="DXJ72" s="160"/>
      <c r="DXK72" s="160"/>
      <c r="DXL72" s="160"/>
      <c r="DXM72" s="160"/>
      <c r="DXN72" s="160"/>
      <c r="DXO72" s="160"/>
      <c r="DXP72" s="160"/>
      <c r="DXQ72" s="160"/>
      <c r="DXR72" s="160"/>
      <c r="DXS72" s="160"/>
      <c r="DXT72" s="160"/>
      <c r="DXU72" s="160"/>
      <c r="DXV72" s="160"/>
      <c r="DXW72" s="160"/>
      <c r="DXX72" s="160"/>
      <c r="DXY72" s="160"/>
      <c r="DXZ72" s="160"/>
      <c r="DYA72" s="160"/>
      <c r="DYB72" s="160"/>
      <c r="DYC72" s="160"/>
      <c r="DYD72" s="160"/>
      <c r="DYE72" s="160"/>
      <c r="DYF72" s="160"/>
      <c r="DYG72" s="160"/>
      <c r="DYH72" s="160"/>
      <c r="DYI72" s="160"/>
      <c r="DYJ72" s="160"/>
      <c r="DYK72" s="160"/>
      <c r="DYL72" s="160"/>
      <c r="DYM72" s="160"/>
      <c r="DYN72" s="160"/>
      <c r="DYO72" s="160"/>
      <c r="DYP72" s="160"/>
      <c r="DYQ72" s="160"/>
      <c r="DYR72" s="160"/>
      <c r="DYS72" s="160"/>
      <c r="DYT72" s="160"/>
      <c r="DYU72" s="160"/>
      <c r="DYV72" s="160"/>
      <c r="DYW72" s="160"/>
      <c r="DYX72" s="160"/>
      <c r="DYY72" s="160"/>
      <c r="DYZ72" s="160"/>
      <c r="DZA72" s="160"/>
      <c r="DZB72" s="160"/>
      <c r="DZC72" s="160"/>
      <c r="DZD72" s="160"/>
      <c r="DZE72" s="160"/>
      <c r="DZF72" s="160"/>
      <c r="DZG72" s="160"/>
      <c r="DZH72" s="160"/>
      <c r="DZI72" s="160"/>
      <c r="DZJ72" s="160"/>
      <c r="DZK72" s="160"/>
      <c r="DZL72" s="160"/>
      <c r="DZM72" s="160"/>
      <c r="DZN72" s="160"/>
      <c r="DZO72" s="160"/>
      <c r="DZP72" s="160"/>
      <c r="DZQ72" s="160"/>
      <c r="DZR72" s="160"/>
      <c r="DZS72" s="160"/>
      <c r="DZT72" s="160"/>
      <c r="DZU72" s="160"/>
      <c r="DZV72" s="160"/>
      <c r="DZW72" s="160"/>
      <c r="DZX72" s="160"/>
      <c r="DZY72" s="160"/>
      <c r="DZZ72" s="160"/>
      <c r="EAA72" s="160"/>
      <c r="EAB72" s="160"/>
      <c r="EAC72" s="160"/>
      <c r="EAD72" s="160"/>
      <c r="EAE72" s="160"/>
      <c r="EAF72" s="160"/>
      <c r="EAG72" s="160"/>
      <c r="EAH72" s="160"/>
      <c r="EAI72" s="160"/>
      <c r="EAJ72" s="160"/>
      <c r="EAK72" s="160"/>
      <c r="EAL72" s="160"/>
      <c r="EAM72" s="160"/>
      <c r="EAN72" s="160"/>
      <c r="EAO72" s="160"/>
      <c r="EAP72" s="160"/>
      <c r="EAQ72" s="160"/>
      <c r="EAR72" s="160"/>
      <c r="EAS72" s="160"/>
      <c r="EAT72" s="160"/>
      <c r="EAU72" s="160"/>
      <c r="EAV72" s="160"/>
      <c r="EAW72" s="160"/>
      <c r="EAX72" s="160"/>
      <c r="EAY72" s="160"/>
      <c r="EAZ72" s="160"/>
      <c r="EBA72" s="160"/>
      <c r="EBB72" s="160"/>
      <c r="EBC72" s="160"/>
      <c r="EBD72" s="160"/>
      <c r="EBE72" s="160"/>
      <c r="EBF72" s="160"/>
      <c r="EBG72" s="160"/>
      <c r="EBH72" s="160"/>
      <c r="EBI72" s="160"/>
      <c r="EBJ72" s="160"/>
      <c r="EBK72" s="160"/>
      <c r="EBL72" s="160"/>
      <c r="EBM72" s="160"/>
      <c r="EBN72" s="160"/>
      <c r="EBO72" s="160"/>
      <c r="EBP72" s="160"/>
      <c r="EBQ72" s="160"/>
      <c r="EBR72" s="160"/>
      <c r="EBS72" s="160"/>
      <c r="EBT72" s="160"/>
      <c r="EBU72" s="160"/>
      <c r="EBV72" s="160"/>
      <c r="EBW72" s="160"/>
      <c r="EBX72" s="160"/>
      <c r="EBY72" s="160"/>
      <c r="EBZ72" s="160"/>
      <c r="ECA72" s="160"/>
      <c r="ECB72" s="160"/>
      <c r="ECC72" s="160"/>
      <c r="ECD72" s="160"/>
      <c r="ECE72" s="160"/>
      <c r="ECF72" s="160"/>
      <c r="ECG72" s="160"/>
      <c r="ECH72" s="160"/>
      <c r="ECI72" s="160"/>
      <c r="ECJ72" s="160"/>
      <c r="ECK72" s="160"/>
      <c r="ECL72" s="160"/>
      <c r="ECM72" s="160"/>
      <c r="ECN72" s="160"/>
      <c r="ECO72" s="160"/>
      <c r="ECP72" s="160"/>
      <c r="ECQ72" s="160"/>
      <c r="ECR72" s="160"/>
      <c r="ECS72" s="160"/>
      <c r="ECT72" s="160"/>
      <c r="ECU72" s="160"/>
      <c r="ECV72" s="160"/>
      <c r="ECW72" s="160"/>
      <c r="ECX72" s="160"/>
      <c r="ECY72" s="160"/>
      <c r="ECZ72" s="160"/>
      <c r="EDA72" s="160"/>
      <c r="EDB72" s="160"/>
      <c r="EDC72" s="160"/>
      <c r="EDD72" s="160"/>
      <c r="EDE72" s="160"/>
      <c r="EDF72" s="160"/>
      <c r="EDG72" s="160"/>
      <c r="EDH72" s="160"/>
      <c r="EDI72" s="160"/>
      <c r="EDJ72" s="160"/>
      <c r="EDK72" s="160"/>
      <c r="EDL72" s="160"/>
      <c r="EDM72" s="160"/>
      <c r="EDN72" s="160"/>
      <c r="EDO72" s="160"/>
      <c r="EDP72" s="160"/>
      <c r="EDQ72" s="160"/>
      <c r="EDR72" s="160"/>
      <c r="EDS72" s="160"/>
      <c r="EDT72" s="160"/>
      <c r="EDU72" s="160"/>
      <c r="EDV72" s="160"/>
      <c r="EDW72" s="160"/>
      <c r="EDX72" s="160"/>
      <c r="EDY72" s="160"/>
      <c r="EDZ72" s="160"/>
      <c r="EEA72" s="160"/>
      <c r="EEB72" s="160"/>
      <c r="EEC72" s="160"/>
      <c r="EED72" s="160"/>
      <c r="EEE72" s="160"/>
      <c r="EEF72" s="160"/>
      <c r="EEG72" s="160"/>
      <c r="EEH72" s="160"/>
      <c r="EEI72" s="160"/>
      <c r="EEJ72" s="160"/>
      <c r="EEK72" s="160"/>
      <c r="EEL72" s="160"/>
      <c r="EEM72" s="160"/>
      <c r="EEN72" s="160"/>
      <c r="EEO72" s="160"/>
      <c r="EEP72" s="160"/>
      <c r="EEQ72" s="160"/>
      <c r="EER72" s="160"/>
      <c r="EES72" s="160"/>
      <c r="EET72" s="160"/>
      <c r="EEU72" s="160"/>
      <c r="EEV72" s="160"/>
      <c r="EEW72" s="160"/>
      <c r="EEX72" s="160"/>
      <c r="EEY72" s="160"/>
      <c r="EEZ72" s="160"/>
      <c r="EFA72" s="160"/>
      <c r="EFB72" s="160"/>
      <c r="EFC72" s="160"/>
      <c r="EFD72" s="160"/>
      <c r="EFE72" s="160"/>
      <c r="EFF72" s="160"/>
      <c r="EFG72" s="160"/>
      <c r="EFH72" s="160"/>
      <c r="EFI72" s="160"/>
      <c r="EFJ72" s="160"/>
      <c r="EFK72" s="160"/>
      <c r="EFL72" s="160"/>
      <c r="EFM72" s="160"/>
      <c r="EFN72" s="160"/>
      <c r="EFO72" s="160"/>
      <c r="EFP72" s="160"/>
      <c r="EFQ72" s="160"/>
      <c r="EFR72" s="160"/>
      <c r="EFS72" s="160"/>
      <c r="EFT72" s="160"/>
      <c r="EFU72" s="160"/>
      <c r="EFV72" s="160"/>
      <c r="EFW72" s="160"/>
      <c r="EFX72" s="160"/>
      <c r="EFY72" s="160"/>
      <c r="EFZ72" s="160"/>
      <c r="EGA72" s="160"/>
      <c r="EGB72" s="160"/>
      <c r="EGC72" s="160"/>
      <c r="EGD72" s="160"/>
      <c r="EGE72" s="160"/>
      <c r="EGF72" s="160"/>
      <c r="EGG72" s="160"/>
      <c r="EGH72" s="160"/>
      <c r="EGI72" s="160"/>
      <c r="EGJ72" s="160"/>
      <c r="EGK72" s="160"/>
      <c r="EGL72" s="160"/>
      <c r="EGM72" s="160"/>
      <c r="EGN72" s="160"/>
      <c r="EGO72" s="160"/>
      <c r="EGP72" s="160"/>
      <c r="EGQ72" s="160"/>
      <c r="EGR72" s="160"/>
      <c r="EGS72" s="160"/>
      <c r="EGT72" s="160"/>
      <c r="EGU72" s="160"/>
      <c r="EGV72" s="160"/>
      <c r="EGW72" s="160"/>
      <c r="EGX72" s="160"/>
      <c r="EGY72" s="160"/>
      <c r="EGZ72" s="160"/>
      <c r="EHA72" s="160"/>
      <c r="EHB72" s="160"/>
      <c r="EHC72" s="160"/>
      <c r="EHD72" s="160"/>
      <c r="EHE72" s="160"/>
      <c r="EHF72" s="160"/>
      <c r="EHG72" s="160"/>
      <c r="EHH72" s="160"/>
      <c r="EHI72" s="160"/>
      <c r="EHJ72" s="160"/>
      <c r="EHK72" s="160"/>
      <c r="EHL72" s="160"/>
      <c r="EHM72" s="160"/>
      <c r="EHN72" s="160"/>
      <c r="EHO72" s="160"/>
      <c r="EHP72" s="160"/>
      <c r="EHQ72" s="160"/>
      <c r="EHR72" s="160"/>
      <c r="EHS72" s="160"/>
      <c r="EHT72" s="160"/>
      <c r="EHU72" s="160"/>
      <c r="EHV72" s="160"/>
      <c r="EHW72" s="160"/>
      <c r="EHX72" s="160"/>
      <c r="EHY72" s="160"/>
      <c r="EHZ72" s="160"/>
      <c r="EIA72" s="160"/>
      <c r="EIB72" s="160"/>
      <c r="EIC72" s="160"/>
      <c r="EID72" s="160"/>
      <c r="EIE72" s="160"/>
      <c r="EIF72" s="160"/>
      <c r="EIG72" s="160"/>
      <c r="EIH72" s="160"/>
      <c r="EII72" s="160"/>
      <c r="EIJ72" s="160"/>
      <c r="EIK72" s="160"/>
      <c r="EIL72" s="160"/>
      <c r="EIM72" s="160"/>
      <c r="EIN72" s="160"/>
      <c r="EIO72" s="160"/>
      <c r="EIP72" s="160"/>
      <c r="EIQ72" s="160"/>
      <c r="EIR72" s="160"/>
      <c r="EIS72" s="160"/>
      <c r="EIT72" s="160"/>
      <c r="EIU72" s="160"/>
      <c r="EIV72" s="160"/>
      <c r="EIW72" s="160"/>
      <c r="EIX72" s="160"/>
      <c r="EIY72" s="160"/>
      <c r="EIZ72" s="160"/>
      <c r="EJA72" s="160"/>
      <c r="EJB72" s="160"/>
      <c r="EJC72" s="160"/>
      <c r="EJD72" s="160"/>
      <c r="EJE72" s="160"/>
      <c r="EJF72" s="160"/>
      <c r="EJG72" s="160"/>
      <c r="EJH72" s="160"/>
      <c r="EJI72" s="160"/>
      <c r="EJJ72" s="160"/>
      <c r="EJK72" s="160"/>
      <c r="EJL72" s="160"/>
      <c r="EJM72" s="160"/>
      <c r="EJN72" s="160"/>
      <c r="EJO72" s="160"/>
      <c r="EJP72" s="160"/>
      <c r="EJQ72" s="160"/>
      <c r="EJR72" s="160"/>
      <c r="EJS72" s="160"/>
      <c r="EJT72" s="160"/>
      <c r="EJU72" s="160"/>
      <c r="EJV72" s="160"/>
      <c r="EJW72" s="160"/>
      <c r="EJX72" s="160"/>
      <c r="EJY72" s="160"/>
      <c r="EJZ72" s="160"/>
      <c r="EKA72" s="160"/>
      <c r="EKB72" s="160"/>
      <c r="EKC72" s="160"/>
      <c r="EKD72" s="160"/>
      <c r="EKE72" s="160"/>
      <c r="EKF72" s="160"/>
      <c r="EKG72" s="160"/>
      <c r="EKH72" s="160"/>
      <c r="EKI72" s="160"/>
      <c r="EKJ72" s="160"/>
      <c r="EKK72" s="160"/>
      <c r="EKL72" s="160"/>
      <c r="EKM72" s="160"/>
      <c r="EKN72" s="160"/>
      <c r="EKO72" s="160"/>
      <c r="EKP72" s="160"/>
      <c r="EKQ72" s="160"/>
      <c r="EKR72" s="160"/>
      <c r="EKS72" s="160"/>
      <c r="EKT72" s="160"/>
      <c r="EKU72" s="160"/>
      <c r="EKV72" s="160"/>
      <c r="EKW72" s="160"/>
      <c r="EKX72" s="160"/>
      <c r="EKY72" s="160"/>
      <c r="EKZ72" s="160"/>
      <c r="ELA72" s="160"/>
      <c r="ELB72" s="160"/>
      <c r="ELC72" s="160"/>
      <c r="ELD72" s="160"/>
      <c r="ELE72" s="160"/>
      <c r="ELF72" s="160"/>
      <c r="ELG72" s="160"/>
      <c r="ELH72" s="160"/>
      <c r="ELI72" s="160"/>
      <c r="ELJ72" s="160"/>
      <c r="ELK72" s="160"/>
      <c r="ELL72" s="160"/>
      <c r="ELM72" s="160"/>
      <c r="ELN72" s="160"/>
      <c r="ELO72" s="160"/>
      <c r="ELP72" s="160"/>
      <c r="ELQ72" s="160"/>
      <c r="ELR72" s="160"/>
      <c r="ELS72" s="160"/>
      <c r="ELT72" s="160"/>
      <c r="ELU72" s="160"/>
      <c r="ELV72" s="160"/>
      <c r="ELW72" s="160"/>
      <c r="ELX72" s="160"/>
      <c r="ELY72" s="160"/>
      <c r="ELZ72" s="160"/>
      <c r="EMA72" s="160"/>
      <c r="EMB72" s="160"/>
      <c r="EMC72" s="160"/>
      <c r="EMD72" s="160"/>
      <c r="EME72" s="160"/>
      <c r="EMF72" s="160"/>
      <c r="EMG72" s="160"/>
      <c r="EMH72" s="160"/>
      <c r="EMI72" s="160"/>
      <c r="EMJ72" s="160"/>
      <c r="EMK72" s="160"/>
      <c r="EML72" s="160"/>
      <c r="EMM72" s="160"/>
      <c r="EMN72" s="160"/>
      <c r="EMO72" s="160"/>
      <c r="EMP72" s="160"/>
      <c r="EMQ72" s="160"/>
      <c r="EMR72" s="160"/>
      <c r="EMS72" s="160"/>
      <c r="EMT72" s="160"/>
      <c r="EMU72" s="160"/>
      <c r="EMV72" s="160"/>
      <c r="EMW72" s="160"/>
      <c r="EMX72" s="160"/>
      <c r="EMY72" s="160"/>
      <c r="EMZ72" s="160"/>
      <c r="ENA72" s="160"/>
      <c r="ENB72" s="160"/>
      <c r="ENC72" s="160"/>
      <c r="END72" s="160"/>
      <c r="ENE72" s="160"/>
      <c r="ENF72" s="160"/>
      <c r="ENG72" s="160"/>
      <c r="ENH72" s="160"/>
      <c r="ENI72" s="160"/>
      <c r="ENJ72" s="160"/>
      <c r="ENK72" s="160"/>
      <c r="ENL72" s="160"/>
      <c r="ENM72" s="160"/>
      <c r="ENN72" s="160"/>
      <c r="ENO72" s="160"/>
      <c r="ENP72" s="160"/>
      <c r="ENQ72" s="160"/>
      <c r="ENR72" s="160"/>
      <c r="ENS72" s="160"/>
      <c r="ENT72" s="160"/>
      <c r="ENU72" s="160"/>
      <c r="ENV72" s="160"/>
      <c r="ENW72" s="160"/>
      <c r="ENX72" s="160"/>
      <c r="ENY72" s="160"/>
      <c r="ENZ72" s="160"/>
      <c r="EOA72" s="160"/>
      <c r="EOB72" s="160"/>
      <c r="EOC72" s="160"/>
      <c r="EOD72" s="160"/>
      <c r="EOE72" s="160"/>
      <c r="EOF72" s="160"/>
      <c r="EOG72" s="160"/>
      <c r="EOH72" s="160"/>
      <c r="EOI72" s="160"/>
      <c r="EOJ72" s="160"/>
      <c r="EOK72" s="160"/>
      <c r="EOL72" s="160"/>
      <c r="EOM72" s="160"/>
      <c r="EON72" s="160"/>
      <c r="EOO72" s="160"/>
      <c r="EOP72" s="160"/>
      <c r="EOQ72" s="160"/>
      <c r="EOR72" s="160"/>
      <c r="EOS72" s="160"/>
      <c r="EOT72" s="160"/>
      <c r="EOU72" s="160"/>
      <c r="EOV72" s="160"/>
      <c r="EOW72" s="160"/>
      <c r="EOX72" s="160"/>
      <c r="EOY72" s="160"/>
      <c r="EOZ72" s="160"/>
      <c r="EPA72" s="160"/>
      <c r="EPB72" s="160"/>
      <c r="EPC72" s="160"/>
      <c r="EPD72" s="160"/>
      <c r="EPE72" s="160"/>
      <c r="EPF72" s="160"/>
      <c r="EPG72" s="160"/>
      <c r="EPH72" s="160"/>
      <c r="EPI72" s="160"/>
      <c r="EPJ72" s="160"/>
      <c r="EPK72" s="160"/>
      <c r="EPL72" s="160"/>
      <c r="EPM72" s="160"/>
      <c r="EPN72" s="160"/>
      <c r="EPO72" s="160"/>
      <c r="EPP72" s="160"/>
      <c r="EPQ72" s="160"/>
      <c r="EPR72" s="160"/>
      <c r="EPS72" s="160"/>
      <c r="EPT72" s="160"/>
      <c r="EPU72" s="160"/>
      <c r="EPV72" s="160"/>
      <c r="EPW72" s="160"/>
      <c r="EPX72" s="160"/>
      <c r="EPY72" s="160"/>
      <c r="EPZ72" s="160"/>
      <c r="EQA72" s="160"/>
      <c r="EQB72" s="160"/>
      <c r="EQC72" s="160"/>
      <c r="EQD72" s="160"/>
      <c r="EQE72" s="160"/>
      <c r="EQF72" s="160"/>
      <c r="EQG72" s="160"/>
      <c r="EQH72" s="160"/>
      <c r="EQI72" s="160"/>
      <c r="EQJ72" s="160"/>
      <c r="EQK72" s="160"/>
      <c r="EQL72" s="160"/>
      <c r="EQM72" s="160"/>
      <c r="EQN72" s="160"/>
      <c r="EQO72" s="160"/>
      <c r="EQP72" s="160"/>
      <c r="EQQ72" s="160"/>
      <c r="EQR72" s="160"/>
      <c r="EQS72" s="160"/>
      <c r="EQT72" s="160"/>
      <c r="EQU72" s="160"/>
      <c r="EQV72" s="160"/>
      <c r="EQW72" s="160"/>
      <c r="EQX72" s="160"/>
      <c r="EQY72" s="160"/>
      <c r="EQZ72" s="160"/>
      <c r="ERA72" s="160"/>
      <c r="ERB72" s="160"/>
      <c r="ERC72" s="160"/>
      <c r="ERD72" s="160"/>
      <c r="ERE72" s="160"/>
      <c r="ERF72" s="160"/>
      <c r="ERG72" s="160"/>
      <c r="ERH72" s="160"/>
      <c r="ERI72" s="160"/>
      <c r="ERJ72" s="160"/>
      <c r="ERK72" s="160"/>
      <c r="ERL72" s="160"/>
      <c r="ERM72" s="160"/>
      <c r="ERN72" s="160"/>
      <c r="ERO72" s="160"/>
      <c r="ERP72" s="160"/>
      <c r="ERQ72" s="160"/>
      <c r="ERR72" s="160"/>
      <c r="ERS72" s="160"/>
      <c r="ERT72" s="160"/>
      <c r="ERU72" s="160"/>
      <c r="ERV72" s="160"/>
      <c r="ERW72" s="160"/>
      <c r="ERX72" s="160"/>
      <c r="ERY72" s="160"/>
      <c r="ERZ72" s="160"/>
      <c r="ESA72" s="160"/>
      <c r="ESB72" s="160"/>
      <c r="ESC72" s="160"/>
      <c r="ESD72" s="160"/>
      <c r="ESE72" s="160"/>
      <c r="ESF72" s="160"/>
      <c r="ESG72" s="160"/>
      <c r="ESH72" s="160"/>
      <c r="ESI72" s="160"/>
      <c r="ESJ72" s="160"/>
      <c r="ESK72" s="160"/>
      <c r="ESL72" s="160"/>
      <c r="ESM72" s="160"/>
      <c r="ESN72" s="160"/>
      <c r="ESO72" s="160"/>
      <c r="ESP72" s="160"/>
      <c r="ESQ72" s="160"/>
      <c r="ESR72" s="160"/>
      <c r="ESS72" s="160"/>
      <c r="EST72" s="160"/>
      <c r="ESU72" s="160"/>
      <c r="ESV72" s="160"/>
      <c r="ESW72" s="160"/>
      <c r="ESX72" s="160"/>
      <c r="ESY72" s="160"/>
      <c r="ESZ72" s="160"/>
      <c r="ETA72" s="160"/>
      <c r="ETB72" s="160"/>
      <c r="ETC72" s="160"/>
      <c r="ETD72" s="160"/>
      <c r="ETE72" s="160"/>
      <c r="ETF72" s="160"/>
      <c r="ETG72" s="160"/>
      <c r="ETH72" s="160"/>
      <c r="ETI72" s="160"/>
      <c r="ETJ72" s="160"/>
      <c r="ETK72" s="160"/>
      <c r="ETL72" s="160"/>
      <c r="ETM72" s="160"/>
      <c r="ETN72" s="160"/>
      <c r="ETO72" s="160"/>
      <c r="ETP72" s="160"/>
      <c r="ETQ72" s="160"/>
      <c r="ETR72" s="160"/>
      <c r="ETS72" s="160"/>
      <c r="ETT72" s="160"/>
      <c r="ETU72" s="160"/>
      <c r="ETV72" s="160"/>
      <c r="ETW72" s="160"/>
      <c r="ETX72" s="160"/>
      <c r="ETY72" s="160"/>
      <c r="ETZ72" s="160"/>
      <c r="EUA72" s="160"/>
      <c r="EUB72" s="160"/>
      <c r="EUC72" s="160"/>
      <c r="EUD72" s="160"/>
      <c r="EUE72" s="160"/>
      <c r="EUF72" s="160"/>
      <c r="EUG72" s="160"/>
      <c r="EUH72" s="160"/>
      <c r="EUI72" s="160"/>
      <c r="EUJ72" s="160"/>
      <c r="EUK72" s="160"/>
      <c r="EUL72" s="160"/>
      <c r="EUM72" s="160"/>
      <c r="EUN72" s="160"/>
      <c r="EUO72" s="160"/>
      <c r="EUP72" s="160"/>
      <c r="EUQ72" s="160"/>
      <c r="EUR72" s="160"/>
      <c r="EUS72" s="160"/>
      <c r="EUT72" s="160"/>
      <c r="EUU72" s="160"/>
      <c r="EUV72" s="160"/>
      <c r="EUW72" s="160"/>
      <c r="EUX72" s="160"/>
      <c r="EUY72" s="160"/>
      <c r="EUZ72" s="160"/>
      <c r="EVA72" s="160"/>
      <c r="EVB72" s="160"/>
      <c r="EVC72" s="160"/>
      <c r="EVD72" s="160"/>
      <c r="EVE72" s="160"/>
      <c r="EVF72" s="160"/>
      <c r="EVG72" s="160"/>
      <c r="EVH72" s="160"/>
      <c r="EVI72" s="160"/>
      <c r="EVJ72" s="160"/>
      <c r="EVK72" s="160"/>
      <c r="EVL72" s="160"/>
      <c r="EVM72" s="160"/>
      <c r="EVN72" s="160"/>
      <c r="EVO72" s="160"/>
      <c r="EVP72" s="160"/>
      <c r="EVQ72" s="160"/>
      <c r="EVR72" s="160"/>
      <c r="EVS72" s="160"/>
      <c r="EVT72" s="160"/>
      <c r="EVU72" s="160"/>
      <c r="EVV72" s="160"/>
      <c r="EVW72" s="160"/>
      <c r="EVX72" s="160"/>
      <c r="EVY72" s="160"/>
      <c r="EVZ72" s="160"/>
      <c r="EWA72" s="160"/>
      <c r="EWB72" s="160"/>
      <c r="EWC72" s="160"/>
      <c r="EWD72" s="160"/>
      <c r="EWE72" s="160"/>
      <c r="EWF72" s="160"/>
      <c r="EWG72" s="160"/>
      <c r="EWH72" s="160"/>
      <c r="EWI72" s="160"/>
      <c r="EWJ72" s="160"/>
      <c r="EWK72" s="160"/>
      <c r="EWL72" s="160"/>
      <c r="EWM72" s="160"/>
      <c r="EWN72" s="160"/>
      <c r="EWO72" s="160"/>
      <c r="EWP72" s="160"/>
      <c r="EWQ72" s="160"/>
      <c r="EWR72" s="160"/>
      <c r="EWS72" s="160"/>
      <c r="EWT72" s="160"/>
      <c r="EWU72" s="160"/>
      <c r="EWV72" s="160"/>
      <c r="EWW72" s="160"/>
      <c r="EWX72" s="160"/>
      <c r="EWY72" s="160"/>
      <c r="EWZ72" s="160"/>
      <c r="EXA72" s="160"/>
      <c r="EXB72" s="160"/>
      <c r="EXC72" s="160"/>
      <c r="EXD72" s="160"/>
      <c r="EXE72" s="160"/>
      <c r="EXF72" s="160"/>
      <c r="EXG72" s="160"/>
      <c r="EXH72" s="160"/>
      <c r="EXI72" s="160"/>
      <c r="EXJ72" s="160"/>
      <c r="EXK72" s="160"/>
      <c r="EXL72" s="160"/>
      <c r="EXM72" s="160"/>
      <c r="EXN72" s="160"/>
      <c r="EXO72" s="160"/>
      <c r="EXP72" s="160"/>
      <c r="EXQ72" s="160"/>
      <c r="EXR72" s="160"/>
      <c r="EXS72" s="160"/>
      <c r="EXT72" s="160"/>
      <c r="EXU72" s="160"/>
      <c r="EXV72" s="160"/>
      <c r="EXW72" s="160"/>
      <c r="EXX72" s="160"/>
      <c r="EXY72" s="160"/>
      <c r="EXZ72" s="160"/>
      <c r="EYA72" s="160"/>
      <c r="EYB72" s="160"/>
      <c r="EYC72" s="160"/>
      <c r="EYD72" s="160"/>
      <c r="EYE72" s="160"/>
      <c r="EYF72" s="160"/>
      <c r="EYG72" s="160"/>
      <c r="EYH72" s="160"/>
      <c r="EYI72" s="160"/>
      <c r="EYJ72" s="160"/>
      <c r="EYK72" s="160"/>
      <c r="EYL72" s="160"/>
      <c r="EYM72" s="160"/>
      <c r="EYN72" s="160"/>
      <c r="EYO72" s="160"/>
      <c r="EYP72" s="160"/>
      <c r="EYQ72" s="160"/>
      <c r="EYR72" s="160"/>
      <c r="EYS72" s="160"/>
      <c r="EYT72" s="160"/>
      <c r="EYU72" s="160"/>
      <c r="EYV72" s="160"/>
      <c r="EYW72" s="160"/>
      <c r="EYX72" s="160"/>
      <c r="EYY72" s="160"/>
      <c r="EYZ72" s="160"/>
      <c r="EZA72" s="160"/>
      <c r="EZB72" s="160"/>
      <c r="EZC72" s="160"/>
      <c r="EZD72" s="160"/>
      <c r="EZE72" s="160"/>
      <c r="EZF72" s="160"/>
      <c r="EZG72" s="160"/>
      <c r="EZH72" s="160"/>
      <c r="EZI72" s="160"/>
      <c r="EZJ72" s="160"/>
      <c r="EZK72" s="160"/>
      <c r="EZL72" s="160"/>
      <c r="EZM72" s="160"/>
      <c r="EZN72" s="160"/>
      <c r="EZO72" s="160"/>
      <c r="EZP72" s="160"/>
      <c r="EZQ72" s="160"/>
      <c r="EZR72" s="160"/>
      <c r="EZS72" s="160"/>
      <c r="EZT72" s="160"/>
      <c r="EZU72" s="160"/>
      <c r="EZV72" s="160"/>
      <c r="EZW72" s="160"/>
      <c r="EZX72" s="160"/>
      <c r="EZY72" s="160"/>
      <c r="EZZ72" s="160"/>
      <c r="FAA72" s="160"/>
      <c r="FAB72" s="160"/>
      <c r="FAC72" s="160"/>
      <c r="FAD72" s="160"/>
      <c r="FAE72" s="160"/>
      <c r="FAF72" s="160"/>
      <c r="FAG72" s="160"/>
      <c r="FAH72" s="160"/>
      <c r="FAI72" s="160"/>
      <c r="FAJ72" s="160"/>
      <c r="FAK72" s="160"/>
      <c r="FAL72" s="160"/>
      <c r="FAM72" s="160"/>
      <c r="FAN72" s="160"/>
      <c r="FAO72" s="160"/>
      <c r="FAP72" s="160"/>
      <c r="FAQ72" s="160"/>
      <c r="FAR72" s="160"/>
      <c r="FAS72" s="160"/>
      <c r="FAT72" s="160"/>
      <c r="FAU72" s="160"/>
      <c r="FAV72" s="160"/>
      <c r="FAW72" s="160"/>
      <c r="FAX72" s="160"/>
      <c r="FAY72" s="160"/>
      <c r="FAZ72" s="160"/>
      <c r="FBA72" s="160"/>
      <c r="FBB72" s="160"/>
      <c r="FBC72" s="160"/>
      <c r="FBD72" s="160"/>
      <c r="FBE72" s="160"/>
      <c r="FBF72" s="160"/>
      <c r="FBG72" s="160"/>
      <c r="FBH72" s="160"/>
      <c r="FBI72" s="160"/>
      <c r="FBJ72" s="160"/>
      <c r="FBK72" s="160"/>
      <c r="FBL72" s="160"/>
      <c r="FBM72" s="160"/>
      <c r="FBN72" s="160"/>
      <c r="FBO72" s="160"/>
      <c r="FBP72" s="160"/>
      <c r="FBQ72" s="160"/>
      <c r="FBR72" s="160"/>
      <c r="FBS72" s="160"/>
      <c r="FBT72" s="160"/>
      <c r="FBU72" s="160"/>
      <c r="FBV72" s="160"/>
      <c r="FBW72" s="160"/>
      <c r="FBX72" s="160"/>
      <c r="FBY72" s="160"/>
      <c r="FBZ72" s="160"/>
      <c r="FCA72" s="160"/>
      <c r="FCB72" s="160"/>
      <c r="FCC72" s="160"/>
      <c r="FCD72" s="160"/>
      <c r="FCE72" s="160"/>
      <c r="FCF72" s="160"/>
      <c r="FCG72" s="160"/>
      <c r="FCH72" s="160"/>
      <c r="FCI72" s="160"/>
      <c r="FCJ72" s="160"/>
      <c r="FCK72" s="160"/>
      <c r="FCL72" s="160"/>
      <c r="FCM72" s="160"/>
      <c r="FCN72" s="160"/>
      <c r="FCO72" s="160"/>
      <c r="FCP72" s="160"/>
      <c r="FCQ72" s="160"/>
      <c r="FCR72" s="160"/>
      <c r="FCS72" s="160"/>
      <c r="FCT72" s="160"/>
      <c r="FCU72" s="160"/>
      <c r="FCV72" s="160"/>
      <c r="FCW72" s="160"/>
      <c r="FCX72" s="160"/>
      <c r="FCY72" s="160"/>
      <c r="FCZ72" s="160"/>
      <c r="FDA72" s="160"/>
      <c r="FDB72" s="160"/>
      <c r="FDC72" s="160"/>
      <c r="FDD72" s="160"/>
      <c r="FDE72" s="160"/>
      <c r="FDF72" s="160"/>
      <c r="FDG72" s="160"/>
      <c r="FDH72" s="160"/>
      <c r="FDI72" s="160"/>
      <c r="FDJ72" s="160"/>
      <c r="FDK72" s="160"/>
      <c r="FDL72" s="160"/>
      <c r="FDM72" s="160"/>
      <c r="FDN72" s="160"/>
      <c r="FDO72" s="160"/>
      <c r="FDP72" s="160"/>
      <c r="FDQ72" s="160"/>
      <c r="FDR72" s="160"/>
      <c r="FDS72" s="160"/>
      <c r="FDT72" s="160"/>
      <c r="FDU72" s="160"/>
      <c r="FDV72" s="160"/>
      <c r="FDW72" s="160"/>
      <c r="FDX72" s="160"/>
      <c r="FDY72" s="160"/>
      <c r="FDZ72" s="160"/>
      <c r="FEA72" s="160"/>
      <c r="FEB72" s="160"/>
      <c r="FEC72" s="160"/>
      <c r="FED72" s="160"/>
      <c r="FEE72" s="160"/>
      <c r="FEF72" s="160"/>
      <c r="FEG72" s="160"/>
      <c r="FEH72" s="160"/>
      <c r="FEI72" s="160"/>
      <c r="FEJ72" s="160"/>
      <c r="FEK72" s="160"/>
      <c r="FEL72" s="160"/>
      <c r="FEM72" s="160"/>
      <c r="FEN72" s="160"/>
      <c r="FEO72" s="160"/>
      <c r="FEP72" s="160"/>
      <c r="FEQ72" s="160"/>
      <c r="FER72" s="160"/>
      <c r="FES72" s="160"/>
      <c r="FET72" s="160"/>
      <c r="FEU72" s="160"/>
      <c r="FEV72" s="160"/>
      <c r="FEW72" s="160"/>
      <c r="FEX72" s="160"/>
      <c r="FEY72" s="160"/>
      <c r="FEZ72" s="160"/>
      <c r="FFA72" s="160"/>
      <c r="FFB72" s="160"/>
      <c r="FFC72" s="160"/>
      <c r="FFD72" s="160"/>
      <c r="FFE72" s="160"/>
      <c r="FFF72" s="160"/>
      <c r="FFG72" s="160"/>
      <c r="FFH72" s="160"/>
      <c r="FFI72" s="160"/>
      <c r="FFJ72" s="160"/>
      <c r="FFK72" s="160"/>
      <c r="FFL72" s="160"/>
      <c r="FFM72" s="160"/>
      <c r="FFN72" s="160"/>
      <c r="FFO72" s="160"/>
      <c r="FFP72" s="160"/>
      <c r="FFQ72" s="160"/>
      <c r="FFR72" s="160"/>
      <c r="FFS72" s="160"/>
      <c r="FFT72" s="160"/>
      <c r="FFU72" s="160"/>
      <c r="FFV72" s="160"/>
      <c r="FFW72" s="160"/>
      <c r="FFX72" s="160"/>
      <c r="FFY72" s="160"/>
      <c r="FFZ72" s="160"/>
      <c r="FGA72" s="160"/>
      <c r="FGB72" s="160"/>
      <c r="FGC72" s="160"/>
      <c r="FGD72" s="160"/>
      <c r="FGE72" s="160"/>
      <c r="FGF72" s="160"/>
      <c r="FGG72" s="160"/>
      <c r="FGH72" s="160"/>
      <c r="FGI72" s="160"/>
      <c r="FGJ72" s="160"/>
      <c r="FGK72" s="160"/>
      <c r="FGL72" s="160"/>
      <c r="FGM72" s="160"/>
      <c r="FGN72" s="160"/>
      <c r="FGO72" s="160"/>
      <c r="FGP72" s="160"/>
      <c r="FGQ72" s="160"/>
      <c r="FGR72" s="160"/>
      <c r="FGS72" s="160"/>
      <c r="FGT72" s="160"/>
      <c r="FGU72" s="160"/>
      <c r="FGV72" s="160"/>
      <c r="FGW72" s="160"/>
      <c r="FGX72" s="160"/>
      <c r="FGY72" s="160"/>
      <c r="FGZ72" s="160"/>
      <c r="FHA72" s="160"/>
      <c r="FHB72" s="160"/>
      <c r="FHC72" s="160"/>
      <c r="FHD72" s="160"/>
      <c r="FHE72" s="160"/>
      <c r="FHF72" s="160"/>
      <c r="FHG72" s="160"/>
      <c r="FHH72" s="160"/>
      <c r="FHI72" s="160"/>
      <c r="FHJ72" s="160"/>
      <c r="FHK72" s="160"/>
      <c r="FHL72" s="160"/>
      <c r="FHM72" s="160"/>
      <c r="FHN72" s="160"/>
      <c r="FHO72" s="160"/>
      <c r="FHP72" s="160"/>
      <c r="FHQ72" s="160"/>
      <c r="FHR72" s="160"/>
      <c r="FHS72" s="160"/>
      <c r="FHT72" s="160"/>
      <c r="FHU72" s="160"/>
      <c r="FHV72" s="160"/>
      <c r="FHW72" s="160"/>
      <c r="FHX72" s="160"/>
      <c r="FHY72" s="160"/>
      <c r="FHZ72" s="160"/>
      <c r="FIA72" s="160"/>
      <c r="FIB72" s="160"/>
      <c r="FIC72" s="160"/>
      <c r="FID72" s="160"/>
      <c r="FIE72" s="160"/>
      <c r="FIF72" s="160"/>
      <c r="FIG72" s="160"/>
      <c r="FIH72" s="160"/>
      <c r="FII72" s="160"/>
      <c r="FIJ72" s="160"/>
      <c r="FIK72" s="160"/>
      <c r="FIL72" s="160"/>
      <c r="FIM72" s="160"/>
      <c r="FIN72" s="160"/>
      <c r="FIO72" s="160"/>
      <c r="FIP72" s="160"/>
      <c r="FIQ72" s="160"/>
      <c r="FIR72" s="160"/>
      <c r="FIS72" s="160"/>
      <c r="FIT72" s="160"/>
      <c r="FIU72" s="160"/>
      <c r="FIV72" s="160"/>
      <c r="FIW72" s="160"/>
      <c r="FIX72" s="160"/>
      <c r="FIY72" s="160"/>
      <c r="FIZ72" s="160"/>
      <c r="FJA72" s="160"/>
      <c r="FJB72" s="160"/>
      <c r="FJC72" s="160"/>
      <c r="FJD72" s="160"/>
      <c r="FJE72" s="160"/>
      <c r="FJF72" s="160"/>
      <c r="FJG72" s="160"/>
      <c r="FJH72" s="160"/>
      <c r="FJI72" s="160"/>
      <c r="FJJ72" s="160"/>
      <c r="FJK72" s="160"/>
      <c r="FJL72" s="160"/>
      <c r="FJM72" s="160"/>
      <c r="FJN72" s="160"/>
      <c r="FJO72" s="160"/>
      <c r="FJP72" s="160"/>
      <c r="FJQ72" s="160"/>
      <c r="FJR72" s="160"/>
      <c r="FJS72" s="160"/>
      <c r="FJT72" s="160"/>
      <c r="FJU72" s="160"/>
      <c r="FJV72" s="160"/>
      <c r="FJW72" s="160"/>
      <c r="FJX72" s="160"/>
      <c r="FJY72" s="160"/>
      <c r="FJZ72" s="160"/>
      <c r="FKA72" s="160"/>
      <c r="FKB72" s="160"/>
      <c r="FKC72" s="160"/>
      <c r="FKD72" s="160"/>
      <c r="FKE72" s="160"/>
      <c r="FKF72" s="160"/>
      <c r="FKG72" s="160"/>
      <c r="FKH72" s="160"/>
      <c r="FKI72" s="160"/>
      <c r="FKJ72" s="160"/>
      <c r="FKK72" s="160"/>
      <c r="FKL72" s="160"/>
      <c r="FKM72" s="160"/>
      <c r="FKN72" s="160"/>
      <c r="FKO72" s="160"/>
      <c r="FKP72" s="160"/>
      <c r="FKQ72" s="160"/>
      <c r="FKR72" s="160"/>
      <c r="FKS72" s="160"/>
      <c r="FKT72" s="160"/>
      <c r="FKU72" s="160"/>
      <c r="FKV72" s="160"/>
      <c r="FKW72" s="160"/>
      <c r="FKX72" s="160"/>
      <c r="FKY72" s="160"/>
      <c r="FKZ72" s="160"/>
      <c r="FLA72" s="160"/>
      <c r="FLB72" s="160"/>
      <c r="FLC72" s="160"/>
      <c r="FLD72" s="160"/>
      <c r="FLE72" s="160"/>
      <c r="FLF72" s="160"/>
      <c r="FLG72" s="160"/>
      <c r="FLH72" s="160"/>
      <c r="FLI72" s="160"/>
      <c r="FLJ72" s="160"/>
      <c r="FLK72" s="160"/>
      <c r="FLL72" s="160"/>
      <c r="FLM72" s="160"/>
      <c r="FLN72" s="160"/>
      <c r="FLO72" s="160"/>
      <c r="FLP72" s="160"/>
      <c r="FLQ72" s="160"/>
      <c r="FLR72" s="160"/>
      <c r="FLS72" s="160"/>
      <c r="FLT72" s="160"/>
      <c r="FLU72" s="160"/>
      <c r="FLV72" s="160"/>
      <c r="FLW72" s="160"/>
      <c r="FLX72" s="160"/>
      <c r="FLY72" s="160"/>
      <c r="FLZ72" s="160"/>
      <c r="FMA72" s="160"/>
      <c r="FMB72" s="160"/>
      <c r="FMC72" s="160"/>
      <c r="FMD72" s="160"/>
      <c r="FME72" s="160"/>
      <c r="FMF72" s="160"/>
      <c r="FMG72" s="160"/>
      <c r="FMH72" s="160"/>
      <c r="FMI72" s="160"/>
      <c r="FMJ72" s="160"/>
      <c r="FMK72" s="160"/>
      <c r="FML72" s="160"/>
      <c r="FMM72" s="160"/>
      <c r="FMN72" s="160"/>
      <c r="FMO72" s="160"/>
      <c r="FMP72" s="160"/>
      <c r="FMQ72" s="160"/>
      <c r="FMR72" s="160"/>
      <c r="FMS72" s="160"/>
      <c r="FMT72" s="160"/>
      <c r="FMU72" s="160"/>
      <c r="FMV72" s="160"/>
      <c r="FMW72" s="160"/>
      <c r="FMX72" s="160"/>
      <c r="FMY72" s="160"/>
      <c r="FMZ72" s="160"/>
      <c r="FNA72" s="160"/>
      <c r="FNB72" s="160"/>
      <c r="FNC72" s="160"/>
      <c r="FND72" s="160"/>
      <c r="FNE72" s="160"/>
      <c r="FNF72" s="160"/>
      <c r="FNG72" s="160"/>
      <c r="FNH72" s="160"/>
      <c r="FNI72" s="160"/>
      <c r="FNJ72" s="160"/>
      <c r="FNK72" s="160"/>
      <c r="FNL72" s="160"/>
      <c r="FNM72" s="160"/>
      <c r="FNN72" s="160"/>
      <c r="FNO72" s="160"/>
      <c r="FNP72" s="160"/>
      <c r="FNQ72" s="160"/>
      <c r="FNR72" s="160"/>
      <c r="FNS72" s="160"/>
      <c r="FNT72" s="160"/>
      <c r="FNU72" s="160"/>
      <c r="FNV72" s="160"/>
      <c r="FNW72" s="160"/>
      <c r="FNX72" s="160"/>
      <c r="FNY72" s="160"/>
      <c r="FNZ72" s="160"/>
      <c r="FOA72" s="160"/>
      <c r="FOB72" s="160"/>
      <c r="FOC72" s="160"/>
      <c r="FOD72" s="160"/>
      <c r="FOE72" s="160"/>
      <c r="FOF72" s="160"/>
      <c r="FOG72" s="160"/>
      <c r="FOH72" s="160"/>
      <c r="FOI72" s="160"/>
      <c r="FOJ72" s="160"/>
      <c r="FOK72" s="160"/>
      <c r="FOL72" s="160"/>
      <c r="FOM72" s="160"/>
      <c r="FON72" s="160"/>
      <c r="FOO72" s="160"/>
      <c r="FOP72" s="160"/>
      <c r="FOQ72" s="160"/>
      <c r="FOR72" s="160"/>
      <c r="FOS72" s="160"/>
      <c r="FOT72" s="160"/>
      <c r="FOU72" s="160"/>
      <c r="FOV72" s="160"/>
      <c r="FOW72" s="160"/>
      <c r="FOX72" s="160"/>
      <c r="FOY72" s="160"/>
      <c r="FOZ72" s="160"/>
      <c r="FPA72" s="160"/>
      <c r="FPB72" s="160"/>
      <c r="FPC72" s="160"/>
      <c r="FPD72" s="160"/>
      <c r="FPE72" s="160"/>
      <c r="FPF72" s="160"/>
      <c r="FPG72" s="160"/>
      <c r="FPH72" s="160"/>
      <c r="FPI72" s="160"/>
      <c r="FPJ72" s="160"/>
      <c r="FPK72" s="160"/>
      <c r="FPL72" s="160"/>
      <c r="FPM72" s="160"/>
      <c r="FPN72" s="160"/>
      <c r="FPO72" s="160"/>
      <c r="FPP72" s="160"/>
      <c r="FPQ72" s="160"/>
      <c r="FPR72" s="160"/>
      <c r="FPS72" s="160"/>
      <c r="FPT72" s="160"/>
      <c r="FPU72" s="160"/>
      <c r="FPV72" s="160"/>
      <c r="FPW72" s="160"/>
      <c r="FPX72" s="160"/>
      <c r="FPY72" s="160"/>
      <c r="FPZ72" s="160"/>
      <c r="FQA72" s="160"/>
      <c r="FQB72" s="160"/>
      <c r="FQC72" s="160"/>
      <c r="FQD72" s="160"/>
      <c r="FQE72" s="160"/>
      <c r="FQF72" s="160"/>
      <c r="FQG72" s="160"/>
      <c r="FQH72" s="160"/>
      <c r="FQI72" s="160"/>
      <c r="FQJ72" s="160"/>
      <c r="FQK72" s="160"/>
      <c r="FQL72" s="160"/>
      <c r="FQM72" s="160"/>
      <c r="FQN72" s="160"/>
      <c r="FQO72" s="160"/>
      <c r="FQP72" s="160"/>
      <c r="FQQ72" s="160"/>
      <c r="FQR72" s="160"/>
      <c r="FQS72" s="160"/>
      <c r="FQT72" s="160"/>
      <c r="FQU72" s="160"/>
      <c r="FQV72" s="160"/>
      <c r="FQW72" s="160"/>
      <c r="FQX72" s="160"/>
      <c r="FQY72" s="160"/>
      <c r="FQZ72" s="160"/>
      <c r="FRA72" s="160"/>
      <c r="FRB72" s="160"/>
      <c r="FRC72" s="160"/>
      <c r="FRD72" s="160"/>
      <c r="FRE72" s="160"/>
      <c r="FRF72" s="160"/>
      <c r="FRG72" s="160"/>
      <c r="FRH72" s="160"/>
      <c r="FRI72" s="160"/>
      <c r="FRJ72" s="160"/>
      <c r="FRK72" s="160"/>
      <c r="FRL72" s="160"/>
      <c r="FRM72" s="160"/>
      <c r="FRN72" s="160"/>
      <c r="FRO72" s="160"/>
      <c r="FRP72" s="160"/>
      <c r="FRQ72" s="160"/>
      <c r="FRR72" s="160"/>
      <c r="FRS72" s="160"/>
      <c r="FRT72" s="160"/>
      <c r="FRU72" s="160"/>
      <c r="FRV72" s="160"/>
      <c r="FRW72" s="160"/>
      <c r="FRX72" s="160"/>
      <c r="FRY72" s="160"/>
      <c r="FRZ72" s="160"/>
      <c r="FSA72" s="160"/>
      <c r="FSB72" s="160"/>
      <c r="FSC72" s="160"/>
      <c r="FSD72" s="160"/>
      <c r="FSE72" s="160"/>
      <c r="FSF72" s="160"/>
      <c r="FSG72" s="160"/>
      <c r="FSH72" s="160"/>
      <c r="FSI72" s="160"/>
      <c r="FSJ72" s="160"/>
      <c r="FSK72" s="160"/>
      <c r="FSL72" s="160"/>
      <c r="FSM72" s="160"/>
      <c r="FSN72" s="160"/>
      <c r="FSO72" s="160"/>
      <c r="FSP72" s="160"/>
      <c r="FSQ72" s="160"/>
      <c r="FSR72" s="160"/>
      <c r="FSS72" s="160"/>
      <c r="FST72" s="160"/>
      <c r="FSU72" s="160"/>
      <c r="FSV72" s="160"/>
      <c r="FSW72" s="160"/>
      <c r="FSX72" s="160"/>
      <c r="FSY72" s="160"/>
      <c r="FSZ72" s="160"/>
      <c r="FTA72" s="160"/>
      <c r="FTB72" s="160"/>
      <c r="FTC72" s="160"/>
      <c r="FTD72" s="160"/>
      <c r="FTE72" s="160"/>
      <c r="FTF72" s="160"/>
      <c r="FTG72" s="160"/>
      <c r="FTH72" s="160"/>
      <c r="FTI72" s="160"/>
      <c r="FTJ72" s="160"/>
      <c r="FTK72" s="160"/>
      <c r="FTL72" s="160"/>
      <c r="FTM72" s="160"/>
      <c r="FTN72" s="160"/>
      <c r="FTO72" s="160"/>
      <c r="FTP72" s="160"/>
      <c r="FTQ72" s="160"/>
      <c r="FTR72" s="160"/>
      <c r="FTS72" s="160"/>
      <c r="FTT72" s="160"/>
      <c r="FTU72" s="160"/>
      <c r="FTV72" s="160"/>
      <c r="FTW72" s="160"/>
      <c r="FTX72" s="160"/>
      <c r="FTY72" s="160"/>
      <c r="FTZ72" s="160"/>
      <c r="FUA72" s="160"/>
      <c r="FUB72" s="160"/>
      <c r="FUC72" s="160"/>
      <c r="FUD72" s="160"/>
      <c r="FUE72" s="160"/>
      <c r="FUF72" s="160"/>
      <c r="FUG72" s="160"/>
      <c r="FUH72" s="160"/>
      <c r="FUI72" s="160"/>
      <c r="FUJ72" s="160"/>
      <c r="FUK72" s="160"/>
      <c r="FUL72" s="160"/>
      <c r="FUM72" s="160"/>
      <c r="FUN72" s="160"/>
      <c r="FUO72" s="160"/>
      <c r="FUP72" s="160"/>
      <c r="FUQ72" s="160"/>
      <c r="FUR72" s="160"/>
      <c r="FUS72" s="160"/>
      <c r="FUT72" s="160"/>
      <c r="FUU72" s="160"/>
      <c r="FUV72" s="160"/>
      <c r="FUW72" s="160"/>
      <c r="FUX72" s="160"/>
      <c r="FUY72" s="160"/>
      <c r="FUZ72" s="160"/>
      <c r="FVA72" s="160"/>
      <c r="FVB72" s="160"/>
      <c r="FVC72" s="160"/>
      <c r="FVD72" s="160"/>
      <c r="FVE72" s="160"/>
      <c r="FVF72" s="160"/>
      <c r="FVG72" s="160"/>
      <c r="FVH72" s="160"/>
      <c r="FVI72" s="160"/>
      <c r="FVJ72" s="160"/>
      <c r="FVK72" s="160"/>
      <c r="FVL72" s="160"/>
      <c r="FVM72" s="160"/>
      <c r="FVN72" s="160"/>
      <c r="FVO72" s="160"/>
      <c r="FVP72" s="160"/>
      <c r="FVQ72" s="160"/>
      <c r="FVR72" s="160"/>
      <c r="FVS72" s="160"/>
      <c r="FVT72" s="160"/>
      <c r="FVU72" s="160"/>
      <c r="FVV72" s="160"/>
      <c r="FVW72" s="160"/>
      <c r="FVX72" s="160"/>
      <c r="FVY72" s="160"/>
      <c r="FVZ72" s="160"/>
      <c r="FWA72" s="160"/>
      <c r="FWB72" s="160"/>
      <c r="FWC72" s="160"/>
      <c r="FWD72" s="160"/>
      <c r="FWE72" s="160"/>
      <c r="FWF72" s="160"/>
      <c r="FWG72" s="160"/>
      <c r="FWH72" s="160"/>
      <c r="FWI72" s="160"/>
      <c r="FWJ72" s="160"/>
      <c r="FWK72" s="160"/>
      <c r="FWL72" s="160"/>
      <c r="FWM72" s="160"/>
      <c r="FWN72" s="160"/>
      <c r="FWO72" s="160"/>
      <c r="FWP72" s="160"/>
      <c r="FWQ72" s="160"/>
      <c r="FWR72" s="160"/>
      <c r="FWS72" s="160"/>
      <c r="FWT72" s="160"/>
      <c r="FWU72" s="160"/>
      <c r="FWV72" s="160"/>
      <c r="FWW72" s="160"/>
      <c r="FWX72" s="160"/>
      <c r="FWY72" s="160"/>
      <c r="FWZ72" s="160"/>
      <c r="FXA72" s="160"/>
      <c r="FXB72" s="160"/>
      <c r="FXC72" s="160"/>
      <c r="FXD72" s="160"/>
      <c r="FXE72" s="160"/>
      <c r="FXF72" s="160"/>
      <c r="FXG72" s="160"/>
      <c r="FXH72" s="160"/>
      <c r="FXI72" s="160"/>
      <c r="FXJ72" s="160"/>
      <c r="FXK72" s="160"/>
      <c r="FXL72" s="160"/>
      <c r="FXM72" s="160"/>
      <c r="FXN72" s="160"/>
      <c r="FXO72" s="160"/>
      <c r="FXP72" s="160"/>
      <c r="FXQ72" s="160"/>
      <c r="FXR72" s="160"/>
      <c r="FXS72" s="160"/>
      <c r="FXT72" s="160"/>
      <c r="FXU72" s="160"/>
      <c r="FXV72" s="160"/>
      <c r="FXW72" s="160"/>
      <c r="FXX72" s="160"/>
      <c r="FXY72" s="160"/>
      <c r="FXZ72" s="160"/>
      <c r="FYA72" s="160"/>
      <c r="FYB72" s="160"/>
      <c r="FYC72" s="160"/>
      <c r="FYD72" s="160"/>
      <c r="FYE72" s="160"/>
      <c r="FYF72" s="160"/>
      <c r="FYG72" s="160"/>
      <c r="FYH72" s="160"/>
      <c r="FYI72" s="160"/>
      <c r="FYJ72" s="160"/>
      <c r="FYK72" s="160"/>
      <c r="FYL72" s="160"/>
      <c r="FYM72" s="160"/>
      <c r="FYN72" s="160"/>
      <c r="FYO72" s="160"/>
      <c r="FYP72" s="160"/>
      <c r="FYQ72" s="160"/>
      <c r="FYR72" s="160"/>
      <c r="FYS72" s="160"/>
      <c r="FYT72" s="160"/>
      <c r="FYU72" s="160"/>
      <c r="FYV72" s="160"/>
      <c r="FYW72" s="160"/>
      <c r="FYX72" s="160"/>
      <c r="FYY72" s="160"/>
      <c r="FYZ72" s="160"/>
      <c r="FZA72" s="160"/>
      <c r="FZB72" s="160"/>
      <c r="FZC72" s="160"/>
      <c r="FZD72" s="160"/>
      <c r="FZE72" s="160"/>
      <c r="FZF72" s="160"/>
      <c r="FZG72" s="160"/>
      <c r="FZH72" s="160"/>
      <c r="FZI72" s="160"/>
      <c r="FZJ72" s="160"/>
      <c r="FZK72" s="160"/>
      <c r="FZL72" s="160"/>
      <c r="FZM72" s="160"/>
      <c r="FZN72" s="160"/>
      <c r="FZO72" s="160"/>
      <c r="FZP72" s="160"/>
      <c r="FZQ72" s="160"/>
      <c r="FZR72" s="160"/>
      <c r="FZS72" s="160"/>
      <c r="FZT72" s="160"/>
      <c r="FZU72" s="160"/>
      <c r="FZV72" s="160"/>
      <c r="FZW72" s="160"/>
      <c r="FZX72" s="160"/>
      <c r="FZY72" s="160"/>
      <c r="FZZ72" s="160"/>
      <c r="GAA72" s="160"/>
      <c r="GAB72" s="160"/>
      <c r="GAC72" s="160"/>
      <c r="GAD72" s="160"/>
      <c r="GAE72" s="160"/>
      <c r="GAF72" s="160"/>
      <c r="GAG72" s="160"/>
      <c r="GAH72" s="160"/>
      <c r="GAI72" s="160"/>
      <c r="GAJ72" s="160"/>
      <c r="GAK72" s="160"/>
      <c r="GAL72" s="160"/>
      <c r="GAM72" s="160"/>
      <c r="GAN72" s="160"/>
      <c r="GAO72" s="160"/>
      <c r="GAP72" s="160"/>
      <c r="GAQ72" s="160"/>
      <c r="GAR72" s="160"/>
      <c r="GAS72" s="160"/>
      <c r="GAT72" s="160"/>
      <c r="GAU72" s="160"/>
      <c r="GAV72" s="160"/>
      <c r="GAW72" s="160"/>
      <c r="GAX72" s="160"/>
      <c r="GAY72" s="160"/>
      <c r="GAZ72" s="160"/>
      <c r="GBA72" s="160"/>
      <c r="GBB72" s="160"/>
      <c r="GBC72" s="160"/>
      <c r="GBD72" s="160"/>
      <c r="GBE72" s="160"/>
      <c r="GBF72" s="160"/>
      <c r="GBG72" s="160"/>
      <c r="GBH72" s="160"/>
      <c r="GBI72" s="160"/>
      <c r="GBJ72" s="160"/>
      <c r="GBK72" s="160"/>
      <c r="GBL72" s="160"/>
      <c r="GBM72" s="160"/>
      <c r="GBN72" s="160"/>
      <c r="GBO72" s="160"/>
      <c r="GBP72" s="160"/>
      <c r="GBQ72" s="160"/>
      <c r="GBR72" s="160"/>
      <c r="GBS72" s="160"/>
      <c r="GBT72" s="160"/>
      <c r="GBU72" s="160"/>
      <c r="GBV72" s="160"/>
      <c r="GBW72" s="160"/>
      <c r="GBX72" s="160"/>
      <c r="GBY72" s="160"/>
      <c r="GBZ72" s="160"/>
      <c r="GCA72" s="160"/>
      <c r="GCB72" s="160"/>
      <c r="GCC72" s="160"/>
      <c r="GCD72" s="160"/>
      <c r="GCE72" s="160"/>
      <c r="GCF72" s="160"/>
      <c r="GCG72" s="160"/>
      <c r="GCH72" s="160"/>
      <c r="GCI72" s="160"/>
      <c r="GCJ72" s="160"/>
      <c r="GCK72" s="160"/>
      <c r="GCL72" s="160"/>
      <c r="GCM72" s="160"/>
      <c r="GCN72" s="160"/>
      <c r="GCO72" s="160"/>
      <c r="GCP72" s="160"/>
      <c r="GCQ72" s="160"/>
      <c r="GCR72" s="160"/>
      <c r="GCS72" s="160"/>
      <c r="GCT72" s="160"/>
      <c r="GCU72" s="160"/>
      <c r="GCV72" s="160"/>
      <c r="GCW72" s="160"/>
      <c r="GCX72" s="160"/>
      <c r="GCY72" s="160"/>
      <c r="GCZ72" s="160"/>
      <c r="GDA72" s="160"/>
      <c r="GDB72" s="160"/>
      <c r="GDC72" s="160"/>
      <c r="GDD72" s="160"/>
      <c r="GDE72" s="160"/>
      <c r="GDF72" s="160"/>
      <c r="GDG72" s="160"/>
      <c r="GDH72" s="160"/>
      <c r="GDI72" s="160"/>
      <c r="GDJ72" s="160"/>
      <c r="GDK72" s="160"/>
      <c r="GDL72" s="160"/>
      <c r="GDM72" s="160"/>
      <c r="GDN72" s="160"/>
      <c r="GDO72" s="160"/>
      <c r="GDP72" s="160"/>
      <c r="GDQ72" s="160"/>
      <c r="GDR72" s="160"/>
      <c r="GDS72" s="160"/>
      <c r="GDT72" s="160"/>
      <c r="GDU72" s="160"/>
      <c r="GDV72" s="160"/>
      <c r="GDW72" s="160"/>
      <c r="GDX72" s="160"/>
      <c r="GDY72" s="160"/>
      <c r="GDZ72" s="160"/>
      <c r="GEA72" s="160"/>
      <c r="GEB72" s="160"/>
      <c r="GEC72" s="160"/>
      <c r="GED72" s="160"/>
      <c r="GEE72" s="160"/>
      <c r="GEF72" s="160"/>
      <c r="GEG72" s="160"/>
      <c r="GEH72" s="160"/>
      <c r="GEI72" s="160"/>
      <c r="GEJ72" s="160"/>
      <c r="GEK72" s="160"/>
      <c r="GEL72" s="160"/>
      <c r="GEM72" s="160"/>
      <c r="GEN72" s="160"/>
      <c r="GEO72" s="160"/>
      <c r="GEP72" s="160"/>
      <c r="GEQ72" s="160"/>
      <c r="GER72" s="160"/>
      <c r="GES72" s="160"/>
      <c r="GET72" s="160"/>
      <c r="GEU72" s="160"/>
      <c r="GEV72" s="160"/>
      <c r="GEW72" s="160"/>
      <c r="GEX72" s="160"/>
      <c r="GEY72" s="160"/>
      <c r="GEZ72" s="160"/>
      <c r="GFA72" s="160"/>
      <c r="GFB72" s="160"/>
      <c r="GFC72" s="160"/>
      <c r="GFD72" s="160"/>
      <c r="GFE72" s="160"/>
      <c r="GFF72" s="160"/>
      <c r="GFG72" s="160"/>
      <c r="GFH72" s="160"/>
      <c r="GFI72" s="160"/>
      <c r="GFJ72" s="160"/>
      <c r="GFK72" s="160"/>
      <c r="GFL72" s="160"/>
      <c r="GFM72" s="160"/>
      <c r="GFN72" s="160"/>
      <c r="GFO72" s="160"/>
      <c r="GFP72" s="160"/>
      <c r="GFQ72" s="160"/>
      <c r="GFR72" s="160"/>
      <c r="GFS72" s="160"/>
      <c r="GFT72" s="160"/>
      <c r="GFU72" s="160"/>
      <c r="GFV72" s="160"/>
      <c r="GFW72" s="160"/>
      <c r="GFX72" s="160"/>
      <c r="GFY72" s="160"/>
      <c r="GFZ72" s="160"/>
      <c r="GGA72" s="160"/>
      <c r="GGB72" s="160"/>
      <c r="GGC72" s="160"/>
      <c r="GGD72" s="160"/>
      <c r="GGE72" s="160"/>
      <c r="GGF72" s="160"/>
      <c r="GGG72" s="160"/>
      <c r="GGH72" s="160"/>
      <c r="GGI72" s="160"/>
      <c r="GGJ72" s="160"/>
      <c r="GGK72" s="160"/>
      <c r="GGL72" s="160"/>
      <c r="GGM72" s="160"/>
      <c r="GGN72" s="160"/>
      <c r="GGO72" s="160"/>
      <c r="GGP72" s="160"/>
      <c r="GGQ72" s="160"/>
      <c r="GGR72" s="160"/>
      <c r="GGS72" s="160"/>
      <c r="GGT72" s="160"/>
      <c r="GGU72" s="160"/>
      <c r="GGV72" s="160"/>
      <c r="GGW72" s="160"/>
      <c r="GGX72" s="160"/>
      <c r="GGY72" s="160"/>
      <c r="GGZ72" s="160"/>
      <c r="GHA72" s="160"/>
      <c r="GHB72" s="160"/>
      <c r="GHC72" s="160"/>
      <c r="GHD72" s="160"/>
      <c r="GHE72" s="160"/>
      <c r="GHF72" s="160"/>
      <c r="GHG72" s="160"/>
      <c r="GHH72" s="160"/>
      <c r="GHI72" s="160"/>
      <c r="GHJ72" s="160"/>
      <c r="GHK72" s="160"/>
      <c r="GHL72" s="160"/>
      <c r="GHM72" s="160"/>
      <c r="GHN72" s="160"/>
      <c r="GHO72" s="160"/>
      <c r="GHP72" s="160"/>
      <c r="GHQ72" s="160"/>
      <c r="GHR72" s="160"/>
      <c r="GHS72" s="160"/>
      <c r="GHT72" s="160"/>
      <c r="GHU72" s="160"/>
      <c r="GHV72" s="160"/>
      <c r="GHW72" s="160"/>
      <c r="GHX72" s="160"/>
      <c r="GHY72" s="160"/>
      <c r="GHZ72" s="160"/>
      <c r="GIA72" s="160"/>
      <c r="GIB72" s="160"/>
      <c r="GIC72" s="160"/>
      <c r="GID72" s="160"/>
      <c r="GIE72" s="160"/>
      <c r="GIF72" s="160"/>
      <c r="GIG72" s="160"/>
      <c r="GIH72" s="160"/>
      <c r="GII72" s="160"/>
      <c r="GIJ72" s="160"/>
      <c r="GIK72" s="160"/>
      <c r="GIL72" s="160"/>
      <c r="GIM72" s="160"/>
      <c r="GIN72" s="160"/>
      <c r="GIO72" s="160"/>
      <c r="GIP72" s="160"/>
      <c r="GIQ72" s="160"/>
      <c r="GIR72" s="160"/>
      <c r="GIS72" s="160"/>
      <c r="GIT72" s="160"/>
      <c r="GIU72" s="160"/>
      <c r="GIV72" s="160"/>
      <c r="GIW72" s="160"/>
      <c r="GIX72" s="160"/>
      <c r="GIY72" s="160"/>
      <c r="GIZ72" s="160"/>
      <c r="GJA72" s="160"/>
      <c r="GJB72" s="160"/>
      <c r="GJC72" s="160"/>
      <c r="GJD72" s="160"/>
      <c r="GJE72" s="160"/>
      <c r="GJF72" s="160"/>
      <c r="GJG72" s="160"/>
      <c r="GJH72" s="160"/>
      <c r="GJI72" s="160"/>
      <c r="GJJ72" s="160"/>
      <c r="GJK72" s="160"/>
      <c r="GJL72" s="160"/>
      <c r="GJM72" s="160"/>
      <c r="GJN72" s="160"/>
      <c r="GJO72" s="160"/>
      <c r="GJP72" s="160"/>
      <c r="GJQ72" s="160"/>
      <c r="GJR72" s="160"/>
      <c r="GJS72" s="160"/>
      <c r="GJT72" s="160"/>
      <c r="GJU72" s="160"/>
      <c r="GJV72" s="160"/>
      <c r="GJW72" s="160"/>
      <c r="GJX72" s="160"/>
      <c r="GJY72" s="160"/>
      <c r="GJZ72" s="160"/>
      <c r="GKA72" s="160"/>
      <c r="GKB72" s="160"/>
      <c r="GKC72" s="160"/>
      <c r="GKD72" s="160"/>
      <c r="GKE72" s="160"/>
      <c r="GKF72" s="160"/>
      <c r="GKG72" s="160"/>
      <c r="GKH72" s="160"/>
      <c r="GKI72" s="160"/>
      <c r="GKJ72" s="160"/>
      <c r="GKK72" s="160"/>
      <c r="GKL72" s="160"/>
      <c r="GKM72" s="160"/>
      <c r="GKN72" s="160"/>
      <c r="GKO72" s="160"/>
      <c r="GKP72" s="160"/>
      <c r="GKQ72" s="160"/>
      <c r="GKR72" s="160"/>
      <c r="GKS72" s="160"/>
      <c r="GKT72" s="160"/>
      <c r="GKU72" s="160"/>
      <c r="GKV72" s="160"/>
      <c r="GKW72" s="160"/>
      <c r="GKX72" s="160"/>
      <c r="GKY72" s="160"/>
      <c r="GKZ72" s="160"/>
      <c r="GLA72" s="160"/>
      <c r="GLB72" s="160"/>
      <c r="GLC72" s="160"/>
      <c r="GLD72" s="160"/>
      <c r="GLE72" s="160"/>
      <c r="GLF72" s="160"/>
      <c r="GLG72" s="160"/>
      <c r="GLH72" s="160"/>
      <c r="GLI72" s="160"/>
      <c r="GLJ72" s="160"/>
      <c r="GLK72" s="160"/>
      <c r="GLL72" s="160"/>
      <c r="GLM72" s="160"/>
      <c r="GLN72" s="160"/>
      <c r="GLO72" s="160"/>
      <c r="GLP72" s="160"/>
      <c r="GLQ72" s="160"/>
      <c r="GLR72" s="160"/>
      <c r="GLS72" s="160"/>
      <c r="GLT72" s="160"/>
      <c r="GLU72" s="160"/>
      <c r="GLV72" s="160"/>
      <c r="GLW72" s="160"/>
      <c r="GLX72" s="160"/>
      <c r="GLY72" s="160"/>
      <c r="GLZ72" s="160"/>
      <c r="GMA72" s="160"/>
      <c r="GMB72" s="160"/>
      <c r="GMC72" s="160"/>
      <c r="GMD72" s="160"/>
      <c r="GME72" s="160"/>
      <c r="GMF72" s="160"/>
      <c r="GMG72" s="160"/>
      <c r="GMH72" s="160"/>
      <c r="GMI72" s="160"/>
      <c r="GMJ72" s="160"/>
      <c r="GMK72" s="160"/>
      <c r="GML72" s="160"/>
      <c r="GMM72" s="160"/>
      <c r="GMN72" s="160"/>
      <c r="GMO72" s="160"/>
      <c r="GMP72" s="160"/>
      <c r="GMQ72" s="160"/>
      <c r="GMR72" s="160"/>
      <c r="GMS72" s="160"/>
      <c r="GMT72" s="160"/>
      <c r="GMU72" s="160"/>
      <c r="GMV72" s="160"/>
      <c r="GMW72" s="160"/>
      <c r="GMX72" s="160"/>
      <c r="GMY72" s="160"/>
      <c r="GMZ72" s="160"/>
      <c r="GNA72" s="160"/>
      <c r="GNB72" s="160"/>
      <c r="GNC72" s="160"/>
      <c r="GND72" s="160"/>
      <c r="GNE72" s="160"/>
      <c r="GNF72" s="160"/>
      <c r="GNG72" s="160"/>
      <c r="GNH72" s="160"/>
      <c r="GNI72" s="160"/>
      <c r="GNJ72" s="160"/>
      <c r="GNK72" s="160"/>
      <c r="GNL72" s="160"/>
      <c r="GNM72" s="160"/>
      <c r="GNN72" s="160"/>
      <c r="GNO72" s="160"/>
      <c r="GNP72" s="160"/>
      <c r="GNQ72" s="160"/>
      <c r="GNR72" s="160"/>
      <c r="GNS72" s="160"/>
      <c r="GNT72" s="160"/>
      <c r="GNU72" s="160"/>
      <c r="GNV72" s="160"/>
      <c r="GNW72" s="160"/>
      <c r="GNX72" s="160"/>
      <c r="GNY72" s="160"/>
      <c r="GNZ72" s="160"/>
      <c r="GOA72" s="160"/>
      <c r="GOB72" s="160"/>
      <c r="GOC72" s="160"/>
      <c r="GOD72" s="160"/>
      <c r="GOE72" s="160"/>
      <c r="GOF72" s="160"/>
      <c r="GOG72" s="160"/>
      <c r="GOH72" s="160"/>
      <c r="GOI72" s="160"/>
      <c r="GOJ72" s="160"/>
      <c r="GOK72" s="160"/>
      <c r="GOL72" s="160"/>
      <c r="GOM72" s="160"/>
      <c r="GON72" s="160"/>
      <c r="GOO72" s="160"/>
      <c r="GOP72" s="160"/>
      <c r="GOQ72" s="160"/>
      <c r="GOR72" s="160"/>
      <c r="GOS72" s="160"/>
      <c r="GOT72" s="160"/>
      <c r="GOU72" s="160"/>
      <c r="GOV72" s="160"/>
      <c r="GOW72" s="160"/>
      <c r="GOX72" s="160"/>
      <c r="GOY72" s="160"/>
      <c r="GOZ72" s="160"/>
      <c r="GPA72" s="160"/>
      <c r="GPB72" s="160"/>
      <c r="GPC72" s="160"/>
      <c r="GPD72" s="160"/>
      <c r="GPE72" s="160"/>
      <c r="GPF72" s="160"/>
      <c r="GPG72" s="160"/>
      <c r="GPH72" s="160"/>
      <c r="GPI72" s="160"/>
      <c r="GPJ72" s="160"/>
      <c r="GPK72" s="160"/>
      <c r="GPL72" s="160"/>
      <c r="GPM72" s="160"/>
      <c r="GPN72" s="160"/>
      <c r="GPO72" s="160"/>
      <c r="GPP72" s="160"/>
      <c r="GPQ72" s="160"/>
      <c r="GPR72" s="160"/>
      <c r="GPS72" s="160"/>
      <c r="GPT72" s="160"/>
      <c r="GPU72" s="160"/>
      <c r="GPV72" s="160"/>
      <c r="GPW72" s="160"/>
      <c r="GPX72" s="160"/>
      <c r="GPY72" s="160"/>
      <c r="GPZ72" s="160"/>
      <c r="GQA72" s="160"/>
      <c r="GQB72" s="160"/>
      <c r="GQC72" s="160"/>
      <c r="GQD72" s="160"/>
      <c r="GQE72" s="160"/>
      <c r="GQF72" s="160"/>
      <c r="GQG72" s="160"/>
      <c r="GQH72" s="160"/>
      <c r="GQI72" s="160"/>
      <c r="GQJ72" s="160"/>
      <c r="GQK72" s="160"/>
      <c r="GQL72" s="160"/>
      <c r="GQM72" s="160"/>
      <c r="GQN72" s="160"/>
      <c r="GQO72" s="160"/>
      <c r="GQP72" s="160"/>
      <c r="GQQ72" s="160"/>
      <c r="GQR72" s="160"/>
      <c r="GQS72" s="160"/>
      <c r="GQT72" s="160"/>
      <c r="GQU72" s="160"/>
      <c r="GQV72" s="160"/>
      <c r="GQW72" s="160"/>
      <c r="GQX72" s="160"/>
      <c r="GQY72" s="160"/>
      <c r="GQZ72" s="160"/>
      <c r="GRA72" s="160"/>
      <c r="GRB72" s="160"/>
      <c r="GRC72" s="160"/>
      <c r="GRD72" s="160"/>
      <c r="GRE72" s="160"/>
      <c r="GRF72" s="160"/>
      <c r="GRG72" s="160"/>
      <c r="GRH72" s="160"/>
      <c r="GRI72" s="160"/>
      <c r="GRJ72" s="160"/>
      <c r="GRK72" s="160"/>
      <c r="GRL72" s="160"/>
      <c r="GRM72" s="160"/>
      <c r="GRN72" s="160"/>
      <c r="GRO72" s="160"/>
      <c r="GRP72" s="160"/>
      <c r="GRQ72" s="160"/>
      <c r="GRR72" s="160"/>
      <c r="GRS72" s="160"/>
      <c r="GRT72" s="160"/>
      <c r="GRU72" s="160"/>
      <c r="GRV72" s="160"/>
      <c r="GRW72" s="160"/>
      <c r="GRX72" s="160"/>
      <c r="GRY72" s="160"/>
      <c r="GRZ72" s="160"/>
      <c r="GSA72" s="160"/>
      <c r="GSB72" s="160"/>
      <c r="GSC72" s="160"/>
      <c r="GSD72" s="160"/>
      <c r="GSE72" s="160"/>
      <c r="GSF72" s="160"/>
      <c r="GSG72" s="160"/>
      <c r="GSH72" s="160"/>
      <c r="GSI72" s="160"/>
      <c r="GSJ72" s="160"/>
      <c r="GSK72" s="160"/>
      <c r="GSL72" s="160"/>
      <c r="GSM72" s="160"/>
      <c r="GSN72" s="160"/>
      <c r="GSO72" s="160"/>
      <c r="GSP72" s="160"/>
      <c r="GSQ72" s="160"/>
      <c r="GSR72" s="160"/>
      <c r="GSS72" s="160"/>
      <c r="GST72" s="160"/>
      <c r="GSU72" s="160"/>
      <c r="GSV72" s="160"/>
      <c r="GSW72" s="160"/>
      <c r="GSX72" s="160"/>
      <c r="GSY72" s="160"/>
      <c r="GSZ72" s="160"/>
      <c r="GTA72" s="160"/>
      <c r="GTB72" s="160"/>
      <c r="GTC72" s="160"/>
      <c r="GTD72" s="160"/>
      <c r="GTE72" s="160"/>
      <c r="GTF72" s="160"/>
      <c r="GTG72" s="160"/>
      <c r="GTH72" s="160"/>
      <c r="GTI72" s="160"/>
      <c r="GTJ72" s="160"/>
      <c r="GTK72" s="160"/>
      <c r="GTL72" s="160"/>
      <c r="GTM72" s="160"/>
      <c r="GTN72" s="160"/>
      <c r="GTO72" s="160"/>
      <c r="GTP72" s="160"/>
      <c r="GTQ72" s="160"/>
      <c r="GTR72" s="160"/>
      <c r="GTS72" s="160"/>
      <c r="GTT72" s="160"/>
      <c r="GTU72" s="160"/>
      <c r="GTV72" s="160"/>
      <c r="GTW72" s="160"/>
      <c r="GTX72" s="160"/>
      <c r="GTY72" s="160"/>
      <c r="GTZ72" s="160"/>
      <c r="GUA72" s="160"/>
      <c r="GUB72" s="160"/>
      <c r="GUC72" s="160"/>
      <c r="GUD72" s="160"/>
      <c r="GUE72" s="160"/>
      <c r="GUF72" s="160"/>
      <c r="GUG72" s="160"/>
      <c r="GUH72" s="160"/>
      <c r="GUI72" s="160"/>
      <c r="GUJ72" s="160"/>
      <c r="GUK72" s="160"/>
      <c r="GUL72" s="160"/>
      <c r="GUM72" s="160"/>
      <c r="GUN72" s="160"/>
      <c r="GUO72" s="160"/>
      <c r="GUP72" s="160"/>
      <c r="GUQ72" s="160"/>
      <c r="GUR72" s="160"/>
      <c r="GUS72" s="160"/>
      <c r="GUT72" s="160"/>
      <c r="GUU72" s="160"/>
      <c r="GUV72" s="160"/>
      <c r="GUW72" s="160"/>
      <c r="GUX72" s="160"/>
      <c r="GUY72" s="160"/>
      <c r="GUZ72" s="160"/>
      <c r="GVA72" s="160"/>
      <c r="GVB72" s="160"/>
      <c r="GVC72" s="160"/>
      <c r="GVD72" s="160"/>
      <c r="GVE72" s="160"/>
      <c r="GVF72" s="160"/>
      <c r="GVG72" s="160"/>
      <c r="GVH72" s="160"/>
      <c r="GVI72" s="160"/>
      <c r="GVJ72" s="160"/>
      <c r="GVK72" s="160"/>
      <c r="GVL72" s="160"/>
      <c r="GVM72" s="160"/>
      <c r="GVN72" s="160"/>
      <c r="GVO72" s="160"/>
      <c r="GVP72" s="160"/>
      <c r="GVQ72" s="160"/>
      <c r="GVR72" s="160"/>
      <c r="GVS72" s="160"/>
      <c r="GVT72" s="160"/>
      <c r="GVU72" s="160"/>
      <c r="GVV72" s="160"/>
      <c r="GVW72" s="160"/>
      <c r="GVX72" s="160"/>
      <c r="GVY72" s="160"/>
      <c r="GVZ72" s="160"/>
      <c r="GWA72" s="160"/>
      <c r="GWB72" s="160"/>
      <c r="GWC72" s="160"/>
      <c r="GWD72" s="160"/>
      <c r="GWE72" s="160"/>
      <c r="GWF72" s="160"/>
      <c r="GWG72" s="160"/>
      <c r="GWH72" s="160"/>
      <c r="GWI72" s="160"/>
      <c r="GWJ72" s="160"/>
      <c r="GWK72" s="160"/>
      <c r="GWL72" s="160"/>
      <c r="GWM72" s="160"/>
      <c r="GWN72" s="160"/>
      <c r="GWO72" s="160"/>
      <c r="GWP72" s="160"/>
      <c r="GWQ72" s="160"/>
      <c r="GWR72" s="160"/>
      <c r="GWS72" s="160"/>
      <c r="GWT72" s="160"/>
      <c r="GWU72" s="160"/>
      <c r="GWV72" s="160"/>
      <c r="GWW72" s="160"/>
      <c r="GWX72" s="160"/>
      <c r="GWY72" s="160"/>
      <c r="GWZ72" s="160"/>
      <c r="GXA72" s="160"/>
      <c r="GXB72" s="160"/>
      <c r="GXC72" s="160"/>
      <c r="GXD72" s="160"/>
      <c r="GXE72" s="160"/>
      <c r="GXF72" s="160"/>
      <c r="GXG72" s="160"/>
      <c r="GXH72" s="160"/>
      <c r="GXI72" s="160"/>
      <c r="GXJ72" s="160"/>
      <c r="GXK72" s="160"/>
      <c r="GXL72" s="160"/>
      <c r="GXM72" s="160"/>
      <c r="GXN72" s="160"/>
      <c r="GXO72" s="160"/>
      <c r="GXP72" s="160"/>
      <c r="GXQ72" s="160"/>
      <c r="GXR72" s="160"/>
      <c r="GXS72" s="160"/>
      <c r="GXT72" s="160"/>
      <c r="GXU72" s="160"/>
      <c r="GXV72" s="160"/>
      <c r="GXW72" s="160"/>
      <c r="GXX72" s="160"/>
      <c r="GXY72" s="160"/>
      <c r="GXZ72" s="160"/>
      <c r="GYA72" s="160"/>
      <c r="GYB72" s="160"/>
      <c r="GYC72" s="160"/>
      <c r="GYD72" s="160"/>
      <c r="GYE72" s="160"/>
      <c r="GYF72" s="160"/>
      <c r="GYG72" s="160"/>
      <c r="GYH72" s="160"/>
      <c r="GYI72" s="160"/>
      <c r="GYJ72" s="160"/>
      <c r="GYK72" s="160"/>
      <c r="GYL72" s="160"/>
      <c r="GYM72" s="160"/>
      <c r="GYN72" s="160"/>
      <c r="GYO72" s="160"/>
      <c r="GYP72" s="160"/>
      <c r="GYQ72" s="160"/>
      <c r="GYR72" s="160"/>
      <c r="GYS72" s="160"/>
      <c r="GYT72" s="160"/>
      <c r="GYU72" s="160"/>
      <c r="GYV72" s="160"/>
      <c r="GYW72" s="160"/>
      <c r="GYX72" s="160"/>
      <c r="GYY72" s="160"/>
      <c r="GYZ72" s="160"/>
      <c r="GZA72" s="160"/>
      <c r="GZB72" s="160"/>
      <c r="GZC72" s="160"/>
      <c r="GZD72" s="160"/>
      <c r="GZE72" s="160"/>
      <c r="GZF72" s="160"/>
      <c r="GZG72" s="160"/>
      <c r="GZH72" s="160"/>
      <c r="GZI72" s="160"/>
      <c r="GZJ72" s="160"/>
      <c r="GZK72" s="160"/>
      <c r="GZL72" s="160"/>
      <c r="GZM72" s="160"/>
      <c r="GZN72" s="160"/>
      <c r="GZO72" s="160"/>
      <c r="GZP72" s="160"/>
      <c r="GZQ72" s="160"/>
      <c r="GZR72" s="160"/>
      <c r="GZS72" s="160"/>
      <c r="GZT72" s="160"/>
      <c r="GZU72" s="160"/>
      <c r="GZV72" s="160"/>
      <c r="GZW72" s="160"/>
      <c r="GZX72" s="160"/>
      <c r="GZY72" s="160"/>
      <c r="GZZ72" s="160"/>
      <c r="HAA72" s="160"/>
      <c r="HAB72" s="160"/>
      <c r="HAC72" s="160"/>
      <c r="HAD72" s="160"/>
      <c r="HAE72" s="160"/>
      <c r="HAF72" s="160"/>
      <c r="HAG72" s="160"/>
      <c r="HAH72" s="160"/>
      <c r="HAI72" s="160"/>
      <c r="HAJ72" s="160"/>
      <c r="HAK72" s="160"/>
      <c r="HAL72" s="160"/>
      <c r="HAM72" s="160"/>
      <c r="HAN72" s="160"/>
      <c r="HAO72" s="160"/>
      <c r="HAP72" s="160"/>
      <c r="HAQ72" s="160"/>
      <c r="HAR72" s="160"/>
      <c r="HAS72" s="160"/>
      <c r="HAT72" s="160"/>
      <c r="HAU72" s="160"/>
      <c r="HAV72" s="160"/>
      <c r="HAW72" s="160"/>
      <c r="HAX72" s="160"/>
      <c r="HAY72" s="160"/>
      <c r="HAZ72" s="160"/>
      <c r="HBA72" s="160"/>
      <c r="HBB72" s="160"/>
      <c r="HBC72" s="160"/>
      <c r="HBD72" s="160"/>
      <c r="HBE72" s="160"/>
      <c r="HBF72" s="160"/>
      <c r="HBG72" s="160"/>
      <c r="HBH72" s="160"/>
      <c r="HBI72" s="160"/>
      <c r="HBJ72" s="160"/>
      <c r="HBK72" s="160"/>
      <c r="HBL72" s="160"/>
      <c r="HBM72" s="160"/>
      <c r="HBN72" s="160"/>
      <c r="HBO72" s="160"/>
      <c r="HBP72" s="160"/>
      <c r="HBQ72" s="160"/>
      <c r="HBR72" s="160"/>
      <c r="HBS72" s="160"/>
      <c r="HBT72" s="160"/>
      <c r="HBU72" s="160"/>
      <c r="HBV72" s="160"/>
      <c r="HBW72" s="160"/>
      <c r="HBX72" s="160"/>
      <c r="HBY72" s="160"/>
      <c r="HBZ72" s="160"/>
      <c r="HCA72" s="160"/>
      <c r="HCB72" s="160"/>
      <c r="HCC72" s="160"/>
      <c r="HCD72" s="160"/>
      <c r="HCE72" s="160"/>
      <c r="HCF72" s="160"/>
      <c r="HCG72" s="160"/>
      <c r="HCH72" s="160"/>
      <c r="HCI72" s="160"/>
      <c r="HCJ72" s="160"/>
      <c r="HCK72" s="160"/>
      <c r="HCL72" s="160"/>
      <c r="HCM72" s="160"/>
      <c r="HCN72" s="160"/>
      <c r="HCO72" s="160"/>
      <c r="HCP72" s="160"/>
      <c r="HCQ72" s="160"/>
      <c r="HCR72" s="160"/>
      <c r="HCS72" s="160"/>
      <c r="HCT72" s="160"/>
      <c r="HCU72" s="160"/>
      <c r="HCV72" s="160"/>
      <c r="HCW72" s="160"/>
      <c r="HCX72" s="160"/>
      <c r="HCY72" s="160"/>
      <c r="HCZ72" s="160"/>
      <c r="HDA72" s="160"/>
      <c r="HDB72" s="160"/>
      <c r="HDC72" s="160"/>
      <c r="HDD72" s="160"/>
      <c r="HDE72" s="160"/>
      <c r="HDF72" s="160"/>
      <c r="HDG72" s="160"/>
      <c r="HDH72" s="160"/>
      <c r="HDI72" s="160"/>
      <c r="HDJ72" s="160"/>
      <c r="HDK72" s="160"/>
      <c r="HDL72" s="160"/>
      <c r="HDM72" s="160"/>
      <c r="HDN72" s="160"/>
      <c r="HDO72" s="160"/>
      <c r="HDP72" s="160"/>
      <c r="HDQ72" s="160"/>
      <c r="HDR72" s="160"/>
      <c r="HDS72" s="160"/>
      <c r="HDT72" s="160"/>
      <c r="HDU72" s="160"/>
      <c r="HDV72" s="160"/>
      <c r="HDW72" s="160"/>
      <c r="HDX72" s="160"/>
      <c r="HDY72" s="160"/>
      <c r="HDZ72" s="160"/>
      <c r="HEA72" s="160"/>
      <c r="HEB72" s="160"/>
      <c r="HEC72" s="160"/>
      <c r="HED72" s="160"/>
      <c r="HEE72" s="160"/>
      <c r="HEF72" s="160"/>
      <c r="HEG72" s="160"/>
      <c r="HEH72" s="160"/>
      <c r="HEI72" s="160"/>
      <c r="HEJ72" s="160"/>
      <c r="HEK72" s="160"/>
      <c r="HEL72" s="160"/>
      <c r="HEM72" s="160"/>
      <c r="HEN72" s="160"/>
      <c r="HEO72" s="160"/>
      <c r="HEP72" s="160"/>
      <c r="HEQ72" s="160"/>
      <c r="HER72" s="160"/>
      <c r="HES72" s="160"/>
      <c r="HET72" s="160"/>
      <c r="HEU72" s="160"/>
      <c r="HEV72" s="160"/>
      <c r="HEW72" s="160"/>
      <c r="HEX72" s="160"/>
      <c r="HEY72" s="160"/>
      <c r="HEZ72" s="160"/>
      <c r="HFA72" s="160"/>
      <c r="HFB72" s="160"/>
      <c r="HFC72" s="160"/>
      <c r="HFD72" s="160"/>
      <c r="HFE72" s="160"/>
      <c r="HFF72" s="160"/>
      <c r="HFG72" s="160"/>
      <c r="HFH72" s="160"/>
      <c r="HFI72" s="160"/>
      <c r="HFJ72" s="160"/>
      <c r="HFK72" s="160"/>
      <c r="HFL72" s="160"/>
      <c r="HFM72" s="160"/>
      <c r="HFN72" s="160"/>
      <c r="HFO72" s="160"/>
      <c r="HFP72" s="160"/>
      <c r="HFQ72" s="160"/>
      <c r="HFR72" s="160"/>
      <c r="HFS72" s="160"/>
      <c r="HFT72" s="160"/>
      <c r="HFU72" s="160"/>
      <c r="HFV72" s="160"/>
      <c r="HFW72" s="160"/>
      <c r="HFX72" s="160"/>
      <c r="HFY72" s="160"/>
      <c r="HFZ72" s="160"/>
      <c r="HGA72" s="160"/>
      <c r="HGB72" s="160"/>
      <c r="HGC72" s="160"/>
      <c r="HGD72" s="160"/>
      <c r="HGE72" s="160"/>
      <c r="HGF72" s="160"/>
      <c r="HGG72" s="160"/>
      <c r="HGH72" s="160"/>
      <c r="HGI72" s="160"/>
      <c r="HGJ72" s="160"/>
      <c r="HGK72" s="160"/>
      <c r="HGL72" s="160"/>
      <c r="HGM72" s="160"/>
      <c r="HGN72" s="160"/>
      <c r="HGO72" s="160"/>
      <c r="HGP72" s="160"/>
      <c r="HGQ72" s="160"/>
      <c r="HGR72" s="160"/>
      <c r="HGS72" s="160"/>
      <c r="HGT72" s="160"/>
      <c r="HGU72" s="160"/>
      <c r="HGV72" s="160"/>
      <c r="HGW72" s="160"/>
      <c r="HGX72" s="160"/>
      <c r="HGY72" s="160"/>
      <c r="HGZ72" s="160"/>
      <c r="HHA72" s="160"/>
      <c r="HHB72" s="160"/>
      <c r="HHC72" s="160"/>
      <c r="HHD72" s="160"/>
      <c r="HHE72" s="160"/>
      <c r="HHF72" s="160"/>
      <c r="HHG72" s="160"/>
      <c r="HHH72" s="160"/>
      <c r="HHI72" s="160"/>
      <c r="HHJ72" s="160"/>
      <c r="HHK72" s="160"/>
      <c r="HHL72" s="160"/>
      <c r="HHM72" s="160"/>
      <c r="HHN72" s="160"/>
      <c r="HHO72" s="160"/>
      <c r="HHP72" s="160"/>
      <c r="HHQ72" s="160"/>
      <c r="HHR72" s="160"/>
      <c r="HHS72" s="160"/>
      <c r="HHT72" s="160"/>
      <c r="HHU72" s="160"/>
      <c r="HHV72" s="160"/>
      <c r="HHW72" s="160"/>
      <c r="HHX72" s="160"/>
      <c r="HHY72" s="160"/>
      <c r="HHZ72" s="160"/>
      <c r="HIA72" s="160"/>
      <c r="HIB72" s="160"/>
      <c r="HIC72" s="160"/>
      <c r="HID72" s="160"/>
      <c r="HIE72" s="160"/>
      <c r="HIF72" s="160"/>
      <c r="HIG72" s="160"/>
      <c r="HIH72" s="160"/>
      <c r="HII72" s="160"/>
      <c r="HIJ72" s="160"/>
      <c r="HIK72" s="160"/>
      <c r="HIL72" s="160"/>
      <c r="HIM72" s="160"/>
      <c r="HIN72" s="160"/>
      <c r="HIO72" s="160"/>
      <c r="HIP72" s="160"/>
      <c r="HIQ72" s="160"/>
      <c r="HIR72" s="160"/>
      <c r="HIS72" s="160"/>
      <c r="HIT72" s="160"/>
      <c r="HIU72" s="160"/>
      <c r="HIV72" s="160"/>
      <c r="HIW72" s="160"/>
      <c r="HIX72" s="160"/>
      <c r="HIY72" s="160"/>
      <c r="HIZ72" s="160"/>
      <c r="HJA72" s="160"/>
      <c r="HJB72" s="160"/>
      <c r="HJC72" s="160"/>
      <c r="HJD72" s="160"/>
      <c r="HJE72" s="160"/>
      <c r="HJF72" s="160"/>
      <c r="HJG72" s="160"/>
      <c r="HJH72" s="160"/>
      <c r="HJI72" s="160"/>
      <c r="HJJ72" s="160"/>
      <c r="HJK72" s="160"/>
      <c r="HJL72" s="160"/>
      <c r="HJM72" s="160"/>
      <c r="HJN72" s="160"/>
      <c r="HJO72" s="160"/>
      <c r="HJP72" s="160"/>
      <c r="HJQ72" s="160"/>
      <c r="HJR72" s="160"/>
      <c r="HJS72" s="160"/>
      <c r="HJT72" s="160"/>
      <c r="HJU72" s="160"/>
      <c r="HJV72" s="160"/>
      <c r="HJW72" s="160"/>
      <c r="HJX72" s="160"/>
      <c r="HJY72" s="160"/>
      <c r="HJZ72" s="160"/>
      <c r="HKA72" s="160"/>
      <c r="HKB72" s="160"/>
      <c r="HKC72" s="160"/>
      <c r="HKD72" s="160"/>
      <c r="HKE72" s="160"/>
      <c r="HKF72" s="160"/>
      <c r="HKG72" s="160"/>
      <c r="HKH72" s="160"/>
      <c r="HKI72" s="160"/>
      <c r="HKJ72" s="160"/>
      <c r="HKK72" s="160"/>
      <c r="HKL72" s="160"/>
      <c r="HKM72" s="160"/>
      <c r="HKN72" s="160"/>
      <c r="HKO72" s="160"/>
      <c r="HKP72" s="160"/>
      <c r="HKQ72" s="160"/>
      <c r="HKR72" s="160"/>
      <c r="HKS72" s="160"/>
      <c r="HKT72" s="160"/>
      <c r="HKU72" s="160"/>
      <c r="HKV72" s="160"/>
      <c r="HKW72" s="160"/>
      <c r="HKX72" s="160"/>
      <c r="HKY72" s="160"/>
      <c r="HKZ72" s="160"/>
      <c r="HLA72" s="160"/>
      <c r="HLB72" s="160"/>
      <c r="HLC72" s="160"/>
      <c r="HLD72" s="160"/>
      <c r="HLE72" s="160"/>
      <c r="HLF72" s="160"/>
      <c r="HLG72" s="160"/>
      <c r="HLH72" s="160"/>
      <c r="HLI72" s="160"/>
      <c r="HLJ72" s="160"/>
      <c r="HLK72" s="160"/>
      <c r="HLL72" s="160"/>
      <c r="HLM72" s="160"/>
      <c r="HLN72" s="160"/>
      <c r="HLO72" s="160"/>
      <c r="HLP72" s="160"/>
      <c r="HLQ72" s="160"/>
      <c r="HLR72" s="160"/>
      <c r="HLS72" s="160"/>
      <c r="HLT72" s="160"/>
      <c r="HLU72" s="160"/>
      <c r="HLV72" s="160"/>
      <c r="HLW72" s="160"/>
      <c r="HLX72" s="160"/>
      <c r="HLY72" s="160"/>
      <c r="HLZ72" s="160"/>
      <c r="HMA72" s="160"/>
      <c r="HMB72" s="160"/>
      <c r="HMC72" s="160"/>
      <c r="HMD72" s="160"/>
      <c r="HME72" s="160"/>
      <c r="HMF72" s="160"/>
      <c r="HMG72" s="160"/>
      <c r="HMH72" s="160"/>
      <c r="HMI72" s="160"/>
      <c r="HMJ72" s="160"/>
      <c r="HMK72" s="160"/>
      <c r="HML72" s="160"/>
      <c r="HMM72" s="160"/>
      <c r="HMN72" s="160"/>
      <c r="HMO72" s="160"/>
      <c r="HMP72" s="160"/>
      <c r="HMQ72" s="160"/>
      <c r="HMR72" s="160"/>
      <c r="HMS72" s="160"/>
      <c r="HMT72" s="160"/>
      <c r="HMU72" s="160"/>
      <c r="HMV72" s="160"/>
      <c r="HMW72" s="160"/>
      <c r="HMX72" s="160"/>
      <c r="HMY72" s="160"/>
      <c r="HMZ72" s="160"/>
      <c r="HNA72" s="160"/>
      <c r="HNB72" s="160"/>
      <c r="HNC72" s="160"/>
      <c r="HND72" s="160"/>
      <c r="HNE72" s="160"/>
      <c r="HNF72" s="160"/>
      <c r="HNG72" s="160"/>
      <c r="HNH72" s="160"/>
      <c r="HNI72" s="160"/>
      <c r="HNJ72" s="160"/>
      <c r="HNK72" s="160"/>
      <c r="HNL72" s="160"/>
      <c r="HNM72" s="160"/>
      <c r="HNN72" s="160"/>
      <c r="HNO72" s="160"/>
      <c r="HNP72" s="160"/>
      <c r="HNQ72" s="160"/>
      <c r="HNR72" s="160"/>
      <c r="HNS72" s="160"/>
      <c r="HNT72" s="160"/>
      <c r="HNU72" s="160"/>
      <c r="HNV72" s="160"/>
      <c r="HNW72" s="160"/>
      <c r="HNX72" s="160"/>
      <c r="HNY72" s="160"/>
      <c r="HNZ72" s="160"/>
      <c r="HOA72" s="160"/>
      <c r="HOB72" s="160"/>
      <c r="HOC72" s="160"/>
      <c r="HOD72" s="160"/>
      <c r="HOE72" s="160"/>
      <c r="HOF72" s="160"/>
      <c r="HOG72" s="160"/>
      <c r="HOH72" s="160"/>
      <c r="HOI72" s="160"/>
      <c r="HOJ72" s="160"/>
      <c r="HOK72" s="160"/>
      <c r="HOL72" s="160"/>
      <c r="HOM72" s="160"/>
      <c r="HON72" s="160"/>
      <c r="HOO72" s="160"/>
      <c r="HOP72" s="160"/>
      <c r="HOQ72" s="160"/>
      <c r="HOR72" s="160"/>
      <c r="HOS72" s="160"/>
      <c r="HOT72" s="160"/>
      <c r="HOU72" s="160"/>
      <c r="HOV72" s="160"/>
      <c r="HOW72" s="160"/>
      <c r="HOX72" s="160"/>
      <c r="HOY72" s="160"/>
      <c r="HOZ72" s="160"/>
      <c r="HPA72" s="160"/>
      <c r="HPB72" s="160"/>
      <c r="HPC72" s="160"/>
      <c r="HPD72" s="160"/>
      <c r="HPE72" s="160"/>
      <c r="HPF72" s="160"/>
      <c r="HPG72" s="160"/>
      <c r="HPH72" s="160"/>
      <c r="HPI72" s="160"/>
      <c r="HPJ72" s="160"/>
      <c r="HPK72" s="160"/>
      <c r="HPL72" s="160"/>
      <c r="HPM72" s="160"/>
      <c r="HPN72" s="160"/>
      <c r="HPO72" s="160"/>
      <c r="HPP72" s="160"/>
      <c r="HPQ72" s="160"/>
      <c r="HPR72" s="160"/>
      <c r="HPS72" s="160"/>
      <c r="HPT72" s="160"/>
      <c r="HPU72" s="160"/>
      <c r="HPV72" s="160"/>
      <c r="HPW72" s="160"/>
      <c r="HPX72" s="160"/>
      <c r="HPY72" s="160"/>
      <c r="HPZ72" s="160"/>
      <c r="HQA72" s="160"/>
      <c r="HQB72" s="160"/>
      <c r="HQC72" s="160"/>
      <c r="HQD72" s="160"/>
      <c r="HQE72" s="160"/>
      <c r="HQF72" s="160"/>
      <c r="HQG72" s="160"/>
      <c r="HQH72" s="160"/>
      <c r="HQI72" s="160"/>
      <c r="HQJ72" s="160"/>
      <c r="HQK72" s="160"/>
      <c r="HQL72" s="160"/>
      <c r="HQM72" s="160"/>
      <c r="HQN72" s="160"/>
      <c r="HQO72" s="160"/>
      <c r="HQP72" s="160"/>
      <c r="HQQ72" s="160"/>
      <c r="HQR72" s="160"/>
      <c r="HQS72" s="160"/>
      <c r="HQT72" s="160"/>
      <c r="HQU72" s="160"/>
      <c r="HQV72" s="160"/>
      <c r="HQW72" s="160"/>
      <c r="HQX72" s="160"/>
      <c r="HQY72" s="160"/>
      <c r="HQZ72" s="160"/>
      <c r="HRA72" s="160"/>
      <c r="HRB72" s="160"/>
      <c r="HRC72" s="160"/>
      <c r="HRD72" s="160"/>
      <c r="HRE72" s="160"/>
      <c r="HRF72" s="160"/>
      <c r="HRG72" s="160"/>
      <c r="HRH72" s="160"/>
      <c r="HRI72" s="160"/>
      <c r="HRJ72" s="160"/>
      <c r="HRK72" s="160"/>
      <c r="HRL72" s="160"/>
      <c r="HRM72" s="160"/>
      <c r="HRN72" s="160"/>
      <c r="HRO72" s="160"/>
      <c r="HRP72" s="160"/>
      <c r="HRQ72" s="160"/>
      <c r="HRR72" s="160"/>
      <c r="HRS72" s="160"/>
      <c r="HRT72" s="160"/>
      <c r="HRU72" s="160"/>
      <c r="HRV72" s="160"/>
      <c r="HRW72" s="160"/>
      <c r="HRX72" s="160"/>
      <c r="HRY72" s="160"/>
      <c r="HRZ72" s="160"/>
      <c r="HSA72" s="160"/>
      <c r="HSB72" s="160"/>
      <c r="HSC72" s="160"/>
      <c r="HSD72" s="160"/>
      <c r="HSE72" s="160"/>
      <c r="HSF72" s="160"/>
      <c r="HSG72" s="160"/>
      <c r="HSH72" s="160"/>
      <c r="HSI72" s="160"/>
      <c r="HSJ72" s="160"/>
      <c r="HSK72" s="160"/>
      <c r="HSL72" s="160"/>
      <c r="HSM72" s="160"/>
      <c r="HSN72" s="160"/>
      <c r="HSO72" s="160"/>
      <c r="HSP72" s="160"/>
      <c r="HSQ72" s="160"/>
      <c r="HSR72" s="160"/>
      <c r="HSS72" s="160"/>
      <c r="HST72" s="160"/>
      <c r="HSU72" s="160"/>
      <c r="HSV72" s="160"/>
      <c r="HSW72" s="160"/>
      <c r="HSX72" s="160"/>
      <c r="HSY72" s="160"/>
      <c r="HSZ72" s="160"/>
      <c r="HTA72" s="160"/>
      <c r="HTB72" s="160"/>
      <c r="HTC72" s="160"/>
      <c r="HTD72" s="160"/>
      <c r="HTE72" s="160"/>
      <c r="HTF72" s="160"/>
      <c r="HTG72" s="160"/>
      <c r="HTH72" s="160"/>
      <c r="HTI72" s="160"/>
      <c r="HTJ72" s="160"/>
      <c r="HTK72" s="160"/>
      <c r="HTL72" s="160"/>
      <c r="HTM72" s="160"/>
      <c r="HTN72" s="160"/>
      <c r="HTO72" s="160"/>
      <c r="HTP72" s="160"/>
      <c r="HTQ72" s="160"/>
      <c r="HTR72" s="160"/>
      <c r="HTS72" s="160"/>
      <c r="HTT72" s="160"/>
      <c r="HTU72" s="160"/>
      <c r="HTV72" s="160"/>
      <c r="HTW72" s="160"/>
      <c r="HTX72" s="160"/>
      <c r="HTY72" s="160"/>
      <c r="HTZ72" s="160"/>
      <c r="HUA72" s="160"/>
      <c r="HUB72" s="160"/>
      <c r="HUC72" s="160"/>
      <c r="HUD72" s="160"/>
      <c r="HUE72" s="160"/>
      <c r="HUF72" s="160"/>
      <c r="HUG72" s="160"/>
      <c r="HUH72" s="160"/>
      <c r="HUI72" s="160"/>
      <c r="HUJ72" s="160"/>
      <c r="HUK72" s="160"/>
      <c r="HUL72" s="160"/>
      <c r="HUM72" s="160"/>
      <c r="HUN72" s="160"/>
      <c r="HUO72" s="160"/>
      <c r="HUP72" s="160"/>
      <c r="HUQ72" s="160"/>
      <c r="HUR72" s="160"/>
      <c r="HUS72" s="160"/>
      <c r="HUT72" s="160"/>
      <c r="HUU72" s="160"/>
      <c r="HUV72" s="160"/>
      <c r="HUW72" s="160"/>
      <c r="HUX72" s="160"/>
      <c r="HUY72" s="160"/>
      <c r="HUZ72" s="160"/>
      <c r="HVA72" s="160"/>
      <c r="HVB72" s="160"/>
      <c r="HVC72" s="160"/>
      <c r="HVD72" s="160"/>
      <c r="HVE72" s="160"/>
      <c r="HVF72" s="160"/>
      <c r="HVG72" s="160"/>
      <c r="HVH72" s="160"/>
      <c r="HVI72" s="160"/>
      <c r="HVJ72" s="160"/>
      <c r="HVK72" s="160"/>
      <c r="HVL72" s="160"/>
      <c r="HVM72" s="160"/>
      <c r="HVN72" s="160"/>
      <c r="HVO72" s="160"/>
      <c r="HVP72" s="160"/>
      <c r="HVQ72" s="160"/>
      <c r="HVR72" s="160"/>
      <c r="HVS72" s="160"/>
      <c r="HVT72" s="160"/>
      <c r="HVU72" s="160"/>
      <c r="HVV72" s="160"/>
      <c r="HVW72" s="160"/>
      <c r="HVX72" s="160"/>
      <c r="HVY72" s="160"/>
      <c r="HVZ72" s="160"/>
      <c r="HWA72" s="160"/>
      <c r="HWB72" s="160"/>
      <c r="HWC72" s="160"/>
      <c r="HWD72" s="160"/>
      <c r="HWE72" s="160"/>
      <c r="HWF72" s="160"/>
      <c r="HWG72" s="160"/>
      <c r="HWH72" s="160"/>
      <c r="HWI72" s="160"/>
      <c r="HWJ72" s="160"/>
      <c r="HWK72" s="160"/>
      <c r="HWL72" s="160"/>
      <c r="HWM72" s="160"/>
      <c r="HWN72" s="160"/>
      <c r="HWO72" s="160"/>
      <c r="HWP72" s="160"/>
      <c r="HWQ72" s="160"/>
      <c r="HWR72" s="160"/>
      <c r="HWS72" s="160"/>
      <c r="HWT72" s="160"/>
      <c r="HWU72" s="160"/>
      <c r="HWV72" s="160"/>
      <c r="HWW72" s="160"/>
      <c r="HWX72" s="160"/>
      <c r="HWY72" s="160"/>
      <c r="HWZ72" s="160"/>
      <c r="HXA72" s="160"/>
      <c r="HXB72" s="160"/>
      <c r="HXC72" s="160"/>
      <c r="HXD72" s="160"/>
      <c r="HXE72" s="160"/>
      <c r="HXF72" s="160"/>
      <c r="HXG72" s="160"/>
      <c r="HXH72" s="160"/>
      <c r="HXI72" s="160"/>
      <c r="HXJ72" s="160"/>
      <c r="HXK72" s="160"/>
      <c r="HXL72" s="160"/>
      <c r="HXM72" s="160"/>
      <c r="HXN72" s="160"/>
      <c r="HXO72" s="160"/>
      <c r="HXP72" s="160"/>
      <c r="HXQ72" s="160"/>
      <c r="HXR72" s="160"/>
      <c r="HXS72" s="160"/>
      <c r="HXT72" s="160"/>
      <c r="HXU72" s="160"/>
      <c r="HXV72" s="160"/>
      <c r="HXW72" s="160"/>
      <c r="HXX72" s="160"/>
      <c r="HXY72" s="160"/>
      <c r="HXZ72" s="160"/>
      <c r="HYA72" s="160"/>
      <c r="HYB72" s="160"/>
      <c r="HYC72" s="160"/>
      <c r="HYD72" s="160"/>
      <c r="HYE72" s="160"/>
      <c r="HYF72" s="160"/>
      <c r="HYG72" s="160"/>
      <c r="HYH72" s="160"/>
      <c r="HYI72" s="160"/>
      <c r="HYJ72" s="160"/>
      <c r="HYK72" s="160"/>
      <c r="HYL72" s="160"/>
      <c r="HYM72" s="160"/>
      <c r="HYN72" s="160"/>
      <c r="HYO72" s="160"/>
      <c r="HYP72" s="160"/>
      <c r="HYQ72" s="160"/>
      <c r="HYR72" s="160"/>
      <c r="HYS72" s="160"/>
      <c r="HYT72" s="160"/>
      <c r="HYU72" s="160"/>
      <c r="HYV72" s="160"/>
      <c r="HYW72" s="160"/>
      <c r="HYX72" s="160"/>
      <c r="HYY72" s="160"/>
      <c r="HYZ72" s="160"/>
      <c r="HZA72" s="160"/>
      <c r="HZB72" s="160"/>
      <c r="HZC72" s="160"/>
      <c r="HZD72" s="160"/>
      <c r="HZE72" s="160"/>
      <c r="HZF72" s="160"/>
      <c r="HZG72" s="160"/>
      <c r="HZH72" s="160"/>
      <c r="HZI72" s="160"/>
      <c r="HZJ72" s="160"/>
      <c r="HZK72" s="160"/>
      <c r="HZL72" s="160"/>
      <c r="HZM72" s="160"/>
      <c r="HZN72" s="160"/>
      <c r="HZO72" s="160"/>
      <c r="HZP72" s="160"/>
      <c r="HZQ72" s="160"/>
      <c r="HZR72" s="160"/>
      <c r="HZS72" s="160"/>
      <c r="HZT72" s="160"/>
      <c r="HZU72" s="160"/>
      <c r="HZV72" s="160"/>
      <c r="HZW72" s="160"/>
      <c r="HZX72" s="160"/>
      <c r="HZY72" s="160"/>
      <c r="HZZ72" s="160"/>
      <c r="IAA72" s="160"/>
      <c r="IAB72" s="160"/>
      <c r="IAC72" s="160"/>
      <c r="IAD72" s="160"/>
      <c r="IAE72" s="160"/>
      <c r="IAF72" s="160"/>
      <c r="IAG72" s="160"/>
      <c r="IAH72" s="160"/>
      <c r="IAI72" s="160"/>
      <c r="IAJ72" s="160"/>
      <c r="IAK72" s="160"/>
      <c r="IAL72" s="160"/>
      <c r="IAM72" s="160"/>
      <c r="IAN72" s="160"/>
      <c r="IAO72" s="160"/>
      <c r="IAP72" s="160"/>
      <c r="IAQ72" s="160"/>
      <c r="IAR72" s="160"/>
      <c r="IAS72" s="160"/>
      <c r="IAT72" s="160"/>
      <c r="IAU72" s="160"/>
      <c r="IAV72" s="160"/>
      <c r="IAW72" s="160"/>
      <c r="IAX72" s="160"/>
      <c r="IAY72" s="160"/>
      <c r="IAZ72" s="160"/>
      <c r="IBA72" s="160"/>
      <c r="IBB72" s="160"/>
      <c r="IBC72" s="160"/>
      <c r="IBD72" s="160"/>
      <c r="IBE72" s="160"/>
      <c r="IBF72" s="160"/>
      <c r="IBG72" s="160"/>
      <c r="IBH72" s="160"/>
      <c r="IBI72" s="160"/>
      <c r="IBJ72" s="160"/>
      <c r="IBK72" s="160"/>
      <c r="IBL72" s="160"/>
      <c r="IBM72" s="160"/>
      <c r="IBN72" s="160"/>
      <c r="IBO72" s="160"/>
      <c r="IBP72" s="160"/>
      <c r="IBQ72" s="160"/>
      <c r="IBR72" s="160"/>
      <c r="IBS72" s="160"/>
      <c r="IBT72" s="160"/>
      <c r="IBU72" s="160"/>
      <c r="IBV72" s="160"/>
      <c r="IBW72" s="160"/>
      <c r="IBX72" s="160"/>
      <c r="IBY72" s="160"/>
      <c r="IBZ72" s="160"/>
      <c r="ICA72" s="160"/>
      <c r="ICB72" s="160"/>
      <c r="ICC72" s="160"/>
      <c r="ICD72" s="160"/>
      <c r="ICE72" s="160"/>
      <c r="ICF72" s="160"/>
      <c r="ICG72" s="160"/>
      <c r="ICH72" s="160"/>
      <c r="ICI72" s="160"/>
      <c r="ICJ72" s="160"/>
      <c r="ICK72" s="160"/>
      <c r="ICL72" s="160"/>
      <c r="ICM72" s="160"/>
      <c r="ICN72" s="160"/>
      <c r="ICO72" s="160"/>
      <c r="ICP72" s="160"/>
      <c r="ICQ72" s="160"/>
      <c r="ICR72" s="160"/>
      <c r="ICS72" s="160"/>
      <c r="ICT72" s="160"/>
      <c r="ICU72" s="160"/>
      <c r="ICV72" s="160"/>
      <c r="ICW72" s="160"/>
      <c r="ICX72" s="160"/>
      <c r="ICY72" s="160"/>
      <c r="ICZ72" s="160"/>
      <c r="IDA72" s="160"/>
      <c r="IDB72" s="160"/>
      <c r="IDC72" s="160"/>
      <c r="IDD72" s="160"/>
      <c r="IDE72" s="160"/>
      <c r="IDF72" s="160"/>
      <c r="IDG72" s="160"/>
      <c r="IDH72" s="160"/>
      <c r="IDI72" s="160"/>
      <c r="IDJ72" s="160"/>
      <c r="IDK72" s="160"/>
      <c r="IDL72" s="160"/>
      <c r="IDM72" s="160"/>
      <c r="IDN72" s="160"/>
      <c r="IDO72" s="160"/>
      <c r="IDP72" s="160"/>
      <c r="IDQ72" s="160"/>
      <c r="IDR72" s="160"/>
      <c r="IDS72" s="160"/>
      <c r="IDT72" s="160"/>
      <c r="IDU72" s="160"/>
      <c r="IDV72" s="160"/>
      <c r="IDW72" s="160"/>
      <c r="IDX72" s="160"/>
      <c r="IDY72" s="160"/>
      <c r="IDZ72" s="160"/>
      <c r="IEA72" s="160"/>
      <c r="IEB72" s="160"/>
      <c r="IEC72" s="160"/>
      <c r="IED72" s="160"/>
      <c r="IEE72" s="160"/>
      <c r="IEF72" s="160"/>
      <c r="IEG72" s="160"/>
      <c r="IEH72" s="160"/>
      <c r="IEI72" s="160"/>
      <c r="IEJ72" s="160"/>
      <c r="IEK72" s="160"/>
      <c r="IEL72" s="160"/>
      <c r="IEM72" s="160"/>
      <c r="IEN72" s="160"/>
      <c r="IEO72" s="160"/>
      <c r="IEP72" s="160"/>
      <c r="IEQ72" s="160"/>
      <c r="IER72" s="160"/>
      <c r="IES72" s="160"/>
      <c r="IET72" s="160"/>
      <c r="IEU72" s="160"/>
      <c r="IEV72" s="160"/>
      <c r="IEW72" s="160"/>
      <c r="IEX72" s="160"/>
      <c r="IEY72" s="160"/>
      <c r="IEZ72" s="160"/>
      <c r="IFA72" s="160"/>
      <c r="IFB72" s="160"/>
      <c r="IFC72" s="160"/>
      <c r="IFD72" s="160"/>
      <c r="IFE72" s="160"/>
      <c r="IFF72" s="160"/>
      <c r="IFG72" s="160"/>
      <c r="IFH72" s="160"/>
      <c r="IFI72" s="160"/>
      <c r="IFJ72" s="160"/>
      <c r="IFK72" s="160"/>
      <c r="IFL72" s="160"/>
      <c r="IFM72" s="160"/>
      <c r="IFN72" s="160"/>
      <c r="IFO72" s="160"/>
      <c r="IFP72" s="160"/>
      <c r="IFQ72" s="160"/>
      <c r="IFR72" s="160"/>
      <c r="IFS72" s="160"/>
      <c r="IFT72" s="160"/>
      <c r="IFU72" s="160"/>
      <c r="IFV72" s="160"/>
      <c r="IFW72" s="160"/>
      <c r="IFX72" s="160"/>
      <c r="IFY72" s="160"/>
      <c r="IFZ72" s="160"/>
      <c r="IGA72" s="160"/>
      <c r="IGB72" s="160"/>
      <c r="IGC72" s="160"/>
      <c r="IGD72" s="160"/>
      <c r="IGE72" s="160"/>
      <c r="IGF72" s="160"/>
      <c r="IGG72" s="160"/>
      <c r="IGH72" s="160"/>
      <c r="IGI72" s="160"/>
      <c r="IGJ72" s="160"/>
      <c r="IGK72" s="160"/>
      <c r="IGL72" s="160"/>
      <c r="IGM72" s="160"/>
      <c r="IGN72" s="160"/>
      <c r="IGO72" s="160"/>
      <c r="IGP72" s="160"/>
      <c r="IGQ72" s="160"/>
      <c r="IGR72" s="160"/>
      <c r="IGS72" s="160"/>
      <c r="IGT72" s="160"/>
      <c r="IGU72" s="160"/>
      <c r="IGV72" s="160"/>
      <c r="IGW72" s="160"/>
      <c r="IGX72" s="160"/>
      <c r="IGY72" s="160"/>
      <c r="IGZ72" s="160"/>
      <c r="IHA72" s="160"/>
      <c r="IHB72" s="160"/>
      <c r="IHC72" s="160"/>
      <c r="IHD72" s="160"/>
      <c r="IHE72" s="160"/>
      <c r="IHF72" s="160"/>
      <c r="IHG72" s="160"/>
      <c r="IHH72" s="160"/>
      <c r="IHI72" s="160"/>
      <c r="IHJ72" s="160"/>
      <c r="IHK72" s="160"/>
      <c r="IHL72" s="160"/>
      <c r="IHM72" s="160"/>
      <c r="IHN72" s="160"/>
      <c r="IHO72" s="160"/>
      <c r="IHP72" s="160"/>
      <c r="IHQ72" s="160"/>
      <c r="IHR72" s="160"/>
      <c r="IHS72" s="160"/>
      <c r="IHT72" s="160"/>
      <c r="IHU72" s="160"/>
      <c r="IHV72" s="160"/>
      <c r="IHW72" s="160"/>
      <c r="IHX72" s="160"/>
      <c r="IHY72" s="160"/>
      <c r="IHZ72" s="160"/>
      <c r="IIA72" s="160"/>
      <c r="IIB72" s="160"/>
      <c r="IIC72" s="160"/>
      <c r="IID72" s="160"/>
      <c r="IIE72" s="160"/>
      <c r="IIF72" s="160"/>
      <c r="IIG72" s="160"/>
      <c r="IIH72" s="160"/>
      <c r="III72" s="160"/>
      <c r="IIJ72" s="160"/>
      <c r="IIK72" s="160"/>
      <c r="IIL72" s="160"/>
      <c r="IIM72" s="160"/>
      <c r="IIN72" s="160"/>
      <c r="IIO72" s="160"/>
      <c r="IIP72" s="160"/>
      <c r="IIQ72" s="160"/>
      <c r="IIR72" s="160"/>
      <c r="IIS72" s="160"/>
      <c r="IIT72" s="160"/>
      <c r="IIU72" s="160"/>
      <c r="IIV72" s="160"/>
      <c r="IIW72" s="160"/>
      <c r="IIX72" s="160"/>
      <c r="IIY72" s="160"/>
      <c r="IIZ72" s="160"/>
      <c r="IJA72" s="160"/>
      <c r="IJB72" s="160"/>
      <c r="IJC72" s="160"/>
      <c r="IJD72" s="160"/>
      <c r="IJE72" s="160"/>
      <c r="IJF72" s="160"/>
      <c r="IJG72" s="160"/>
      <c r="IJH72" s="160"/>
      <c r="IJI72" s="160"/>
      <c r="IJJ72" s="160"/>
      <c r="IJK72" s="160"/>
      <c r="IJL72" s="160"/>
      <c r="IJM72" s="160"/>
      <c r="IJN72" s="160"/>
      <c r="IJO72" s="160"/>
      <c r="IJP72" s="160"/>
      <c r="IJQ72" s="160"/>
      <c r="IJR72" s="160"/>
      <c r="IJS72" s="160"/>
      <c r="IJT72" s="160"/>
      <c r="IJU72" s="160"/>
      <c r="IJV72" s="160"/>
      <c r="IJW72" s="160"/>
      <c r="IJX72" s="160"/>
      <c r="IJY72" s="160"/>
      <c r="IJZ72" s="160"/>
      <c r="IKA72" s="160"/>
      <c r="IKB72" s="160"/>
      <c r="IKC72" s="160"/>
      <c r="IKD72" s="160"/>
      <c r="IKE72" s="160"/>
      <c r="IKF72" s="160"/>
      <c r="IKG72" s="160"/>
      <c r="IKH72" s="160"/>
      <c r="IKI72" s="160"/>
      <c r="IKJ72" s="160"/>
      <c r="IKK72" s="160"/>
      <c r="IKL72" s="160"/>
      <c r="IKM72" s="160"/>
      <c r="IKN72" s="160"/>
      <c r="IKO72" s="160"/>
      <c r="IKP72" s="160"/>
      <c r="IKQ72" s="160"/>
      <c r="IKR72" s="160"/>
      <c r="IKS72" s="160"/>
      <c r="IKT72" s="160"/>
      <c r="IKU72" s="160"/>
      <c r="IKV72" s="160"/>
      <c r="IKW72" s="160"/>
      <c r="IKX72" s="160"/>
      <c r="IKY72" s="160"/>
      <c r="IKZ72" s="160"/>
      <c r="ILA72" s="160"/>
      <c r="ILB72" s="160"/>
      <c r="ILC72" s="160"/>
      <c r="ILD72" s="160"/>
      <c r="ILE72" s="160"/>
      <c r="ILF72" s="160"/>
      <c r="ILG72" s="160"/>
      <c r="ILH72" s="160"/>
      <c r="ILI72" s="160"/>
      <c r="ILJ72" s="160"/>
      <c r="ILK72" s="160"/>
      <c r="ILL72" s="160"/>
      <c r="ILM72" s="160"/>
      <c r="ILN72" s="160"/>
      <c r="ILO72" s="160"/>
      <c r="ILP72" s="160"/>
      <c r="ILQ72" s="160"/>
      <c r="ILR72" s="160"/>
      <c r="ILS72" s="160"/>
      <c r="ILT72" s="160"/>
      <c r="ILU72" s="160"/>
      <c r="ILV72" s="160"/>
      <c r="ILW72" s="160"/>
      <c r="ILX72" s="160"/>
      <c r="ILY72" s="160"/>
      <c r="ILZ72" s="160"/>
      <c r="IMA72" s="160"/>
      <c r="IMB72" s="160"/>
      <c r="IMC72" s="160"/>
      <c r="IMD72" s="160"/>
      <c r="IME72" s="160"/>
      <c r="IMF72" s="160"/>
      <c r="IMG72" s="160"/>
      <c r="IMH72" s="160"/>
      <c r="IMI72" s="160"/>
      <c r="IMJ72" s="160"/>
      <c r="IMK72" s="160"/>
      <c r="IML72" s="160"/>
      <c r="IMM72" s="160"/>
      <c r="IMN72" s="160"/>
      <c r="IMO72" s="160"/>
      <c r="IMP72" s="160"/>
      <c r="IMQ72" s="160"/>
      <c r="IMR72" s="160"/>
      <c r="IMS72" s="160"/>
      <c r="IMT72" s="160"/>
      <c r="IMU72" s="160"/>
      <c r="IMV72" s="160"/>
      <c r="IMW72" s="160"/>
      <c r="IMX72" s="160"/>
      <c r="IMY72" s="160"/>
      <c r="IMZ72" s="160"/>
      <c r="INA72" s="160"/>
      <c r="INB72" s="160"/>
      <c r="INC72" s="160"/>
      <c r="IND72" s="160"/>
      <c r="INE72" s="160"/>
      <c r="INF72" s="160"/>
      <c r="ING72" s="160"/>
      <c r="INH72" s="160"/>
      <c r="INI72" s="160"/>
      <c r="INJ72" s="160"/>
      <c r="INK72" s="160"/>
      <c r="INL72" s="160"/>
      <c r="INM72" s="160"/>
      <c r="INN72" s="160"/>
      <c r="INO72" s="160"/>
      <c r="INP72" s="160"/>
      <c r="INQ72" s="160"/>
      <c r="INR72" s="160"/>
      <c r="INS72" s="160"/>
      <c r="INT72" s="160"/>
      <c r="INU72" s="160"/>
      <c r="INV72" s="160"/>
      <c r="INW72" s="160"/>
      <c r="INX72" s="160"/>
      <c r="INY72" s="160"/>
      <c r="INZ72" s="160"/>
      <c r="IOA72" s="160"/>
      <c r="IOB72" s="160"/>
      <c r="IOC72" s="160"/>
      <c r="IOD72" s="160"/>
      <c r="IOE72" s="160"/>
      <c r="IOF72" s="160"/>
      <c r="IOG72" s="160"/>
      <c r="IOH72" s="160"/>
      <c r="IOI72" s="160"/>
      <c r="IOJ72" s="160"/>
      <c r="IOK72" s="160"/>
      <c r="IOL72" s="160"/>
      <c r="IOM72" s="160"/>
      <c r="ION72" s="160"/>
      <c r="IOO72" s="160"/>
      <c r="IOP72" s="160"/>
      <c r="IOQ72" s="160"/>
      <c r="IOR72" s="160"/>
      <c r="IOS72" s="160"/>
      <c r="IOT72" s="160"/>
      <c r="IOU72" s="160"/>
      <c r="IOV72" s="160"/>
      <c r="IOW72" s="160"/>
      <c r="IOX72" s="160"/>
      <c r="IOY72" s="160"/>
      <c r="IOZ72" s="160"/>
      <c r="IPA72" s="160"/>
      <c r="IPB72" s="160"/>
      <c r="IPC72" s="160"/>
      <c r="IPD72" s="160"/>
      <c r="IPE72" s="160"/>
      <c r="IPF72" s="160"/>
      <c r="IPG72" s="160"/>
      <c r="IPH72" s="160"/>
      <c r="IPI72" s="160"/>
      <c r="IPJ72" s="160"/>
      <c r="IPK72" s="160"/>
      <c r="IPL72" s="160"/>
      <c r="IPM72" s="160"/>
      <c r="IPN72" s="160"/>
      <c r="IPO72" s="160"/>
      <c r="IPP72" s="160"/>
      <c r="IPQ72" s="160"/>
      <c r="IPR72" s="160"/>
      <c r="IPS72" s="160"/>
      <c r="IPT72" s="160"/>
      <c r="IPU72" s="160"/>
      <c r="IPV72" s="160"/>
      <c r="IPW72" s="160"/>
      <c r="IPX72" s="160"/>
      <c r="IPY72" s="160"/>
      <c r="IPZ72" s="160"/>
      <c r="IQA72" s="160"/>
      <c r="IQB72" s="160"/>
      <c r="IQC72" s="160"/>
      <c r="IQD72" s="160"/>
      <c r="IQE72" s="160"/>
      <c r="IQF72" s="160"/>
      <c r="IQG72" s="160"/>
      <c r="IQH72" s="160"/>
      <c r="IQI72" s="160"/>
      <c r="IQJ72" s="160"/>
      <c r="IQK72" s="160"/>
      <c r="IQL72" s="160"/>
      <c r="IQM72" s="160"/>
      <c r="IQN72" s="160"/>
      <c r="IQO72" s="160"/>
      <c r="IQP72" s="160"/>
      <c r="IQQ72" s="160"/>
      <c r="IQR72" s="160"/>
      <c r="IQS72" s="160"/>
      <c r="IQT72" s="160"/>
      <c r="IQU72" s="160"/>
      <c r="IQV72" s="160"/>
      <c r="IQW72" s="160"/>
      <c r="IQX72" s="160"/>
      <c r="IQY72" s="160"/>
      <c r="IQZ72" s="160"/>
      <c r="IRA72" s="160"/>
      <c r="IRB72" s="160"/>
      <c r="IRC72" s="160"/>
      <c r="IRD72" s="160"/>
      <c r="IRE72" s="160"/>
      <c r="IRF72" s="160"/>
      <c r="IRG72" s="160"/>
      <c r="IRH72" s="160"/>
      <c r="IRI72" s="160"/>
      <c r="IRJ72" s="160"/>
      <c r="IRK72" s="160"/>
      <c r="IRL72" s="160"/>
      <c r="IRM72" s="160"/>
      <c r="IRN72" s="160"/>
      <c r="IRO72" s="160"/>
      <c r="IRP72" s="160"/>
      <c r="IRQ72" s="160"/>
      <c r="IRR72" s="160"/>
      <c r="IRS72" s="160"/>
      <c r="IRT72" s="160"/>
      <c r="IRU72" s="160"/>
      <c r="IRV72" s="160"/>
      <c r="IRW72" s="160"/>
      <c r="IRX72" s="160"/>
      <c r="IRY72" s="160"/>
      <c r="IRZ72" s="160"/>
      <c r="ISA72" s="160"/>
      <c r="ISB72" s="160"/>
      <c r="ISC72" s="160"/>
      <c r="ISD72" s="160"/>
      <c r="ISE72" s="160"/>
      <c r="ISF72" s="160"/>
      <c r="ISG72" s="160"/>
      <c r="ISH72" s="160"/>
      <c r="ISI72" s="160"/>
      <c r="ISJ72" s="160"/>
      <c r="ISK72" s="160"/>
      <c r="ISL72" s="160"/>
      <c r="ISM72" s="160"/>
      <c r="ISN72" s="160"/>
      <c r="ISO72" s="160"/>
      <c r="ISP72" s="160"/>
      <c r="ISQ72" s="160"/>
      <c r="ISR72" s="160"/>
      <c r="ISS72" s="160"/>
      <c r="IST72" s="160"/>
      <c r="ISU72" s="160"/>
      <c r="ISV72" s="160"/>
      <c r="ISW72" s="160"/>
      <c r="ISX72" s="160"/>
      <c r="ISY72" s="160"/>
      <c r="ISZ72" s="160"/>
      <c r="ITA72" s="160"/>
      <c r="ITB72" s="160"/>
      <c r="ITC72" s="160"/>
      <c r="ITD72" s="160"/>
      <c r="ITE72" s="160"/>
      <c r="ITF72" s="160"/>
      <c r="ITG72" s="160"/>
      <c r="ITH72" s="160"/>
      <c r="ITI72" s="160"/>
      <c r="ITJ72" s="160"/>
      <c r="ITK72" s="160"/>
      <c r="ITL72" s="160"/>
      <c r="ITM72" s="160"/>
      <c r="ITN72" s="160"/>
      <c r="ITO72" s="160"/>
      <c r="ITP72" s="160"/>
      <c r="ITQ72" s="160"/>
      <c r="ITR72" s="160"/>
      <c r="ITS72" s="160"/>
      <c r="ITT72" s="160"/>
      <c r="ITU72" s="160"/>
      <c r="ITV72" s="160"/>
      <c r="ITW72" s="160"/>
      <c r="ITX72" s="160"/>
      <c r="ITY72" s="160"/>
      <c r="ITZ72" s="160"/>
      <c r="IUA72" s="160"/>
      <c r="IUB72" s="160"/>
      <c r="IUC72" s="160"/>
      <c r="IUD72" s="160"/>
      <c r="IUE72" s="160"/>
      <c r="IUF72" s="160"/>
      <c r="IUG72" s="160"/>
      <c r="IUH72" s="160"/>
      <c r="IUI72" s="160"/>
      <c r="IUJ72" s="160"/>
      <c r="IUK72" s="160"/>
      <c r="IUL72" s="160"/>
      <c r="IUM72" s="160"/>
      <c r="IUN72" s="160"/>
      <c r="IUO72" s="160"/>
      <c r="IUP72" s="160"/>
      <c r="IUQ72" s="160"/>
      <c r="IUR72" s="160"/>
      <c r="IUS72" s="160"/>
      <c r="IUT72" s="160"/>
      <c r="IUU72" s="160"/>
      <c r="IUV72" s="160"/>
      <c r="IUW72" s="160"/>
      <c r="IUX72" s="160"/>
      <c r="IUY72" s="160"/>
      <c r="IUZ72" s="160"/>
      <c r="IVA72" s="160"/>
      <c r="IVB72" s="160"/>
      <c r="IVC72" s="160"/>
      <c r="IVD72" s="160"/>
      <c r="IVE72" s="160"/>
      <c r="IVF72" s="160"/>
      <c r="IVG72" s="160"/>
      <c r="IVH72" s="160"/>
      <c r="IVI72" s="160"/>
      <c r="IVJ72" s="160"/>
      <c r="IVK72" s="160"/>
      <c r="IVL72" s="160"/>
      <c r="IVM72" s="160"/>
      <c r="IVN72" s="160"/>
      <c r="IVO72" s="160"/>
      <c r="IVP72" s="160"/>
      <c r="IVQ72" s="160"/>
      <c r="IVR72" s="160"/>
      <c r="IVS72" s="160"/>
      <c r="IVT72" s="160"/>
      <c r="IVU72" s="160"/>
      <c r="IVV72" s="160"/>
      <c r="IVW72" s="160"/>
      <c r="IVX72" s="160"/>
      <c r="IVY72" s="160"/>
      <c r="IVZ72" s="160"/>
      <c r="IWA72" s="160"/>
      <c r="IWB72" s="160"/>
      <c r="IWC72" s="160"/>
      <c r="IWD72" s="160"/>
      <c r="IWE72" s="160"/>
      <c r="IWF72" s="160"/>
      <c r="IWG72" s="160"/>
      <c r="IWH72" s="160"/>
      <c r="IWI72" s="160"/>
      <c r="IWJ72" s="160"/>
      <c r="IWK72" s="160"/>
      <c r="IWL72" s="160"/>
      <c r="IWM72" s="160"/>
      <c r="IWN72" s="160"/>
      <c r="IWO72" s="160"/>
      <c r="IWP72" s="160"/>
      <c r="IWQ72" s="160"/>
      <c r="IWR72" s="160"/>
      <c r="IWS72" s="160"/>
      <c r="IWT72" s="160"/>
      <c r="IWU72" s="160"/>
      <c r="IWV72" s="160"/>
      <c r="IWW72" s="160"/>
      <c r="IWX72" s="160"/>
      <c r="IWY72" s="160"/>
      <c r="IWZ72" s="160"/>
      <c r="IXA72" s="160"/>
      <c r="IXB72" s="160"/>
      <c r="IXC72" s="160"/>
      <c r="IXD72" s="160"/>
      <c r="IXE72" s="160"/>
      <c r="IXF72" s="160"/>
      <c r="IXG72" s="160"/>
      <c r="IXH72" s="160"/>
      <c r="IXI72" s="160"/>
      <c r="IXJ72" s="160"/>
      <c r="IXK72" s="160"/>
      <c r="IXL72" s="160"/>
      <c r="IXM72" s="160"/>
      <c r="IXN72" s="160"/>
      <c r="IXO72" s="160"/>
      <c r="IXP72" s="160"/>
      <c r="IXQ72" s="160"/>
      <c r="IXR72" s="160"/>
      <c r="IXS72" s="160"/>
      <c r="IXT72" s="160"/>
      <c r="IXU72" s="160"/>
      <c r="IXV72" s="160"/>
      <c r="IXW72" s="160"/>
      <c r="IXX72" s="160"/>
      <c r="IXY72" s="160"/>
      <c r="IXZ72" s="160"/>
      <c r="IYA72" s="160"/>
      <c r="IYB72" s="160"/>
      <c r="IYC72" s="160"/>
      <c r="IYD72" s="160"/>
      <c r="IYE72" s="160"/>
      <c r="IYF72" s="160"/>
      <c r="IYG72" s="160"/>
      <c r="IYH72" s="160"/>
      <c r="IYI72" s="160"/>
      <c r="IYJ72" s="160"/>
      <c r="IYK72" s="160"/>
      <c r="IYL72" s="160"/>
      <c r="IYM72" s="160"/>
      <c r="IYN72" s="160"/>
      <c r="IYO72" s="160"/>
      <c r="IYP72" s="160"/>
      <c r="IYQ72" s="160"/>
      <c r="IYR72" s="160"/>
      <c r="IYS72" s="160"/>
      <c r="IYT72" s="160"/>
      <c r="IYU72" s="160"/>
      <c r="IYV72" s="160"/>
      <c r="IYW72" s="160"/>
      <c r="IYX72" s="160"/>
      <c r="IYY72" s="160"/>
      <c r="IYZ72" s="160"/>
      <c r="IZA72" s="160"/>
      <c r="IZB72" s="160"/>
      <c r="IZC72" s="160"/>
      <c r="IZD72" s="160"/>
      <c r="IZE72" s="160"/>
      <c r="IZF72" s="160"/>
      <c r="IZG72" s="160"/>
      <c r="IZH72" s="160"/>
      <c r="IZI72" s="160"/>
      <c r="IZJ72" s="160"/>
      <c r="IZK72" s="160"/>
      <c r="IZL72" s="160"/>
      <c r="IZM72" s="160"/>
      <c r="IZN72" s="160"/>
      <c r="IZO72" s="160"/>
      <c r="IZP72" s="160"/>
      <c r="IZQ72" s="160"/>
      <c r="IZR72" s="160"/>
      <c r="IZS72" s="160"/>
      <c r="IZT72" s="160"/>
      <c r="IZU72" s="160"/>
      <c r="IZV72" s="160"/>
      <c r="IZW72" s="160"/>
      <c r="IZX72" s="160"/>
      <c r="IZY72" s="160"/>
      <c r="IZZ72" s="160"/>
      <c r="JAA72" s="160"/>
      <c r="JAB72" s="160"/>
      <c r="JAC72" s="160"/>
      <c r="JAD72" s="160"/>
      <c r="JAE72" s="160"/>
      <c r="JAF72" s="160"/>
      <c r="JAG72" s="160"/>
      <c r="JAH72" s="160"/>
      <c r="JAI72" s="160"/>
      <c r="JAJ72" s="160"/>
      <c r="JAK72" s="160"/>
      <c r="JAL72" s="160"/>
      <c r="JAM72" s="160"/>
      <c r="JAN72" s="160"/>
      <c r="JAO72" s="160"/>
      <c r="JAP72" s="160"/>
      <c r="JAQ72" s="160"/>
      <c r="JAR72" s="160"/>
      <c r="JAS72" s="160"/>
      <c r="JAT72" s="160"/>
      <c r="JAU72" s="160"/>
      <c r="JAV72" s="160"/>
      <c r="JAW72" s="160"/>
      <c r="JAX72" s="160"/>
      <c r="JAY72" s="160"/>
      <c r="JAZ72" s="160"/>
      <c r="JBA72" s="160"/>
      <c r="JBB72" s="160"/>
      <c r="JBC72" s="160"/>
      <c r="JBD72" s="160"/>
      <c r="JBE72" s="160"/>
      <c r="JBF72" s="160"/>
      <c r="JBG72" s="160"/>
      <c r="JBH72" s="160"/>
      <c r="JBI72" s="160"/>
      <c r="JBJ72" s="160"/>
      <c r="JBK72" s="160"/>
      <c r="JBL72" s="160"/>
      <c r="JBM72" s="160"/>
      <c r="JBN72" s="160"/>
      <c r="JBO72" s="160"/>
      <c r="JBP72" s="160"/>
      <c r="JBQ72" s="160"/>
      <c r="JBR72" s="160"/>
      <c r="JBS72" s="160"/>
      <c r="JBT72" s="160"/>
      <c r="JBU72" s="160"/>
      <c r="JBV72" s="160"/>
      <c r="JBW72" s="160"/>
      <c r="JBX72" s="160"/>
      <c r="JBY72" s="160"/>
      <c r="JBZ72" s="160"/>
      <c r="JCA72" s="160"/>
      <c r="JCB72" s="160"/>
      <c r="JCC72" s="160"/>
      <c r="JCD72" s="160"/>
      <c r="JCE72" s="160"/>
      <c r="JCF72" s="160"/>
      <c r="JCG72" s="160"/>
      <c r="JCH72" s="160"/>
      <c r="JCI72" s="160"/>
      <c r="JCJ72" s="160"/>
      <c r="JCK72" s="160"/>
      <c r="JCL72" s="160"/>
      <c r="JCM72" s="160"/>
      <c r="JCN72" s="160"/>
      <c r="JCO72" s="160"/>
      <c r="JCP72" s="160"/>
      <c r="JCQ72" s="160"/>
      <c r="JCR72" s="160"/>
      <c r="JCS72" s="160"/>
      <c r="JCT72" s="160"/>
      <c r="JCU72" s="160"/>
      <c r="JCV72" s="160"/>
      <c r="JCW72" s="160"/>
      <c r="JCX72" s="160"/>
      <c r="JCY72" s="160"/>
      <c r="JCZ72" s="160"/>
      <c r="JDA72" s="160"/>
      <c r="JDB72" s="160"/>
      <c r="JDC72" s="160"/>
      <c r="JDD72" s="160"/>
      <c r="JDE72" s="160"/>
      <c r="JDF72" s="160"/>
      <c r="JDG72" s="160"/>
      <c r="JDH72" s="160"/>
      <c r="JDI72" s="160"/>
      <c r="JDJ72" s="160"/>
      <c r="JDK72" s="160"/>
      <c r="JDL72" s="160"/>
      <c r="JDM72" s="160"/>
      <c r="JDN72" s="160"/>
      <c r="JDO72" s="160"/>
      <c r="JDP72" s="160"/>
      <c r="JDQ72" s="160"/>
      <c r="JDR72" s="160"/>
      <c r="JDS72" s="160"/>
      <c r="JDT72" s="160"/>
      <c r="JDU72" s="160"/>
      <c r="JDV72" s="160"/>
      <c r="JDW72" s="160"/>
      <c r="JDX72" s="160"/>
      <c r="JDY72" s="160"/>
      <c r="JDZ72" s="160"/>
      <c r="JEA72" s="160"/>
      <c r="JEB72" s="160"/>
      <c r="JEC72" s="160"/>
      <c r="JED72" s="160"/>
      <c r="JEE72" s="160"/>
      <c r="JEF72" s="160"/>
      <c r="JEG72" s="160"/>
      <c r="JEH72" s="160"/>
      <c r="JEI72" s="160"/>
      <c r="JEJ72" s="160"/>
      <c r="JEK72" s="160"/>
      <c r="JEL72" s="160"/>
      <c r="JEM72" s="160"/>
      <c r="JEN72" s="160"/>
      <c r="JEO72" s="160"/>
      <c r="JEP72" s="160"/>
      <c r="JEQ72" s="160"/>
      <c r="JER72" s="160"/>
      <c r="JES72" s="160"/>
      <c r="JET72" s="160"/>
      <c r="JEU72" s="160"/>
      <c r="JEV72" s="160"/>
      <c r="JEW72" s="160"/>
      <c r="JEX72" s="160"/>
      <c r="JEY72" s="160"/>
      <c r="JEZ72" s="160"/>
      <c r="JFA72" s="160"/>
      <c r="JFB72" s="160"/>
      <c r="JFC72" s="160"/>
      <c r="JFD72" s="160"/>
      <c r="JFE72" s="160"/>
      <c r="JFF72" s="160"/>
      <c r="JFG72" s="160"/>
      <c r="JFH72" s="160"/>
      <c r="JFI72" s="160"/>
      <c r="JFJ72" s="160"/>
      <c r="JFK72" s="160"/>
      <c r="JFL72" s="160"/>
      <c r="JFM72" s="160"/>
      <c r="JFN72" s="160"/>
      <c r="JFO72" s="160"/>
      <c r="JFP72" s="160"/>
      <c r="JFQ72" s="160"/>
      <c r="JFR72" s="160"/>
      <c r="JFS72" s="160"/>
      <c r="JFT72" s="160"/>
      <c r="JFU72" s="160"/>
      <c r="JFV72" s="160"/>
      <c r="JFW72" s="160"/>
      <c r="JFX72" s="160"/>
      <c r="JFY72" s="160"/>
      <c r="JFZ72" s="160"/>
      <c r="JGA72" s="160"/>
      <c r="JGB72" s="160"/>
      <c r="JGC72" s="160"/>
      <c r="JGD72" s="160"/>
      <c r="JGE72" s="160"/>
      <c r="JGF72" s="160"/>
      <c r="JGG72" s="160"/>
      <c r="JGH72" s="160"/>
      <c r="JGI72" s="160"/>
      <c r="JGJ72" s="160"/>
      <c r="JGK72" s="160"/>
      <c r="JGL72" s="160"/>
      <c r="JGM72" s="160"/>
      <c r="JGN72" s="160"/>
      <c r="JGO72" s="160"/>
      <c r="JGP72" s="160"/>
      <c r="JGQ72" s="160"/>
      <c r="JGR72" s="160"/>
      <c r="JGS72" s="160"/>
      <c r="JGT72" s="160"/>
      <c r="JGU72" s="160"/>
      <c r="JGV72" s="160"/>
      <c r="JGW72" s="160"/>
      <c r="JGX72" s="160"/>
      <c r="JGY72" s="160"/>
      <c r="JGZ72" s="160"/>
      <c r="JHA72" s="160"/>
      <c r="JHB72" s="160"/>
      <c r="JHC72" s="160"/>
      <c r="JHD72" s="160"/>
      <c r="JHE72" s="160"/>
      <c r="JHF72" s="160"/>
      <c r="JHG72" s="160"/>
      <c r="JHH72" s="160"/>
      <c r="JHI72" s="160"/>
      <c r="JHJ72" s="160"/>
      <c r="JHK72" s="160"/>
      <c r="JHL72" s="160"/>
      <c r="JHM72" s="160"/>
      <c r="JHN72" s="160"/>
      <c r="JHO72" s="160"/>
      <c r="JHP72" s="160"/>
      <c r="JHQ72" s="160"/>
      <c r="JHR72" s="160"/>
      <c r="JHS72" s="160"/>
      <c r="JHT72" s="160"/>
      <c r="JHU72" s="160"/>
      <c r="JHV72" s="160"/>
      <c r="JHW72" s="160"/>
      <c r="JHX72" s="160"/>
      <c r="JHY72" s="160"/>
      <c r="JHZ72" s="160"/>
      <c r="JIA72" s="160"/>
      <c r="JIB72" s="160"/>
      <c r="JIC72" s="160"/>
      <c r="JID72" s="160"/>
      <c r="JIE72" s="160"/>
      <c r="JIF72" s="160"/>
      <c r="JIG72" s="160"/>
      <c r="JIH72" s="160"/>
      <c r="JII72" s="160"/>
      <c r="JIJ72" s="160"/>
      <c r="JIK72" s="160"/>
      <c r="JIL72" s="160"/>
      <c r="JIM72" s="160"/>
      <c r="JIN72" s="160"/>
      <c r="JIO72" s="160"/>
      <c r="JIP72" s="160"/>
      <c r="JIQ72" s="160"/>
      <c r="JIR72" s="160"/>
      <c r="JIS72" s="160"/>
      <c r="JIT72" s="160"/>
      <c r="JIU72" s="160"/>
      <c r="JIV72" s="160"/>
      <c r="JIW72" s="160"/>
      <c r="JIX72" s="160"/>
      <c r="JIY72" s="160"/>
      <c r="JIZ72" s="160"/>
      <c r="JJA72" s="160"/>
      <c r="JJB72" s="160"/>
      <c r="JJC72" s="160"/>
      <c r="JJD72" s="160"/>
      <c r="JJE72" s="160"/>
      <c r="JJF72" s="160"/>
      <c r="JJG72" s="160"/>
      <c r="JJH72" s="160"/>
      <c r="JJI72" s="160"/>
      <c r="JJJ72" s="160"/>
      <c r="JJK72" s="160"/>
      <c r="JJL72" s="160"/>
      <c r="JJM72" s="160"/>
      <c r="JJN72" s="160"/>
      <c r="JJO72" s="160"/>
      <c r="JJP72" s="160"/>
      <c r="JJQ72" s="160"/>
      <c r="JJR72" s="160"/>
      <c r="JJS72" s="160"/>
      <c r="JJT72" s="160"/>
      <c r="JJU72" s="160"/>
      <c r="JJV72" s="160"/>
      <c r="JJW72" s="160"/>
      <c r="JJX72" s="160"/>
      <c r="JJY72" s="160"/>
      <c r="JJZ72" s="160"/>
      <c r="JKA72" s="160"/>
      <c r="JKB72" s="160"/>
      <c r="JKC72" s="160"/>
      <c r="JKD72" s="160"/>
      <c r="JKE72" s="160"/>
      <c r="JKF72" s="160"/>
      <c r="JKG72" s="160"/>
      <c r="JKH72" s="160"/>
      <c r="JKI72" s="160"/>
      <c r="JKJ72" s="160"/>
      <c r="JKK72" s="160"/>
      <c r="JKL72" s="160"/>
      <c r="JKM72" s="160"/>
      <c r="JKN72" s="160"/>
      <c r="JKO72" s="160"/>
      <c r="JKP72" s="160"/>
      <c r="JKQ72" s="160"/>
      <c r="JKR72" s="160"/>
      <c r="JKS72" s="160"/>
      <c r="JKT72" s="160"/>
      <c r="JKU72" s="160"/>
      <c r="JKV72" s="160"/>
      <c r="JKW72" s="160"/>
      <c r="JKX72" s="160"/>
      <c r="JKY72" s="160"/>
      <c r="JKZ72" s="160"/>
      <c r="JLA72" s="160"/>
      <c r="JLB72" s="160"/>
      <c r="JLC72" s="160"/>
      <c r="JLD72" s="160"/>
      <c r="JLE72" s="160"/>
      <c r="JLF72" s="160"/>
      <c r="JLG72" s="160"/>
      <c r="JLH72" s="160"/>
      <c r="JLI72" s="160"/>
      <c r="JLJ72" s="160"/>
      <c r="JLK72" s="160"/>
      <c r="JLL72" s="160"/>
      <c r="JLM72" s="160"/>
      <c r="JLN72" s="160"/>
      <c r="JLO72" s="160"/>
      <c r="JLP72" s="160"/>
      <c r="JLQ72" s="160"/>
      <c r="JLR72" s="160"/>
      <c r="JLS72" s="160"/>
      <c r="JLT72" s="160"/>
      <c r="JLU72" s="160"/>
      <c r="JLV72" s="160"/>
      <c r="JLW72" s="160"/>
      <c r="JLX72" s="160"/>
      <c r="JLY72" s="160"/>
      <c r="JLZ72" s="160"/>
      <c r="JMA72" s="160"/>
      <c r="JMB72" s="160"/>
      <c r="JMC72" s="160"/>
      <c r="JMD72" s="160"/>
      <c r="JME72" s="160"/>
      <c r="JMF72" s="160"/>
      <c r="JMG72" s="160"/>
      <c r="JMH72" s="160"/>
      <c r="JMI72" s="160"/>
      <c r="JMJ72" s="160"/>
      <c r="JMK72" s="160"/>
      <c r="JML72" s="160"/>
      <c r="JMM72" s="160"/>
      <c r="JMN72" s="160"/>
      <c r="JMO72" s="160"/>
      <c r="JMP72" s="160"/>
      <c r="JMQ72" s="160"/>
      <c r="JMR72" s="160"/>
      <c r="JMS72" s="160"/>
      <c r="JMT72" s="160"/>
      <c r="JMU72" s="160"/>
      <c r="JMV72" s="160"/>
      <c r="JMW72" s="160"/>
      <c r="JMX72" s="160"/>
      <c r="JMY72" s="160"/>
      <c r="JMZ72" s="160"/>
      <c r="JNA72" s="160"/>
      <c r="JNB72" s="160"/>
      <c r="JNC72" s="160"/>
      <c r="JND72" s="160"/>
      <c r="JNE72" s="160"/>
      <c r="JNF72" s="160"/>
      <c r="JNG72" s="160"/>
      <c r="JNH72" s="160"/>
      <c r="JNI72" s="160"/>
      <c r="JNJ72" s="160"/>
      <c r="JNK72" s="160"/>
      <c r="JNL72" s="160"/>
      <c r="JNM72" s="160"/>
      <c r="JNN72" s="160"/>
      <c r="JNO72" s="160"/>
      <c r="JNP72" s="160"/>
      <c r="JNQ72" s="160"/>
      <c r="JNR72" s="160"/>
      <c r="JNS72" s="160"/>
      <c r="JNT72" s="160"/>
      <c r="JNU72" s="160"/>
      <c r="JNV72" s="160"/>
      <c r="JNW72" s="160"/>
      <c r="JNX72" s="160"/>
      <c r="JNY72" s="160"/>
      <c r="JNZ72" s="160"/>
      <c r="JOA72" s="160"/>
      <c r="JOB72" s="160"/>
      <c r="JOC72" s="160"/>
      <c r="JOD72" s="160"/>
      <c r="JOE72" s="160"/>
      <c r="JOF72" s="160"/>
      <c r="JOG72" s="160"/>
      <c r="JOH72" s="160"/>
      <c r="JOI72" s="160"/>
      <c r="JOJ72" s="160"/>
      <c r="JOK72" s="160"/>
      <c r="JOL72" s="160"/>
      <c r="JOM72" s="160"/>
      <c r="JON72" s="160"/>
      <c r="JOO72" s="160"/>
      <c r="JOP72" s="160"/>
      <c r="JOQ72" s="160"/>
      <c r="JOR72" s="160"/>
      <c r="JOS72" s="160"/>
      <c r="JOT72" s="160"/>
      <c r="JOU72" s="160"/>
      <c r="JOV72" s="160"/>
      <c r="JOW72" s="160"/>
      <c r="JOX72" s="160"/>
      <c r="JOY72" s="160"/>
      <c r="JOZ72" s="160"/>
      <c r="JPA72" s="160"/>
      <c r="JPB72" s="160"/>
      <c r="JPC72" s="160"/>
      <c r="JPD72" s="160"/>
      <c r="JPE72" s="160"/>
      <c r="JPF72" s="160"/>
      <c r="JPG72" s="160"/>
      <c r="JPH72" s="160"/>
      <c r="JPI72" s="160"/>
      <c r="JPJ72" s="160"/>
      <c r="JPK72" s="160"/>
      <c r="JPL72" s="160"/>
      <c r="JPM72" s="160"/>
      <c r="JPN72" s="160"/>
      <c r="JPO72" s="160"/>
      <c r="JPP72" s="160"/>
      <c r="JPQ72" s="160"/>
      <c r="JPR72" s="160"/>
      <c r="JPS72" s="160"/>
      <c r="JPT72" s="160"/>
      <c r="JPU72" s="160"/>
      <c r="JPV72" s="160"/>
      <c r="JPW72" s="160"/>
      <c r="JPX72" s="160"/>
      <c r="JPY72" s="160"/>
      <c r="JPZ72" s="160"/>
      <c r="JQA72" s="160"/>
      <c r="JQB72" s="160"/>
      <c r="JQC72" s="160"/>
      <c r="JQD72" s="160"/>
      <c r="JQE72" s="160"/>
      <c r="JQF72" s="160"/>
      <c r="JQG72" s="160"/>
      <c r="JQH72" s="160"/>
      <c r="JQI72" s="160"/>
      <c r="JQJ72" s="160"/>
      <c r="JQK72" s="160"/>
      <c r="JQL72" s="160"/>
      <c r="JQM72" s="160"/>
      <c r="JQN72" s="160"/>
      <c r="JQO72" s="160"/>
      <c r="JQP72" s="160"/>
      <c r="JQQ72" s="160"/>
      <c r="JQR72" s="160"/>
      <c r="JQS72" s="160"/>
      <c r="JQT72" s="160"/>
      <c r="JQU72" s="160"/>
      <c r="JQV72" s="160"/>
      <c r="JQW72" s="160"/>
      <c r="JQX72" s="160"/>
      <c r="JQY72" s="160"/>
      <c r="JQZ72" s="160"/>
      <c r="JRA72" s="160"/>
      <c r="JRB72" s="160"/>
      <c r="JRC72" s="160"/>
      <c r="JRD72" s="160"/>
      <c r="JRE72" s="160"/>
      <c r="JRF72" s="160"/>
      <c r="JRG72" s="160"/>
      <c r="JRH72" s="160"/>
      <c r="JRI72" s="160"/>
      <c r="JRJ72" s="160"/>
      <c r="JRK72" s="160"/>
      <c r="JRL72" s="160"/>
      <c r="JRM72" s="160"/>
      <c r="JRN72" s="160"/>
      <c r="JRO72" s="160"/>
      <c r="JRP72" s="160"/>
      <c r="JRQ72" s="160"/>
      <c r="JRR72" s="160"/>
      <c r="JRS72" s="160"/>
      <c r="JRT72" s="160"/>
      <c r="JRU72" s="160"/>
      <c r="JRV72" s="160"/>
      <c r="JRW72" s="160"/>
      <c r="JRX72" s="160"/>
      <c r="JRY72" s="160"/>
      <c r="JRZ72" s="160"/>
      <c r="JSA72" s="160"/>
      <c r="JSB72" s="160"/>
      <c r="JSC72" s="160"/>
      <c r="JSD72" s="160"/>
      <c r="JSE72" s="160"/>
      <c r="JSF72" s="160"/>
      <c r="JSG72" s="160"/>
      <c r="JSH72" s="160"/>
      <c r="JSI72" s="160"/>
      <c r="JSJ72" s="160"/>
      <c r="JSK72" s="160"/>
      <c r="JSL72" s="160"/>
      <c r="JSM72" s="160"/>
      <c r="JSN72" s="160"/>
      <c r="JSO72" s="160"/>
      <c r="JSP72" s="160"/>
      <c r="JSQ72" s="160"/>
      <c r="JSR72" s="160"/>
      <c r="JSS72" s="160"/>
      <c r="JST72" s="160"/>
      <c r="JSU72" s="160"/>
      <c r="JSV72" s="160"/>
      <c r="JSW72" s="160"/>
      <c r="JSX72" s="160"/>
      <c r="JSY72" s="160"/>
      <c r="JSZ72" s="160"/>
      <c r="JTA72" s="160"/>
      <c r="JTB72" s="160"/>
      <c r="JTC72" s="160"/>
      <c r="JTD72" s="160"/>
      <c r="JTE72" s="160"/>
      <c r="JTF72" s="160"/>
      <c r="JTG72" s="160"/>
      <c r="JTH72" s="160"/>
      <c r="JTI72" s="160"/>
      <c r="JTJ72" s="160"/>
      <c r="JTK72" s="160"/>
      <c r="JTL72" s="160"/>
      <c r="JTM72" s="160"/>
      <c r="JTN72" s="160"/>
      <c r="JTO72" s="160"/>
      <c r="JTP72" s="160"/>
      <c r="JTQ72" s="160"/>
      <c r="JTR72" s="160"/>
      <c r="JTS72" s="160"/>
      <c r="JTT72" s="160"/>
      <c r="JTU72" s="160"/>
      <c r="JTV72" s="160"/>
      <c r="JTW72" s="160"/>
      <c r="JTX72" s="160"/>
      <c r="JTY72" s="160"/>
      <c r="JTZ72" s="160"/>
      <c r="JUA72" s="160"/>
      <c r="JUB72" s="160"/>
      <c r="JUC72" s="160"/>
      <c r="JUD72" s="160"/>
      <c r="JUE72" s="160"/>
      <c r="JUF72" s="160"/>
      <c r="JUG72" s="160"/>
      <c r="JUH72" s="160"/>
      <c r="JUI72" s="160"/>
      <c r="JUJ72" s="160"/>
      <c r="JUK72" s="160"/>
      <c r="JUL72" s="160"/>
      <c r="JUM72" s="160"/>
      <c r="JUN72" s="160"/>
      <c r="JUO72" s="160"/>
      <c r="JUP72" s="160"/>
      <c r="JUQ72" s="160"/>
      <c r="JUR72" s="160"/>
      <c r="JUS72" s="160"/>
      <c r="JUT72" s="160"/>
      <c r="JUU72" s="160"/>
      <c r="JUV72" s="160"/>
      <c r="JUW72" s="160"/>
      <c r="JUX72" s="160"/>
      <c r="JUY72" s="160"/>
      <c r="JUZ72" s="160"/>
      <c r="JVA72" s="160"/>
      <c r="JVB72" s="160"/>
      <c r="JVC72" s="160"/>
      <c r="JVD72" s="160"/>
      <c r="JVE72" s="160"/>
      <c r="JVF72" s="160"/>
      <c r="JVG72" s="160"/>
      <c r="JVH72" s="160"/>
      <c r="JVI72" s="160"/>
      <c r="JVJ72" s="160"/>
      <c r="JVK72" s="160"/>
      <c r="JVL72" s="160"/>
      <c r="JVM72" s="160"/>
      <c r="JVN72" s="160"/>
      <c r="JVO72" s="160"/>
      <c r="JVP72" s="160"/>
      <c r="JVQ72" s="160"/>
      <c r="JVR72" s="160"/>
      <c r="JVS72" s="160"/>
      <c r="JVT72" s="160"/>
      <c r="JVU72" s="160"/>
      <c r="JVV72" s="160"/>
      <c r="JVW72" s="160"/>
      <c r="JVX72" s="160"/>
      <c r="JVY72" s="160"/>
      <c r="JVZ72" s="160"/>
      <c r="JWA72" s="160"/>
      <c r="JWB72" s="160"/>
      <c r="JWC72" s="160"/>
      <c r="JWD72" s="160"/>
      <c r="JWE72" s="160"/>
      <c r="JWF72" s="160"/>
      <c r="JWG72" s="160"/>
      <c r="JWH72" s="160"/>
      <c r="JWI72" s="160"/>
      <c r="JWJ72" s="160"/>
      <c r="JWK72" s="160"/>
      <c r="JWL72" s="160"/>
      <c r="JWM72" s="160"/>
      <c r="JWN72" s="160"/>
      <c r="JWO72" s="160"/>
      <c r="JWP72" s="160"/>
      <c r="JWQ72" s="160"/>
      <c r="JWR72" s="160"/>
      <c r="JWS72" s="160"/>
      <c r="JWT72" s="160"/>
      <c r="JWU72" s="160"/>
      <c r="JWV72" s="160"/>
      <c r="JWW72" s="160"/>
      <c r="JWX72" s="160"/>
      <c r="JWY72" s="160"/>
      <c r="JWZ72" s="160"/>
      <c r="JXA72" s="160"/>
      <c r="JXB72" s="160"/>
      <c r="JXC72" s="160"/>
      <c r="JXD72" s="160"/>
      <c r="JXE72" s="160"/>
      <c r="JXF72" s="160"/>
      <c r="JXG72" s="160"/>
      <c r="JXH72" s="160"/>
      <c r="JXI72" s="160"/>
      <c r="JXJ72" s="160"/>
      <c r="JXK72" s="160"/>
      <c r="JXL72" s="160"/>
      <c r="JXM72" s="160"/>
      <c r="JXN72" s="160"/>
      <c r="JXO72" s="160"/>
      <c r="JXP72" s="160"/>
      <c r="JXQ72" s="160"/>
      <c r="JXR72" s="160"/>
      <c r="JXS72" s="160"/>
      <c r="JXT72" s="160"/>
      <c r="JXU72" s="160"/>
      <c r="JXV72" s="160"/>
      <c r="JXW72" s="160"/>
      <c r="JXX72" s="160"/>
      <c r="JXY72" s="160"/>
      <c r="JXZ72" s="160"/>
      <c r="JYA72" s="160"/>
      <c r="JYB72" s="160"/>
      <c r="JYC72" s="160"/>
      <c r="JYD72" s="160"/>
      <c r="JYE72" s="160"/>
      <c r="JYF72" s="160"/>
      <c r="JYG72" s="160"/>
      <c r="JYH72" s="160"/>
      <c r="JYI72" s="160"/>
      <c r="JYJ72" s="160"/>
      <c r="JYK72" s="160"/>
      <c r="JYL72" s="160"/>
      <c r="JYM72" s="160"/>
      <c r="JYN72" s="160"/>
      <c r="JYO72" s="160"/>
      <c r="JYP72" s="160"/>
      <c r="JYQ72" s="160"/>
      <c r="JYR72" s="160"/>
      <c r="JYS72" s="160"/>
      <c r="JYT72" s="160"/>
      <c r="JYU72" s="160"/>
      <c r="JYV72" s="160"/>
      <c r="JYW72" s="160"/>
      <c r="JYX72" s="160"/>
      <c r="JYY72" s="160"/>
      <c r="JYZ72" s="160"/>
      <c r="JZA72" s="160"/>
      <c r="JZB72" s="160"/>
      <c r="JZC72" s="160"/>
      <c r="JZD72" s="160"/>
      <c r="JZE72" s="160"/>
      <c r="JZF72" s="160"/>
      <c r="JZG72" s="160"/>
      <c r="JZH72" s="160"/>
      <c r="JZI72" s="160"/>
      <c r="JZJ72" s="160"/>
      <c r="JZK72" s="160"/>
      <c r="JZL72" s="160"/>
      <c r="JZM72" s="160"/>
      <c r="JZN72" s="160"/>
      <c r="JZO72" s="160"/>
      <c r="JZP72" s="160"/>
      <c r="JZQ72" s="160"/>
      <c r="JZR72" s="160"/>
      <c r="JZS72" s="160"/>
      <c r="JZT72" s="160"/>
      <c r="JZU72" s="160"/>
      <c r="JZV72" s="160"/>
      <c r="JZW72" s="160"/>
      <c r="JZX72" s="160"/>
      <c r="JZY72" s="160"/>
      <c r="JZZ72" s="160"/>
      <c r="KAA72" s="160"/>
      <c r="KAB72" s="160"/>
      <c r="KAC72" s="160"/>
      <c r="KAD72" s="160"/>
      <c r="KAE72" s="160"/>
      <c r="KAF72" s="160"/>
      <c r="KAG72" s="160"/>
      <c r="KAH72" s="160"/>
      <c r="KAI72" s="160"/>
      <c r="KAJ72" s="160"/>
      <c r="KAK72" s="160"/>
      <c r="KAL72" s="160"/>
      <c r="KAM72" s="160"/>
      <c r="KAN72" s="160"/>
      <c r="KAO72" s="160"/>
      <c r="KAP72" s="160"/>
      <c r="KAQ72" s="160"/>
      <c r="KAR72" s="160"/>
      <c r="KAS72" s="160"/>
      <c r="KAT72" s="160"/>
      <c r="KAU72" s="160"/>
      <c r="KAV72" s="160"/>
      <c r="KAW72" s="160"/>
      <c r="KAX72" s="160"/>
      <c r="KAY72" s="160"/>
      <c r="KAZ72" s="160"/>
      <c r="KBA72" s="160"/>
      <c r="KBB72" s="160"/>
      <c r="KBC72" s="160"/>
      <c r="KBD72" s="160"/>
      <c r="KBE72" s="160"/>
      <c r="KBF72" s="160"/>
      <c r="KBG72" s="160"/>
      <c r="KBH72" s="160"/>
      <c r="KBI72" s="160"/>
      <c r="KBJ72" s="160"/>
      <c r="KBK72" s="160"/>
      <c r="KBL72" s="160"/>
      <c r="KBM72" s="160"/>
      <c r="KBN72" s="160"/>
      <c r="KBO72" s="160"/>
      <c r="KBP72" s="160"/>
      <c r="KBQ72" s="160"/>
      <c r="KBR72" s="160"/>
      <c r="KBS72" s="160"/>
      <c r="KBT72" s="160"/>
      <c r="KBU72" s="160"/>
      <c r="KBV72" s="160"/>
      <c r="KBW72" s="160"/>
      <c r="KBX72" s="160"/>
      <c r="KBY72" s="160"/>
      <c r="KBZ72" s="160"/>
      <c r="KCA72" s="160"/>
      <c r="KCB72" s="160"/>
      <c r="KCC72" s="160"/>
      <c r="KCD72" s="160"/>
      <c r="KCE72" s="160"/>
      <c r="KCF72" s="160"/>
      <c r="KCG72" s="160"/>
      <c r="KCH72" s="160"/>
      <c r="KCI72" s="160"/>
      <c r="KCJ72" s="160"/>
      <c r="KCK72" s="160"/>
      <c r="KCL72" s="160"/>
      <c r="KCM72" s="160"/>
      <c r="KCN72" s="160"/>
      <c r="KCO72" s="160"/>
      <c r="KCP72" s="160"/>
      <c r="KCQ72" s="160"/>
      <c r="KCR72" s="160"/>
      <c r="KCS72" s="160"/>
      <c r="KCT72" s="160"/>
      <c r="KCU72" s="160"/>
      <c r="KCV72" s="160"/>
      <c r="KCW72" s="160"/>
      <c r="KCX72" s="160"/>
      <c r="KCY72" s="160"/>
      <c r="KCZ72" s="160"/>
      <c r="KDA72" s="160"/>
      <c r="KDB72" s="160"/>
      <c r="KDC72" s="160"/>
      <c r="KDD72" s="160"/>
      <c r="KDE72" s="160"/>
      <c r="KDF72" s="160"/>
      <c r="KDG72" s="160"/>
      <c r="KDH72" s="160"/>
      <c r="KDI72" s="160"/>
      <c r="KDJ72" s="160"/>
      <c r="KDK72" s="160"/>
      <c r="KDL72" s="160"/>
      <c r="KDM72" s="160"/>
      <c r="KDN72" s="160"/>
      <c r="KDO72" s="160"/>
      <c r="KDP72" s="160"/>
      <c r="KDQ72" s="160"/>
      <c r="KDR72" s="160"/>
      <c r="KDS72" s="160"/>
      <c r="KDT72" s="160"/>
      <c r="KDU72" s="160"/>
      <c r="KDV72" s="160"/>
      <c r="KDW72" s="160"/>
      <c r="KDX72" s="160"/>
      <c r="KDY72" s="160"/>
      <c r="KDZ72" s="160"/>
      <c r="KEA72" s="160"/>
      <c r="KEB72" s="160"/>
      <c r="KEC72" s="160"/>
      <c r="KED72" s="160"/>
      <c r="KEE72" s="160"/>
      <c r="KEF72" s="160"/>
      <c r="KEG72" s="160"/>
      <c r="KEH72" s="160"/>
      <c r="KEI72" s="160"/>
      <c r="KEJ72" s="160"/>
      <c r="KEK72" s="160"/>
      <c r="KEL72" s="160"/>
      <c r="KEM72" s="160"/>
      <c r="KEN72" s="160"/>
      <c r="KEO72" s="160"/>
      <c r="KEP72" s="160"/>
      <c r="KEQ72" s="160"/>
      <c r="KER72" s="160"/>
      <c r="KES72" s="160"/>
      <c r="KET72" s="160"/>
      <c r="KEU72" s="160"/>
      <c r="KEV72" s="160"/>
      <c r="KEW72" s="160"/>
      <c r="KEX72" s="160"/>
      <c r="KEY72" s="160"/>
      <c r="KEZ72" s="160"/>
      <c r="KFA72" s="160"/>
      <c r="KFB72" s="160"/>
      <c r="KFC72" s="160"/>
      <c r="KFD72" s="160"/>
      <c r="KFE72" s="160"/>
      <c r="KFF72" s="160"/>
      <c r="KFG72" s="160"/>
      <c r="KFH72" s="160"/>
      <c r="KFI72" s="160"/>
      <c r="KFJ72" s="160"/>
      <c r="KFK72" s="160"/>
      <c r="KFL72" s="160"/>
      <c r="KFM72" s="160"/>
      <c r="KFN72" s="160"/>
      <c r="KFO72" s="160"/>
      <c r="KFP72" s="160"/>
      <c r="KFQ72" s="160"/>
      <c r="KFR72" s="160"/>
      <c r="KFS72" s="160"/>
      <c r="KFT72" s="160"/>
      <c r="KFU72" s="160"/>
      <c r="KFV72" s="160"/>
      <c r="KFW72" s="160"/>
      <c r="KFX72" s="160"/>
      <c r="KFY72" s="160"/>
      <c r="KFZ72" s="160"/>
      <c r="KGA72" s="160"/>
      <c r="KGB72" s="160"/>
      <c r="KGC72" s="160"/>
      <c r="KGD72" s="160"/>
      <c r="KGE72" s="160"/>
      <c r="KGF72" s="160"/>
      <c r="KGG72" s="160"/>
      <c r="KGH72" s="160"/>
      <c r="KGI72" s="160"/>
      <c r="KGJ72" s="160"/>
      <c r="KGK72" s="160"/>
      <c r="KGL72" s="160"/>
      <c r="KGM72" s="160"/>
      <c r="KGN72" s="160"/>
      <c r="KGO72" s="160"/>
      <c r="KGP72" s="160"/>
      <c r="KGQ72" s="160"/>
      <c r="KGR72" s="160"/>
      <c r="KGS72" s="160"/>
      <c r="KGT72" s="160"/>
      <c r="KGU72" s="160"/>
      <c r="KGV72" s="160"/>
      <c r="KGW72" s="160"/>
      <c r="KGX72" s="160"/>
      <c r="KGY72" s="160"/>
      <c r="KGZ72" s="160"/>
      <c r="KHA72" s="160"/>
      <c r="KHB72" s="160"/>
      <c r="KHC72" s="160"/>
      <c r="KHD72" s="160"/>
      <c r="KHE72" s="160"/>
      <c r="KHF72" s="160"/>
      <c r="KHG72" s="160"/>
      <c r="KHH72" s="160"/>
      <c r="KHI72" s="160"/>
      <c r="KHJ72" s="160"/>
      <c r="KHK72" s="160"/>
      <c r="KHL72" s="160"/>
      <c r="KHM72" s="160"/>
      <c r="KHN72" s="160"/>
      <c r="KHO72" s="160"/>
      <c r="KHP72" s="160"/>
      <c r="KHQ72" s="160"/>
      <c r="KHR72" s="160"/>
      <c r="KHS72" s="160"/>
      <c r="KHT72" s="160"/>
      <c r="KHU72" s="160"/>
      <c r="KHV72" s="160"/>
      <c r="KHW72" s="160"/>
      <c r="KHX72" s="160"/>
      <c r="KHY72" s="160"/>
      <c r="KHZ72" s="160"/>
      <c r="KIA72" s="160"/>
      <c r="KIB72" s="160"/>
      <c r="KIC72" s="160"/>
      <c r="KID72" s="160"/>
      <c r="KIE72" s="160"/>
      <c r="KIF72" s="160"/>
      <c r="KIG72" s="160"/>
      <c r="KIH72" s="160"/>
      <c r="KII72" s="160"/>
      <c r="KIJ72" s="160"/>
      <c r="KIK72" s="160"/>
      <c r="KIL72" s="160"/>
      <c r="KIM72" s="160"/>
      <c r="KIN72" s="160"/>
      <c r="KIO72" s="160"/>
      <c r="KIP72" s="160"/>
      <c r="KIQ72" s="160"/>
      <c r="KIR72" s="160"/>
      <c r="KIS72" s="160"/>
      <c r="KIT72" s="160"/>
      <c r="KIU72" s="160"/>
      <c r="KIV72" s="160"/>
      <c r="KIW72" s="160"/>
      <c r="KIX72" s="160"/>
      <c r="KIY72" s="160"/>
      <c r="KIZ72" s="160"/>
      <c r="KJA72" s="160"/>
      <c r="KJB72" s="160"/>
      <c r="KJC72" s="160"/>
      <c r="KJD72" s="160"/>
      <c r="KJE72" s="160"/>
      <c r="KJF72" s="160"/>
      <c r="KJG72" s="160"/>
      <c r="KJH72" s="160"/>
      <c r="KJI72" s="160"/>
      <c r="KJJ72" s="160"/>
      <c r="KJK72" s="160"/>
      <c r="KJL72" s="160"/>
      <c r="KJM72" s="160"/>
      <c r="KJN72" s="160"/>
      <c r="KJO72" s="160"/>
      <c r="KJP72" s="160"/>
      <c r="KJQ72" s="160"/>
      <c r="KJR72" s="160"/>
      <c r="KJS72" s="160"/>
      <c r="KJT72" s="160"/>
      <c r="KJU72" s="160"/>
      <c r="KJV72" s="160"/>
      <c r="KJW72" s="160"/>
      <c r="KJX72" s="160"/>
      <c r="KJY72" s="160"/>
      <c r="KJZ72" s="160"/>
      <c r="KKA72" s="160"/>
      <c r="KKB72" s="160"/>
      <c r="KKC72" s="160"/>
      <c r="KKD72" s="160"/>
      <c r="KKE72" s="160"/>
      <c r="KKF72" s="160"/>
      <c r="KKG72" s="160"/>
      <c r="KKH72" s="160"/>
      <c r="KKI72" s="160"/>
      <c r="KKJ72" s="160"/>
      <c r="KKK72" s="160"/>
      <c r="KKL72" s="160"/>
      <c r="KKM72" s="160"/>
      <c r="KKN72" s="160"/>
      <c r="KKO72" s="160"/>
      <c r="KKP72" s="160"/>
      <c r="KKQ72" s="160"/>
      <c r="KKR72" s="160"/>
      <c r="KKS72" s="160"/>
      <c r="KKT72" s="160"/>
      <c r="KKU72" s="160"/>
      <c r="KKV72" s="160"/>
      <c r="KKW72" s="160"/>
      <c r="KKX72" s="160"/>
      <c r="KKY72" s="160"/>
      <c r="KKZ72" s="160"/>
      <c r="KLA72" s="160"/>
      <c r="KLB72" s="160"/>
      <c r="KLC72" s="160"/>
      <c r="KLD72" s="160"/>
      <c r="KLE72" s="160"/>
      <c r="KLF72" s="160"/>
      <c r="KLG72" s="160"/>
      <c r="KLH72" s="160"/>
      <c r="KLI72" s="160"/>
      <c r="KLJ72" s="160"/>
      <c r="KLK72" s="160"/>
      <c r="KLL72" s="160"/>
      <c r="KLM72" s="160"/>
      <c r="KLN72" s="160"/>
      <c r="KLO72" s="160"/>
      <c r="KLP72" s="160"/>
      <c r="KLQ72" s="160"/>
      <c r="KLR72" s="160"/>
      <c r="KLS72" s="160"/>
      <c r="KLT72" s="160"/>
      <c r="KLU72" s="160"/>
      <c r="KLV72" s="160"/>
      <c r="KLW72" s="160"/>
      <c r="KLX72" s="160"/>
      <c r="KLY72" s="160"/>
      <c r="KLZ72" s="160"/>
      <c r="KMA72" s="160"/>
      <c r="KMB72" s="160"/>
      <c r="KMC72" s="160"/>
      <c r="KMD72" s="160"/>
      <c r="KME72" s="160"/>
      <c r="KMF72" s="160"/>
      <c r="KMG72" s="160"/>
      <c r="KMH72" s="160"/>
      <c r="KMI72" s="160"/>
      <c r="KMJ72" s="160"/>
      <c r="KMK72" s="160"/>
      <c r="KML72" s="160"/>
      <c r="KMM72" s="160"/>
      <c r="KMN72" s="160"/>
      <c r="KMO72" s="160"/>
      <c r="KMP72" s="160"/>
      <c r="KMQ72" s="160"/>
      <c r="KMR72" s="160"/>
      <c r="KMS72" s="160"/>
      <c r="KMT72" s="160"/>
      <c r="KMU72" s="160"/>
      <c r="KMV72" s="160"/>
      <c r="KMW72" s="160"/>
      <c r="KMX72" s="160"/>
      <c r="KMY72" s="160"/>
      <c r="KMZ72" s="160"/>
      <c r="KNA72" s="160"/>
      <c r="KNB72" s="160"/>
      <c r="KNC72" s="160"/>
      <c r="KND72" s="160"/>
      <c r="KNE72" s="160"/>
      <c r="KNF72" s="160"/>
      <c r="KNG72" s="160"/>
      <c r="KNH72" s="160"/>
      <c r="KNI72" s="160"/>
      <c r="KNJ72" s="160"/>
      <c r="KNK72" s="160"/>
      <c r="KNL72" s="160"/>
      <c r="KNM72" s="160"/>
      <c r="KNN72" s="160"/>
      <c r="KNO72" s="160"/>
      <c r="KNP72" s="160"/>
      <c r="KNQ72" s="160"/>
      <c r="KNR72" s="160"/>
      <c r="KNS72" s="160"/>
      <c r="KNT72" s="160"/>
      <c r="KNU72" s="160"/>
      <c r="KNV72" s="160"/>
      <c r="KNW72" s="160"/>
      <c r="KNX72" s="160"/>
      <c r="KNY72" s="160"/>
      <c r="KNZ72" s="160"/>
      <c r="KOA72" s="160"/>
      <c r="KOB72" s="160"/>
      <c r="KOC72" s="160"/>
      <c r="KOD72" s="160"/>
      <c r="KOE72" s="160"/>
      <c r="KOF72" s="160"/>
      <c r="KOG72" s="160"/>
      <c r="KOH72" s="160"/>
      <c r="KOI72" s="160"/>
      <c r="KOJ72" s="160"/>
      <c r="KOK72" s="160"/>
      <c r="KOL72" s="160"/>
      <c r="KOM72" s="160"/>
      <c r="KON72" s="160"/>
      <c r="KOO72" s="160"/>
      <c r="KOP72" s="160"/>
      <c r="KOQ72" s="160"/>
      <c r="KOR72" s="160"/>
      <c r="KOS72" s="160"/>
      <c r="KOT72" s="160"/>
      <c r="KOU72" s="160"/>
      <c r="KOV72" s="160"/>
      <c r="KOW72" s="160"/>
      <c r="KOX72" s="160"/>
      <c r="KOY72" s="160"/>
      <c r="KOZ72" s="160"/>
      <c r="KPA72" s="160"/>
      <c r="KPB72" s="160"/>
      <c r="KPC72" s="160"/>
      <c r="KPD72" s="160"/>
      <c r="KPE72" s="160"/>
      <c r="KPF72" s="160"/>
      <c r="KPG72" s="160"/>
      <c r="KPH72" s="160"/>
      <c r="KPI72" s="160"/>
      <c r="KPJ72" s="160"/>
      <c r="KPK72" s="160"/>
      <c r="KPL72" s="160"/>
      <c r="KPM72" s="160"/>
      <c r="KPN72" s="160"/>
      <c r="KPO72" s="160"/>
      <c r="KPP72" s="160"/>
      <c r="KPQ72" s="160"/>
      <c r="KPR72" s="160"/>
      <c r="KPS72" s="160"/>
      <c r="KPT72" s="160"/>
      <c r="KPU72" s="160"/>
      <c r="KPV72" s="160"/>
      <c r="KPW72" s="160"/>
      <c r="KPX72" s="160"/>
      <c r="KPY72" s="160"/>
      <c r="KPZ72" s="160"/>
      <c r="KQA72" s="160"/>
      <c r="KQB72" s="160"/>
      <c r="KQC72" s="160"/>
      <c r="KQD72" s="160"/>
      <c r="KQE72" s="160"/>
      <c r="KQF72" s="160"/>
      <c r="KQG72" s="160"/>
      <c r="KQH72" s="160"/>
      <c r="KQI72" s="160"/>
      <c r="KQJ72" s="160"/>
      <c r="KQK72" s="160"/>
      <c r="KQL72" s="160"/>
      <c r="KQM72" s="160"/>
      <c r="KQN72" s="160"/>
      <c r="KQO72" s="160"/>
      <c r="KQP72" s="160"/>
      <c r="KQQ72" s="160"/>
      <c r="KQR72" s="160"/>
      <c r="KQS72" s="160"/>
      <c r="KQT72" s="160"/>
      <c r="KQU72" s="160"/>
      <c r="KQV72" s="160"/>
      <c r="KQW72" s="160"/>
      <c r="KQX72" s="160"/>
      <c r="KQY72" s="160"/>
      <c r="KQZ72" s="160"/>
      <c r="KRA72" s="160"/>
      <c r="KRB72" s="160"/>
      <c r="KRC72" s="160"/>
      <c r="KRD72" s="160"/>
      <c r="KRE72" s="160"/>
      <c r="KRF72" s="160"/>
      <c r="KRG72" s="160"/>
      <c r="KRH72" s="160"/>
      <c r="KRI72" s="160"/>
      <c r="KRJ72" s="160"/>
      <c r="KRK72" s="160"/>
      <c r="KRL72" s="160"/>
      <c r="KRM72" s="160"/>
      <c r="KRN72" s="160"/>
      <c r="KRO72" s="160"/>
      <c r="KRP72" s="160"/>
      <c r="KRQ72" s="160"/>
      <c r="KRR72" s="160"/>
      <c r="KRS72" s="160"/>
      <c r="KRT72" s="160"/>
      <c r="KRU72" s="160"/>
      <c r="KRV72" s="160"/>
      <c r="KRW72" s="160"/>
      <c r="KRX72" s="160"/>
      <c r="KRY72" s="160"/>
      <c r="KRZ72" s="160"/>
      <c r="KSA72" s="160"/>
      <c r="KSB72" s="160"/>
      <c r="KSC72" s="160"/>
      <c r="KSD72" s="160"/>
      <c r="KSE72" s="160"/>
      <c r="KSF72" s="160"/>
      <c r="KSG72" s="160"/>
      <c r="KSH72" s="160"/>
      <c r="KSI72" s="160"/>
      <c r="KSJ72" s="160"/>
      <c r="KSK72" s="160"/>
      <c r="KSL72" s="160"/>
      <c r="KSM72" s="160"/>
      <c r="KSN72" s="160"/>
      <c r="KSO72" s="160"/>
      <c r="KSP72" s="160"/>
      <c r="KSQ72" s="160"/>
      <c r="KSR72" s="160"/>
      <c r="KSS72" s="160"/>
      <c r="KST72" s="160"/>
      <c r="KSU72" s="160"/>
      <c r="KSV72" s="160"/>
      <c r="KSW72" s="160"/>
      <c r="KSX72" s="160"/>
      <c r="KSY72" s="160"/>
      <c r="KSZ72" s="160"/>
      <c r="KTA72" s="160"/>
      <c r="KTB72" s="160"/>
      <c r="KTC72" s="160"/>
      <c r="KTD72" s="160"/>
      <c r="KTE72" s="160"/>
      <c r="KTF72" s="160"/>
      <c r="KTG72" s="160"/>
      <c r="KTH72" s="160"/>
      <c r="KTI72" s="160"/>
      <c r="KTJ72" s="160"/>
      <c r="KTK72" s="160"/>
      <c r="KTL72" s="160"/>
      <c r="KTM72" s="160"/>
      <c r="KTN72" s="160"/>
      <c r="KTO72" s="160"/>
      <c r="KTP72" s="160"/>
      <c r="KTQ72" s="160"/>
      <c r="KTR72" s="160"/>
      <c r="KTS72" s="160"/>
      <c r="KTT72" s="160"/>
      <c r="KTU72" s="160"/>
      <c r="KTV72" s="160"/>
      <c r="KTW72" s="160"/>
      <c r="KTX72" s="160"/>
      <c r="KTY72" s="160"/>
      <c r="KTZ72" s="160"/>
      <c r="KUA72" s="160"/>
      <c r="KUB72" s="160"/>
      <c r="KUC72" s="160"/>
      <c r="KUD72" s="160"/>
      <c r="KUE72" s="160"/>
      <c r="KUF72" s="160"/>
      <c r="KUG72" s="160"/>
      <c r="KUH72" s="160"/>
      <c r="KUI72" s="160"/>
      <c r="KUJ72" s="160"/>
      <c r="KUK72" s="160"/>
      <c r="KUL72" s="160"/>
      <c r="KUM72" s="160"/>
      <c r="KUN72" s="160"/>
      <c r="KUO72" s="160"/>
      <c r="KUP72" s="160"/>
      <c r="KUQ72" s="160"/>
      <c r="KUR72" s="160"/>
      <c r="KUS72" s="160"/>
      <c r="KUT72" s="160"/>
      <c r="KUU72" s="160"/>
      <c r="KUV72" s="160"/>
      <c r="KUW72" s="160"/>
      <c r="KUX72" s="160"/>
      <c r="KUY72" s="160"/>
      <c r="KUZ72" s="160"/>
      <c r="KVA72" s="160"/>
      <c r="KVB72" s="160"/>
      <c r="KVC72" s="160"/>
      <c r="KVD72" s="160"/>
      <c r="KVE72" s="160"/>
      <c r="KVF72" s="160"/>
      <c r="KVG72" s="160"/>
      <c r="KVH72" s="160"/>
      <c r="KVI72" s="160"/>
      <c r="KVJ72" s="160"/>
      <c r="KVK72" s="160"/>
      <c r="KVL72" s="160"/>
      <c r="KVM72" s="160"/>
      <c r="KVN72" s="160"/>
      <c r="KVO72" s="160"/>
      <c r="KVP72" s="160"/>
      <c r="KVQ72" s="160"/>
      <c r="KVR72" s="160"/>
      <c r="KVS72" s="160"/>
      <c r="KVT72" s="160"/>
      <c r="KVU72" s="160"/>
      <c r="KVV72" s="160"/>
      <c r="KVW72" s="160"/>
      <c r="KVX72" s="160"/>
      <c r="KVY72" s="160"/>
      <c r="KVZ72" s="160"/>
      <c r="KWA72" s="160"/>
      <c r="KWB72" s="160"/>
      <c r="KWC72" s="160"/>
      <c r="KWD72" s="160"/>
      <c r="KWE72" s="160"/>
      <c r="KWF72" s="160"/>
      <c r="KWG72" s="160"/>
      <c r="KWH72" s="160"/>
      <c r="KWI72" s="160"/>
      <c r="KWJ72" s="160"/>
      <c r="KWK72" s="160"/>
      <c r="KWL72" s="160"/>
      <c r="KWM72" s="160"/>
      <c r="KWN72" s="160"/>
      <c r="KWO72" s="160"/>
      <c r="KWP72" s="160"/>
      <c r="KWQ72" s="160"/>
      <c r="KWR72" s="160"/>
      <c r="KWS72" s="160"/>
      <c r="KWT72" s="160"/>
      <c r="KWU72" s="160"/>
      <c r="KWV72" s="160"/>
      <c r="KWW72" s="160"/>
      <c r="KWX72" s="160"/>
      <c r="KWY72" s="160"/>
      <c r="KWZ72" s="160"/>
      <c r="KXA72" s="160"/>
      <c r="KXB72" s="160"/>
      <c r="KXC72" s="160"/>
      <c r="KXD72" s="160"/>
      <c r="KXE72" s="160"/>
      <c r="KXF72" s="160"/>
      <c r="KXG72" s="160"/>
      <c r="KXH72" s="160"/>
      <c r="KXI72" s="160"/>
      <c r="KXJ72" s="160"/>
      <c r="KXK72" s="160"/>
      <c r="KXL72" s="160"/>
      <c r="KXM72" s="160"/>
      <c r="KXN72" s="160"/>
      <c r="KXO72" s="160"/>
      <c r="KXP72" s="160"/>
      <c r="KXQ72" s="160"/>
      <c r="KXR72" s="160"/>
      <c r="KXS72" s="160"/>
      <c r="KXT72" s="160"/>
      <c r="KXU72" s="160"/>
      <c r="KXV72" s="160"/>
      <c r="KXW72" s="160"/>
      <c r="KXX72" s="160"/>
      <c r="KXY72" s="160"/>
      <c r="KXZ72" s="160"/>
      <c r="KYA72" s="160"/>
      <c r="KYB72" s="160"/>
      <c r="KYC72" s="160"/>
      <c r="KYD72" s="160"/>
      <c r="KYE72" s="160"/>
      <c r="KYF72" s="160"/>
      <c r="KYG72" s="160"/>
      <c r="KYH72" s="160"/>
      <c r="KYI72" s="160"/>
      <c r="KYJ72" s="160"/>
      <c r="KYK72" s="160"/>
      <c r="KYL72" s="160"/>
      <c r="KYM72" s="160"/>
      <c r="KYN72" s="160"/>
      <c r="KYO72" s="160"/>
      <c r="KYP72" s="160"/>
      <c r="KYQ72" s="160"/>
      <c r="KYR72" s="160"/>
      <c r="KYS72" s="160"/>
      <c r="KYT72" s="160"/>
      <c r="KYU72" s="160"/>
      <c r="KYV72" s="160"/>
      <c r="KYW72" s="160"/>
      <c r="KYX72" s="160"/>
      <c r="KYY72" s="160"/>
      <c r="KYZ72" s="160"/>
      <c r="KZA72" s="160"/>
      <c r="KZB72" s="160"/>
      <c r="KZC72" s="160"/>
      <c r="KZD72" s="160"/>
      <c r="KZE72" s="160"/>
      <c r="KZF72" s="160"/>
      <c r="KZG72" s="160"/>
      <c r="KZH72" s="160"/>
      <c r="KZI72" s="160"/>
      <c r="KZJ72" s="160"/>
      <c r="KZK72" s="160"/>
      <c r="KZL72" s="160"/>
      <c r="KZM72" s="160"/>
      <c r="KZN72" s="160"/>
      <c r="KZO72" s="160"/>
      <c r="KZP72" s="160"/>
      <c r="KZQ72" s="160"/>
      <c r="KZR72" s="160"/>
      <c r="KZS72" s="160"/>
      <c r="KZT72" s="160"/>
      <c r="KZU72" s="160"/>
      <c r="KZV72" s="160"/>
      <c r="KZW72" s="160"/>
      <c r="KZX72" s="160"/>
      <c r="KZY72" s="160"/>
      <c r="KZZ72" s="160"/>
      <c r="LAA72" s="160"/>
      <c r="LAB72" s="160"/>
      <c r="LAC72" s="160"/>
      <c r="LAD72" s="160"/>
      <c r="LAE72" s="160"/>
      <c r="LAF72" s="160"/>
      <c r="LAG72" s="160"/>
      <c r="LAH72" s="160"/>
      <c r="LAI72" s="160"/>
      <c r="LAJ72" s="160"/>
      <c r="LAK72" s="160"/>
      <c r="LAL72" s="160"/>
      <c r="LAM72" s="160"/>
      <c r="LAN72" s="160"/>
      <c r="LAO72" s="160"/>
      <c r="LAP72" s="160"/>
      <c r="LAQ72" s="160"/>
      <c r="LAR72" s="160"/>
      <c r="LAS72" s="160"/>
      <c r="LAT72" s="160"/>
      <c r="LAU72" s="160"/>
      <c r="LAV72" s="160"/>
      <c r="LAW72" s="160"/>
      <c r="LAX72" s="160"/>
      <c r="LAY72" s="160"/>
      <c r="LAZ72" s="160"/>
      <c r="LBA72" s="160"/>
      <c r="LBB72" s="160"/>
      <c r="LBC72" s="160"/>
      <c r="LBD72" s="160"/>
      <c r="LBE72" s="160"/>
      <c r="LBF72" s="160"/>
      <c r="LBG72" s="160"/>
      <c r="LBH72" s="160"/>
      <c r="LBI72" s="160"/>
      <c r="LBJ72" s="160"/>
      <c r="LBK72" s="160"/>
      <c r="LBL72" s="160"/>
      <c r="LBM72" s="160"/>
      <c r="LBN72" s="160"/>
      <c r="LBO72" s="160"/>
      <c r="LBP72" s="160"/>
      <c r="LBQ72" s="160"/>
      <c r="LBR72" s="160"/>
      <c r="LBS72" s="160"/>
      <c r="LBT72" s="160"/>
      <c r="LBU72" s="160"/>
      <c r="LBV72" s="160"/>
      <c r="LBW72" s="160"/>
      <c r="LBX72" s="160"/>
      <c r="LBY72" s="160"/>
      <c r="LBZ72" s="160"/>
      <c r="LCA72" s="160"/>
      <c r="LCB72" s="160"/>
      <c r="LCC72" s="160"/>
      <c r="LCD72" s="160"/>
      <c r="LCE72" s="160"/>
      <c r="LCF72" s="160"/>
      <c r="LCG72" s="160"/>
      <c r="LCH72" s="160"/>
      <c r="LCI72" s="160"/>
      <c r="LCJ72" s="160"/>
      <c r="LCK72" s="160"/>
      <c r="LCL72" s="160"/>
      <c r="LCM72" s="160"/>
      <c r="LCN72" s="160"/>
      <c r="LCO72" s="160"/>
      <c r="LCP72" s="160"/>
      <c r="LCQ72" s="160"/>
      <c r="LCR72" s="160"/>
      <c r="LCS72" s="160"/>
      <c r="LCT72" s="160"/>
      <c r="LCU72" s="160"/>
      <c r="LCV72" s="160"/>
      <c r="LCW72" s="160"/>
      <c r="LCX72" s="160"/>
      <c r="LCY72" s="160"/>
      <c r="LCZ72" s="160"/>
      <c r="LDA72" s="160"/>
      <c r="LDB72" s="160"/>
      <c r="LDC72" s="160"/>
      <c r="LDD72" s="160"/>
      <c r="LDE72" s="160"/>
      <c r="LDF72" s="160"/>
      <c r="LDG72" s="160"/>
      <c r="LDH72" s="160"/>
      <c r="LDI72" s="160"/>
      <c r="LDJ72" s="160"/>
      <c r="LDK72" s="160"/>
      <c r="LDL72" s="160"/>
      <c r="LDM72" s="160"/>
      <c r="LDN72" s="160"/>
      <c r="LDO72" s="160"/>
      <c r="LDP72" s="160"/>
      <c r="LDQ72" s="160"/>
      <c r="LDR72" s="160"/>
      <c r="LDS72" s="160"/>
      <c r="LDT72" s="160"/>
      <c r="LDU72" s="160"/>
      <c r="LDV72" s="160"/>
      <c r="LDW72" s="160"/>
      <c r="LDX72" s="160"/>
      <c r="LDY72" s="160"/>
      <c r="LDZ72" s="160"/>
      <c r="LEA72" s="160"/>
      <c r="LEB72" s="160"/>
      <c r="LEC72" s="160"/>
      <c r="LED72" s="160"/>
      <c r="LEE72" s="160"/>
      <c r="LEF72" s="160"/>
      <c r="LEG72" s="160"/>
      <c r="LEH72" s="160"/>
      <c r="LEI72" s="160"/>
      <c r="LEJ72" s="160"/>
      <c r="LEK72" s="160"/>
      <c r="LEL72" s="160"/>
      <c r="LEM72" s="160"/>
      <c r="LEN72" s="160"/>
      <c r="LEO72" s="160"/>
      <c r="LEP72" s="160"/>
      <c r="LEQ72" s="160"/>
      <c r="LER72" s="160"/>
      <c r="LES72" s="160"/>
      <c r="LET72" s="160"/>
      <c r="LEU72" s="160"/>
      <c r="LEV72" s="160"/>
      <c r="LEW72" s="160"/>
      <c r="LEX72" s="160"/>
      <c r="LEY72" s="160"/>
      <c r="LEZ72" s="160"/>
      <c r="LFA72" s="160"/>
      <c r="LFB72" s="160"/>
      <c r="LFC72" s="160"/>
      <c r="LFD72" s="160"/>
      <c r="LFE72" s="160"/>
      <c r="LFF72" s="160"/>
      <c r="LFG72" s="160"/>
      <c r="LFH72" s="160"/>
      <c r="LFI72" s="160"/>
      <c r="LFJ72" s="160"/>
      <c r="LFK72" s="160"/>
      <c r="LFL72" s="160"/>
      <c r="LFM72" s="160"/>
      <c r="LFN72" s="160"/>
      <c r="LFO72" s="160"/>
      <c r="LFP72" s="160"/>
      <c r="LFQ72" s="160"/>
      <c r="LFR72" s="160"/>
      <c r="LFS72" s="160"/>
      <c r="LFT72" s="160"/>
      <c r="LFU72" s="160"/>
      <c r="LFV72" s="160"/>
      <c r="LFW72" s="160"/>
      <c r="LFX72" s="160"/>
      <c r="LFY72" s="160"/>
      <c r="LFZ72" s="160"/>
      <c r="LGA72" s="160"/>
      <c r="LGB72" s="160"/>
      <c r="LGC72" s="160"/>
      <c r="LGD72" s="160"/>
      <c r="LGE72" s="160"/>
      <c r="LGF72" s="160"/>
      <c r="LGG72" s="160"/>
      <c r="LGH72" s="160"/>
      <c r="LGI72" s="160"/>
      <c r="LGJ72" s="160"/>
      <c r="LGK72" s="160"/>
      <c r="LGL72" s="160"/>
      <c r="LGM72" s="160"/>
      <c r="LGN72" s="160"/>
      <c r="LGO72" s="160"/>
      <c r="LGP72" s="160"/>
      <c r="LGQ72" s="160"/>
      <c r="LGR72" s="160"/>
      <c r="LGS72" s="160"/>
      <c r="LGT72" s="160"/>
      <c r="LGU72" s="160"/>
      <c r="LGV72" s="160"/>
      <c r="LGW72" s="160"/>
      <c r="LGX72" s="160"/>
      <c r="LGY72" s="160"/>
      <c r="LGZ72" s="160"/>
      <c r="LHA72" s="160"/>
      <c r="LHB72" s="160"/>
      <c r="LHC72" s="160"/>
      <c r="LHD72" s="160"/>
      <c r="LHE72" s="160"/>
      <c r="LHF72" s="160"/>
      <c r="LHG72" s="160"/>
      <c r="LHH72" s="160"/>
      <c r="LHI72" s="160"/>
      <c r="LHJ72" s="160"/>
      <c r="LHK72" s="160"/>
      <c r="LHL72" s="160"/>
      <c r="LHM72" s="160"/>
      <c r="LHN72" s="160"/>
      <c r="LHO72" s="160"/>
      <c r="LHP72" s="160"/>
      <c r="LHQ72" s="160"/>
      <c r="LHR72" s="160"/>
      <c r="LHS72" s="160"/>
      <c r="LHT72" s="160"/>
      <c r="LHU72" s="160"/>
      <c r="LHV72" s="160"/>
      <c r="LHW72" s="160"/>
      <c r="LHX72" s="160"/>
      <c r="LHY72" s="160"/>
      <c r="LHZ72" s="160"/>
      <c r="LIA72" s="160"/>
      <c r="LIB72" s="160"/>
      <c r="LIC72" s="160"/>
      <c r="LID72" s="160"/>
      <c r="LIE72" s="160"/>
      <c r="LIF72" s="160"/>
      <c r="LIG72" s="160"/>
      <c r="LIH72" s="160"/>
      <c r="LII72" s="160"/>
      <c r="LIJ72" s="160"/>
      <c r="LIK72" s="160"/>
      <c r="LIL72" s="160"/>
      <c r="LIM72" s="160"/>
      <c r="LIN72" s="160"/>
      <c r="LIO72" s="160"/>
      <c r="LIP72" s="160"/>
      <c r="LIQ72" s="160"/>
      <c r="LIR72" s="160"/>
      <c r="LIS72" s="160"/>
      <c r="LIT72" s="160"/>
      <c r="LIU72" s="160"/>
      <c r="LIV72" s="160"/>
      <c r="LIW72" s="160"/>
      <c r="LIX72" s="160"/>
      <c r="LIY72" s="160"/>
      <c r="LIZ72" s="160"/>
      <c r="LJA72" s="160"/>
      <c r="LJB72" s="160"/>
      <c r="LJC72" s="160"/>
      <c r="LJD72" s="160"/>
      <c r="LJE72" s="160"/>
      <c r="LJF72" s="160"/>
      <c r="LJG72" s="160"/>
      <c r="LJH72" s="160"/>
      <c r="LJI72" s="160"/>
      <c r="LJJ72" s="160"/>
      <c r="LJK72" s="160"/>
      <c r="LJL72" s="160"/>
      <c r="LJM72" s="160"/>
      <c r="LJN72" s="160"/>
      <c r="LJO72" s="160"/>
      <c r="LJP72" s="160"/>
      <c r="LJQ72" s="160"/>
      <c r="LJR72" s="160"/>
      <c r="LJS72" s="160"/>
      <c r="LJT72" s="160"/>
      <c r="LJU72" s="160"/>
      <c r="LJV72" s="160"/>
      <c r="LJW72" s="160"/>
      <c r="LJX72" s="160"/>
      <c r="LJY72" s="160"/>
      <c r="LJZ72" s="160"/>
      <c r="LKA72" s="160"/>
      <c r="LKB72" s="160"/>
      <c r="LKC72" s="160"/>
      <c r="LKD72" s="160"/>
      <c r="LKE72" s="160"/>
      <c r="LKF72" s="160"/>
      <c r="LKG72" s="160"/>
      <c r="LKH72" s="160"/>
      <c r="LKI72" s="160"/>
      <c r="LKJ72" s="160"/>
      <c r="LKK72" s="160"/>
      <c r="LKL72" s="160"/>
      <c r="LKM72" s="160"/>
      <c r="LKN72" s="160"/>
      <c r="LKO72" s="160"/>
      <c r="LKP72" s="160"/>
      <c r="LKQ72" s="160"/>
      <c r="LKR72" s="160"/>
      <c r="LKS72" s="160"/>
      <c r="LKT72" s="160"/>
      <c r="LKU72" s="160"/>
      <c r="LKV72" s="160"/>
      <c r="LKW72" s="160"/>
      <c r="LKX72" s="160"/>
      <c r="LKY72" s="160"/>
      <c r="LKZ72" s="160"/>
      <c r="LLA72" s="160"/>
      <c r="LLB72" s="160"/>
      <c r="LLC72" s="160"/>
      <c r="LLD72" s="160"/>
      <c r="LLE72" s="160"/>
      <c r="LLF72" s="160"/>
      <c r="LLG72" s="160"/>
      <c r="LLH72" s="160"/>
      <c r="LLI72" s="160"/>
      <c r="LLJ72" s="160"/>
      <c r="LLK72" s="160"/>
      <c r="LLL72" s="160"/>
      <c r="LLM72" s="160"/>
      <c r="LLN72" s="160"/>
      <c r="LLO72" s="160"/>
      <c r="LLP72" s="160"/>
      <c r="LLQ72" s="160"/>
      <c r="LLR72" s="160"/>
      <c r="LLS72" s="160"/>
      <c r="LLT72" s="160"/>
      <c r="LLU72" s="160"/>
      <c r="LLV72" s="160"/>
      <c r="LLW72" s="160"/>
      <c r="LLX72" s="160"/>
      <c r="LLY72" s="160"/>
      <c r="LLZ72" s="160"/>
      <c r="LMA72" s="160"/>
      <c r="LMB72" s="160"/>
      <c r="LMC72" s="160"/>
      <c r="LMD72" s="160"/>
      <c r="LME72" s="160"/>
      <c r="LMF72" s="160"/>
      <c r="LMG72" s="160"/>
      <c r="LMH72" s="160"/>
      <c r="LMI72" s="160"/>
      <c r="LMJ72" s="160"/>
      <c r="LMK72" s="160"/>
      <c r="LML72" s="160"/>
      <c r="LMM72" s="160"/>
      <c r="LMN72" s="160"/>
      <c r="LMO72" s="160"/>
      <c r="LMP72" s="160"/>
      <c r="LMQ72" s="160"/>
      <c r="LMR72" s="160"/>
      <c r="LMS72" s="160"/>
      <c r="LMT72" s="160"/>
      <c r="LMU72" s="160"/>
      <c r="LMV72" s="160"/>
      <c r="LMW72" s="160"/>
      <c r="LMX72" s="160"/>
      <c r="LMY72" s="160"/>
      <c r="LMZ72" s="160"/>
      <c r="LNA72" s="160"/>
      <c r="LNB72" s="160"/>
      <c r="LNC72" s="160"/>
      <c r="LND72" s="160"/>
      <c r="LNE72" s="160"/>
      <c r="LNF72" s="160"/>
      <c r="LNG72" s="160"/>
      <c r="LNH72" s="160"/>
      <c r="LNI72" s="160"/>
      <c r="LNJ72" s="160"/>
      <c r="LNK72" s="160"/>
      <c r="LNL72" s="160"/>
      <c r="LNM72" s="160"/>
      <c r="LNN72" s="160"/>
      <c r="LNO72" s="160"/>
      <c r="LNP72" s="160"/>
      <c r="LNQ72" s="160"/>
      <c r="LNR72" s="160"/>
      <c r="LNS72" s="160"/>
      <c r="LNT72" s="160"/>
      <c r="LNU72" s="160"/>
      <c r="LNV72" s="160"/>
      <c r="LNW72" s="160"/>
      <c r="LNX72" s="160"/>
      <c r="LNY72" s="160"/>
      <c r="LNZ72" s="160"/>
      <c r="LOA72" s="160"/>
      <c r="LOB72" s="160"/>
      <c r="LOC72" s="160"/>
      <c r="LOD72" s="160"/>
      <c r="LOE72" s="160"/>
      <c r="LOF72" s="160"/>
      <c r="LOG72" s="160"/>
      <c r="LOH72" s="160"/>
      <c r="LOI72" s="160"/>
      <c r="LOJ72" s="160"/>
      <c r="LOK72" s="160"/>
      <c r="LOL72" s="160"/>
      <c r="LOM72" s="160"/>
      <c r="LON72" s="160"/>
      <c r="LOO72" s="160"/>
      <c r="LOP72" s="160"/>
      <c r="LOQ72" s="160"/>
      <c r="LOR72" s="160"/>
      <c r="LOS72" s="160"/>
      <c r="LOT72" s="160"/>
      <c r="LOU72" s="160"/>
      <c r="LOV72" s="160"/>
      <c r="LOW72" s="160"/>
      <c r="LOX72" s="160"/>
      <c r="LOY72" s="160"/>
      <c r="LOZ72" s="160"/>
      <c r="LPA72" s="160"/>
      <c r="LPB72" s="160"/>
      <c r="LPC72" s="160"/>
      <c r="LPD72" s="160"/>
      <c r="LPE72" s="160"/>
      <c r="LPF72" s="160"/>
      <c r="LPG72" s="160"/>
      <c r="LPH72" s="160"/>
      <c r="LPI72" s="160"/>
      <c r="LPJ72" s="160"/>
      <c r="LPK72" s="160"/>
      <c r="LPL72" s="160"/>
      <c r="LPM72" s="160"/>
      <c r="LPN72" s="160"/>
      <c r="LPO72" s="160"/>
      <c r="LPP72" s="160"/>
      <c r="LPQ72" s="160"/>
      <c r="LPR72" s="160"/>
      <c r="LPS72" s="160"/>
      <c r="LPT72" s="160"/>
      <c r="LPU72" s="160"/>
      <c r="LPV72" s="160"/>
      <c r="LPW72" s="160"/>
      <c r="LPX72" s="160"/>
      <c r="LPY72" s="160"/>
      <c r="LPZ72" s="160"/>
      <c r="LQA72" s="160"/>
      <c r="LQB72" s="160"/>
      <c r="LQC72" s="160"/>
      <c r="LQD72" s="160"/>
      <c r="LQE72" s="160"/>
      <c r="LQF72" s="160"/>
      <c r="LQG72" s="160"/>
      <c r="LQH72" s="160"/>
      <c r="LQI72" s="160"/>
      <c r="LQJ72" s="160"/>
      <c r="LQK72" s="160"/>
      <c r="LQL72" s="160"/>
      <c r="LQM72" s="160"/>
      <c r="LQN72" s="160"/>
      <c r="LQO72" s="160"/>
      <c r="LQP72" s="160"/>
      <c r="LQQ72" s="160"/>
      <c r="LQR72" s="160"/>
      <c r="LQS72" s="160"/>
      <c r="LQT72" s="160"/>
      <c r="LQU72" s="160"/>
      <c r="LQV72" s="160"/>
      <c r="LQW72" s="160"/>
      <c r="LQX72" s="160"/>
      <c r="LQY72" s="160"/>
      <c r="LQZ72" s="160"/>
      <c r="LRA72" s="160"/>
      <c r="LRB72" s="160"/>
      <c r="LRC72" s="160"/>
      <c r="LRD72" s="160"/>
      <c r="LRE72" s="160"/>
      <c r="LRF72" s="160"/>
      <c r="LRG72" s="160"/>
      <c r="LRH72" s="160"/>
      <c r="LRI72" s="160"/>
      <c r="LRJ72" s="160"/>
      <c r="LRK72" s="160"/>
      <c r="LRL72" s="160"/>
      <c r="LRM72" s="160"/>
      <c r="LRN72" s="160"/>
      <c r="LRO72" s="160"/>
      <c r="LRP72" s="160"/>
      <c r="LRQ72" s="160"/>
      <c r="LRR72" s="160"/>
      <c r="LRS72" s="160"/>
      <c r="LRT72" s="160"/>
      <c r="LRU72" s="160"/>
      <c r="LRV72" s="160"/>
      <c r="LRW72" s="160"/>
      <c r="LRX72" s="160"/>
      <c r="LRY72" s="160"/>
      <c r="LRZ72" s="160"/>
      <c r="LSA72" s="160"/>
      <c r="LSB72" s="160"/>
      <c r="LSC72" s="160"/>
      <c r="LSD72" s="160"/>
      <c r="LSE72" s="160"/>
      <c r="LSF72" s="160"/>
      <c r="LSG72" s="160"/>
      <c r="LSH72" s="160"/>
      <c r="LSI72" s="160"/>
      <c r="LSJ72" s="160"/>
      <c r="LSK72" s="160"/>
      <c r="LSL72" s="160"/>
      <c r="LSM72" s="160"/>
      <c r="LSN72" s="160"/>
      <c r="LSO72" s="160"/>
      <c r="LSP72" s="160"/>
      <c r="LSQ72" s="160"/>
      <c r="LSR72" s="160"/>
      <c r="LSS72" s="160"/>
      <c r="LST72" s="160"/>
      <c r="LSU72" s="160"/>
      <c r="LSV72" s="160"/>
      <c r="LSW72" s="160"/>
      <c r="LSX72" s="160"/>
      <c r="LSY72" s="160"/>
      <c r="LSZ72" s="160"/>
      <c r="LTA72" s="160"/>
      <c r="LTB72" s="160"/>
      <c r="LTC72" s="160"/>
      <c r="LTD72" s="160"/>
      <c r="LTE72" s="160"/>
      <c r="LTF72" s="160"/>
      <c r="LTG72" s="160"/>
      <c r="LTH72" s="160"/>
      <c r="LTI72" s="160"/>
      <c r="LTJ72" s="160"/>
      <c r="LTK72" s="160"/>
      <c r="LTL72" s="160"/>
      <c r="LTM72" s="160"/>
      <c r="LTN72" s="160"/>
      <c r="LTO72" s="160"/>
      <c r="LTP72" s="160"/>
      <c r="LTQ72" s="160"/>
      <c r="LTR72" s="160"/>
      <c r="LTS72" s="160"/>
      <c r="LTT72" s="160"/>
      <c r="LTU72" s="160"/>
      <c r="LTV72" s="160"/>
      <c r="LTW72" s="160"/>
      <c r="LTX72" s="160"/>
      <c r="LTY72" s="160"/>
      <c r="LTZ72" s="160"/>
      <c r="LUA72" s="160"/>
      <c r="LUB72" s="160"/>
      <c r="LUC72" s="160"/>
      <c r="LUD72" s="160"/>
      <c r="LUE72" s="160"/>
      <c r="LUF72" s="160"/>
      <c r="LUG72" s="160"/>
      <c r="LUH72" s="160"/>
      <c r="LUI72" s="160"/>
      <c r="LUJ72" s="160"/>
      <c r="LUK72" s="160"/>
      <c r="LUL72" s="160"/>
      <c r="LUM72" s="160"/>
      <c r="LUN72" s="160"/>
      <c r="LUO72" s="160"/>
      <c r="LUP72" s="160"/>
      <c r="LUQ72" s="160"/>
      <c r="LUR72" s="160"/>
      <c r="LUS72" s="160"/>
      <c r="LUT72" s="160"/>
      <c r="LUU72" s="160"/>
      <c r="LUV72" s="160"/>
      <c r="LUW72" s="160"/>
      <c r="LUX72" s="160"/>
      <c r="LUY72" s="160"/>
      <c r="LUZ72" s="160"/>
      <c r="LVA72" s="160"/>
      <c r="LVB72" s="160"/>
      <c r="LVC72" s="160"/>
      <c r="LVD72" s="160"/>
      <c r="LVE72" s="160"/>
      <c r="LVF72" s="160"/>
      <c r="LVG72" s="160"/>
      <c r="LVH72" s="160"/>
      <c r="LVI72" s="160"/>
      <c r="LVJ72" s="160"/>
      <c r="LVK72" s="160"/>
      <c r="LVL72" s="160"/>
      <c r="LVM72" s="160"/>
      <c r="LVN72" s="160"/>
      <c r="LVO72" s="160"/>
      <c r="LVP72" s="160"/>
      <c r="LVQ72" s="160"/>
      <c r="LVR72" s="160"/>
      <c r="LVS72" s="160"/>
      <c r="LVT72" s="160"/>
      <c r="LVU72" s="160"/>
      <c r="LVV72" s="160"/>
      <c r="LVW72" s="160"/>
      <c r="LVX72" s="160"/>
      <c r="LVY72" s="160"/>
      <c r="LVZ72" s="160"/>
      <c r="LWA72" s="160"/>
      <c r="LWB72" s="160"/>
      <c r="LWC72" s="160"/>
      <c r="LWD72" s="160"/>
      <c r="LWE72" s="160"/>
      <c r="LWF72" s="160"/>
      <c r="LWG72" s="160"/>
      <c r="LWH72" s="160"/>
      <c r="LWI72" s="160"/>
      <c r="LWJ72" s="160"/>
      <c r="LWK72" s="160"/>
      <c r="LWL72" s="160"/>
      <c r="LWM72" s="160"/>
      <c r="LWN72" s="160"/>
      <c r="LWO72" s="160"/>
      <c r="LWP72" s="160"/>
      <c r="LWQ72" s="160"/>
      <c r="LWR72" s="160"/>
      <c r="LWS72" s="160"/>
      <c r="LWT72" s="160"/>
      <c r="LWU72" s="160"/>
      <c r="LWV72" s="160"/>
      <c r="LWW72" s="160"/>
      <c r="LWX72" s="160"/>
      <c r="LWY72" s="160"/>
      <c r="LWZ72" s="160"/>
      <c r="LXA72" s="160"/>
      <c r="LXB72" s="160"/>
      <c r="LXC72" s="160"/>
      <c r="LXD72" s="160"/>
      <c r="LXE72" s="160"/>
      <c r="LXF72" s="160"/>
      <c r="LXG72" s="160"/>
      <c r="LXH72" s="160"/>
      <c r="LXI72" s="160"/>
      <c r="LXJ72" s="160"/>
      <c r="LXK72" s="160"/>
      <c r="LXL72" s="160"/>
      <c r="LXM72" s="160"/>
      <c r="LXN72" s="160"/>
      <c r="LXO72" s="160"/>
      <c r="LXP72" s="160"/>
      <c r="LXQ72" s="160"/>
      <c r="LXR72" s="160"/>
      <c r="LXS72" s="160"/>
      <c r="LXT72" s="160"/>
      <c r="LXU72" s="160"/>
      <c r="LXV72" s="160"/>
      <c r="LXW72" s="160"/>
      <c r="LXX72" s="160"/>
      <c r="LXY72" s="160"/>
      <c r="LXZ72" s="160"/>
      <c r="LYA72" s="160"/>
      <c r="LYB72" s="160"/>
      <c r="LYC72" s="160"/>
      <c r="LYD72" s="160"/>
      <c r="LYE72" s="160"/>
      <c r="LYF72" s="160"/>
      <c r="LYG72" s="160"/>
      <c r="LYH72" s="160"/>
      <c r="LYI72" s="160"/>
      <c r="LYJ72" s="160"/>
      <c r="LYK72" s="160"/>
      <c r="LYL72" s="160"/>
      <c r="LYM72" s="160"/>
      <c r="LYN72" s="160"/>
      <c r="LYO72" s="160"/>
      <c r="LYP72" s="160"/>
      <c r="LYQ72" s="160"/>
      <c r="LYR72" s="160"/>
      <c r="LYS72" s="160"/>
      <c r="LYT72" s="160"/>
      <c r="LYU72" s="160"/>
      <c r="LYV72" s="160"/>
      <c r="LYW72" s="160"/>
      <c r="LYX72" s="160"/>
      <c r="LYY72" s="160"/>
      <c r="LYZ72" s="160"/>
      <c r="LZA72" s="160"/>
      <c r="LZB72" s="160"/>
      <c r="LZC72" s="160"/>
      <c r="LZD72" s="160"/>
      <c r="LZE72" s="160"/>
      <c r="LZF72" s="160"/>
      <c r="LZG72" s="160"/>
      <c r="LZH72" s="160"/>
      <c r="LZI72" s="160"/>
      <c r="LZJ72" s="160"/>
      <c r="LZK72" s="160"/>
      <c r="LZL72" s="160"/>
      <c r="LZM72" s="160"/>
      <c r="LZN72" s="160"/>
      <c r="LZO72" s="160"/>
      <c r="LZP72" s="160"/>
      <c r="LZQ72" s="160"/>
      <c r="LZR72" s="160"/>
      <c r="LZS72" s="160"/>
      <c r="LZT72" s="160"/>
      <c r="LZU72" s="160"/>
      <c r="LZV72" s="160"/>
      <c r="LZW72" s="160"/>
      <c r="LZX72" s="160"/>
      <c r="LZY72" s="160"/>
      <c r="LZZ72" s="160"/>
      <c r="MAA72" s="160"/>
      <c r="MAB72" s="160"/>
      <c r="MAC72" s="160"/>
      <c r="MAD72" s="160"/>
      <c r="MAE72" s="160"/>
      <c r="MAF72" s="160"/>
      <c r="MAG72" s="160"/>
      <c r="MAH72" s="160"/>
      <c r="MAI72" s="160"/>
      <c r="MAJ72" s="160"/>
      <c r="MAK72" s="160"/>
      <c r="MAL72" s="160"/>
      <c r="MAM72" s="160"/>
      <c r="MAN72" s="160"/>
      <c r="MAO72" s="160"/>
      <c r="MAP72" s="160"/>
      <c r="MAQ72" s="160"/>
      <c r="MAR72" s="160"/>
      <c r="MAS72" s="160"/>
      <c r="MAT72" s="160"/>
      <c r="MAU72" s="160"/>
      <c r="MAV72" s="160"/>
      <c r="MAW72" s="160"/>
      <c r="MAX72" s="160"/>
      <c r="MAY72" s="160"/>
      <c r="MAZ72" s="160"/>
      <c r="MBA72" s="160"/>
      <c r="MBB72" s="160"/>
      <c r="MBC72" s="160"/>
      <c r="MBD72" s="160"/>
      <c r="MBE72" s="160"/>
      <c r="MBF72" s="160"/>
      <c r="MBG72" s="160"/>
      <c r="MBH72" s="160"/>
      <c r="MBI72" s="160"/>
      <c r="MBJ72" s="160"/>
      <c r="MBK72" s="160"/>
      <c r="MBL72" s="160"/>
      <c r="MBM72" s="160"/>
      <c r="MBN72" s="160"/>
      <c r="MBO72" s="160"/>
      <c r="MBP72" s="160"/>
      <c r="MBQ72" s="160"/>
      <c r="MBR72" s="160"/>
      <c r="MBS72" s="160"/>
      <c r="MBT72" s="160"/>
      <c r="MBU72" s="160"/>
      <c r="MBV72" s="160"/>
      <c r="MBW72" s="160"/>
      <c r="MBX72" s="160"/>
      <c r="MBY72" s="160"/>
      <c r="MBZ72" s="160"/>
      <c r="MCA72" s="160"/>
      <c r="MCB72" s="160"/>
      <c r="MCC72" s="160"/>
      <c r="MCD72" s="160"/>
      <c r="MCE72" s="160"/>
      <c r="MCF72" s="160"/>
      <c r="MCG72" s="160"/>
      <c r="MCH72" s="160"/>
      <c r="MCI72" s="160"/>
      <c r="MCJ72" s="160"/>
      <c r="MCK72" s="160"/>
      <c r="MCL72" s="160"/>
      <c r="MCM72" s="160"/>
      <c r="MCN72" s="160"/>
      <c r="MCO72" s="160"/>
      <c r="MCP72" s="160"/>
      <c r="MCQ72" s="160"/>
      <c r="MCR72" s="160"/>
      <c r="MCS72" s="160"/>
      <c r="MCT72" s="160"/>
      <c r="MCU72" s="160"/>
      <c r="MCV72" s="160"/>
      <c r="MCW72" s="160"/>
      <c r="MCX72" s="160"/>
      <c r="MCY72" s="160"/>
      <c r="MCZ72" s="160"/>
      <c r="MDA72" s="160"/>
      <c r="MDB72" s="160"/>
      <c r="MDC72" s="160"/>
      <c r="MDD72" s="160"/>
      <c r="MDE72" s="160"/>
      <c r="MDF72" s="160"/>
      <c r="MDG72" s="160"/>
      <c r="MDH72" s="160"/>
      <c r="MDI72" s="160"/>
      <c r="MDJ72" s="160"/>
      <c r="MDK72" s="160"/>
      <c r="MDL72" s="160"/>
      <c r="MDM72" s="160"/>
      <c r="MDN72" s="160"/>
      <c r="MDO72" s="160"/>
      <c r="MDP72" s="160"/>
      <c r="MDQ72" s="160"/>
      <c r="MDR72" s="160"/>
      <c r="MDS72" s="160"/>
      <c r="MDT72" s="160"/>
      <c r="MDU72" s="160"/>
      <c r="MDV72" s="160"/>
      <c r="MDW72" s="160"/>
      <c r="MDX72" s="160"/>
      <c r="MDY72" s="160"/>
      <c r="MDZ72" s="160"/>
      <c r="MEA72" s="160"/>
      <c r="MEB72" s="160"/>
      <c r="MEC72" s="160"/>
      <c r="MED72" s="160"/>
      <c r="MEE72" s="160"/>
      <c r="MEF72" s="160"/>
      <c r="MEG72" s="160"/>
      <c r="MEH72" s="160"/>
      <c r="MEI72" s="160"/>
      <c r="MEJ72" s="160"/>
      <c r="MEK72" s="160"/>
      <c r="MEL72" s="160"/>
      <c r="MEM72" s="160"/>
      <c r="MEN72" s="160"/>
      <c r="MEO72" s="160"/>
      <c r="MEP72" s="160"/>
      <c r="MEQ72" s="160"/>
      <c r="MER72" s="160"/>
      <c r="MES72" s="160"/>
      <c r="MET72" s="160"/>
      <c r="MEU72" s="160"/>
      <c r="MEV72" s="160"/>
      <c r="MEW72" s="160"/>
      <c r="MEX72" s="160"/>
      <c r="MEY72" s="160"/>
      <c r="MEZ72" s="160"/>
      <c r="MFA72" s="160"/>
      <c r="MFB72" s="160"/>
      <c r="MFC72" s="160"/>
      <c r="MFD72" s="160"/>
      <c r="MFE72" s="160"/>
      <c r="MFF72" s="160"/>
      <c r="MFG72" s="160"/>
      <c r="MFH72" s="160"/>
      <c r="MFI72" s="160"/>
      <c r="MFJ72" s="160"/>
      <c r="MFK72" s="160"/>
      <c r="MFL72" s="160"/>
      <c r="MFM72" s="160"/>
      <c r="MFN72" s="160"/>
      <c r="MFO72" s="160"/>
      <c r="MFP72" s="160"/>
      <c r="MFQ72" s="160"/>
      <c r="MFR72" s="160"/>
      <c r="MFS72" s="160"/>
      <c r="MFT72" s="160"/>
      <c r="MFU72" s="160"/>
      <c r="MFV72" s="160"/>
      <c r="MFW72" s="160"/>
      <c r="MFX72" s="160"/>
      <c r="MFY72" s="160"/>
      <c r="MFZ72" s="160"/>
      <c r="MGA72" s="160"/>
      <c r="MGB72" s="160"/>
      <c r="MGC72" s="160"/>
      <c r="MGD72" s="160"/>
      <c r="MGE72" s="160"/>
      <c r="MGF72" s="160"/>
      <c r="MGG72" s="160"/>
      <c r="MGH72" s="160"/>
      <c r="MGI72" s="160"/>
      <c r="MGJ72" s="160"/>
      <c r="MGK72" s="160"/>
      <c r="MGL72" s="160"/>
      <c r="MGM72" s="160"/>
      <c r="MGN72" s="160"/>
      <c r="MGO72" s="160"/>
      <c r="MGP72" s="160"/>
      <c r="MGQ72" s="160"/>
      <c r="MGR72" s="160"/>
      <c r="MGS72" s="160"/>
      <c r="MGT72" s="160"/>
      <c r="MGU72" s="160"/>
      <c r="MGV72" s="160"/>
      <c r="MGW72" s="160"/>
      <c r="MGX72" s="160"/>
      <c r="MGY72" s="160"/>
      <c r="MGZ72" s="160"/>
      <c r="MHA72" s="160"/>
      <c r="MHB72" s="160"/>
      <c r="MHC72" s="160"/>
      <c r="MHD72" s="160"/>
      <c r="MHE72" s="160"/>
      <c r="MHF72" s="160"/>
      <c r="MHG72" s="160"/>
      <c r="MHH72" s="160"/>
      <c r="MHI72" s="160"/>
      <c r="MHJ72" s="160"/>
      <c r="MHK72" s="160"/>
      <c r="MHL72" s="160"/>
      <c r="MHM72" s="160"/>
      <c r="MHN72" s="160"/>
      <c r="MHO72" s="160"/>
      <c r="MHP72" s="160"/>
      <c r="MHQ72" s="160"/>
      <c r="MHR72" s="160"/>
      <c r="MHS72" s="160"/>
      <c r="MHT72" s="160"/>
      <c r="MHU72" s="160"/>
      <c r="MHV72" s="160"/>
      <c r="MHW72" s="160"/>
      <c r="MHX72" s="160"/>
      <c r="MHY72" s="160"/>
      <c r="MHZ72" s="160"/>
      <c r="MIA72" s="160"/>
      <c r="MIB72" s="160"/>
      <c r="MIC72" s="160"/>
      <c r="MID72" s="160"/>
      <c r="MIE72" s="160"/>
      <c r="MIF72" s="160"/>
      <c r="MIG72" s="160"/>
      <c r="MIH72" s="160"/>
      <c r="MII72" s="160"/>
      <c r="MIJ72" s="160"/>
      <c r="MIK72" s="160"/>
      <c r="MIL72" s="160"/>
      <c r="MIM72" s="160"/>
      <c r="MIN72" s="160"/>
      <c r="MIO72" s="160"/>
      <c r="MIP72" s="160"/>
      <c r="MIQ72" s="160"/>
      <c r="MIR72" s="160"/>
      <c r="MIS72" s="160"/>
      <c r="MIT72" s="160"/>
      <c r="MIU72" s="160"/>
      <c r="MIV72" s="160"/>
      <c r="MIW72" s="160"/>
      <c r="MIX72" s="160"/>
      <c r="MIY72" s="160"/>
      <c r="MIZ72" s="160"/>
      <c r="MJA72" s="160"/>
      <c r="MJB72" s="160"/>
      <c r="MJC72" s="160"/>
      <c r="MJD72" s="160"/>
      <c r="MJE72" s="160"/>
      <c r="MJF72" s="160"/>
      <c r="MJG72" s="160"/>
      <c r="MJH72" s="160"/>
      <c r="MJI72" s="160"/>
      <c r="MJJ72" s="160"/>
      <c r="MJK72" s="160"/>
      <c r="MJL72" s="160"/>
      <c r="MJM72" s="160"/>
      <c r="MJN72" s="160"/>
      <c r="MJO72" s="160"/>
      <c r="MJP72" s="160"/>
      <c r="MJQ72" s="160"/>
      <c r="MJR72" s="160"/>
      <c r="MJS72" s="160"/>
      <c r="MJT72" s="160"/>
      <c r="MJU72" s="160"/>
      <c r="MJV72" s="160"/>
      <c r="MJW72" s="160"/>
      <c r="MJX72" s="160"/>
      <c r="MJY72" s="160"/>
      <c r="MJZ72" s="160"/>
      <c r="MKA72" s="160"/>
      <c r="MKB72" s="160"/>
      <c r="MKC72" s="160"/>
      <c r="MKD72" s="160"/>
      <c r="MKE72" s="160"/>
      <c r="MKF72" s="160"/>
      <c r="MKG72" s="160"/>
      <c r="MKH72" s="160"/>
      <c r="MKI72" s="160"/>
      <c r="MKJ72" s="160"/>
      <c r="MKK72" s="160"/>
      <c r="MKL72" s="160"/>
      <c r="MKM72" s="160"/>
      <c r="MKN72" s="160"/>
      <c r="MKO72" s="160"/>
      <c r="MKP72" s="160"/>
      <c r="MKQ72" s="160"/>
      <c r="MKR72" s="160"/>
      <c r="MKS72" s="160"/>
      <c r="MKT72" s="160"/>
      <c r="MKU72" s="160"/>
      <c r="MKV72" s="160"/>
      <c r="MKW72" s="160"/>
      <c r="MKX72" s="160"/>
      <c r="MKY72" s="160"/>
      <c r="MKZ72" s="160"/>
      <c r="MLA72" s="160"/>
      <c r="MLB72" s="160"/>
      <c r="MLC72" s="160"/>
      <c r="MLD72" s="160"/>
      <c r="MLE72" s="160"/>
      <c r="MLF72" s="160"/>
      <c r="MLG72" s="160"/>
      <c r="MLH72" s="160"/>
      <c r="MLI72" s="160"/>
      <c r="MLJ72" s="160"/>
      <c r="MLK72" s="160"/>
      <c r="MLL72" s="160"/>
      <c r="MLM72" s="160"/>
      <c r="MLN72" s="160"/>
      <c r="MLO72" s="160"/>
      <c r="MLP72" s="160"/>
      <c r="MLQ72" s="160"/>
      <c r="MLR72" s="160"/>
      <c r="MLS72" s="160"/>
      <c r="MLT72" s="160"/>
      <c r="MLU72" s="160"/>
      <c r="MLV72" s="160"/>
      <c r="MLW72" s="160"/>
      <c r="MLX72" s="160"/>
      <c r="MLY72" s="160"/>
      <c r="MLZ72" s="160"/>
      <c r="MMA72" s="160"/>
      <c r="MMB72" s="160"/>
      <c r="MMC72" s="160"/>
      <c r="MMD72" s="160"/>
      <c r="MME72" s="160"/>
      <c r="MMF72" s="160"/>
      <c r="MMG72" s="160"/>
      <c r="MMH72" s="160"/>
      <c r="MMI72" s="160"/>
      <c r="MMJ72" s="160"/>
      <c r="MMK72" s="160"/>
      <c r="MML72" s="160"/>
      <c r="MMM72" s="160"/>
      <c r="MMN72" s="160"/>
      <c r="MMO72" s="160"/>
      <c r="MMP72" s="160"/>
      <c r="MMQ72" s="160"/>
      <c r="MMR72" s="160"/>
      <c r="MMS72" s="160"/>
      <c r="MMT72" s="160"/>
      <c r="MMU72" s="160"/>
      <c r="MMV72" s="160"/>
      <c r="MMW72" s="160"/>
      <c r="MMX72" s="160"/>
      <c r="MMY72" s="160"/>
      <c r="MMZ72" s="160"/>
      <c r="MNA72" s="160"/>
      <c r="MNB72" s="160"/>
      <c r="MNC72" s="160"/>
      <c r="MND72" s="160"/>
      <c r="MNE72" s="160"/>
      <c r="MNF72" s="160"/>
      <c r="MNG72" s="160"/>
      <c r="MNH72" s="160"/>
      <c r="MNI72" s="160"/>
      <c r="MNJ72" s="160"/>
      <c r="MNK72" s="160"/>
      <c r="MNL72" s="160"/>
      <c r="MNM72" s="160"/>
      <c r="MNN72" s="160"/>
      <c r="MNO72" s="160"/>
      <c r="MNP72" s="160"/>
      <c r="MNQ72" s="160"/>
      <c r="MNR72" s="160"/>
      <c r="MNS72" s="160"/>
      <c r="MNT72" s="160"/>
      <c r="MNU72" s="160"/>
      <c r="MNV72" s="160"/>
      <c r="MNW72" s="160"/>
      <c r="MNX72" s="160"/>
      <c r="MNY72" s="160"/>
      <c r="MNZ72" s="160"/>
      <c r="MOA72" s="160"/>
      <c r="MOB72" s="160"/>
      <c r="MOC72" s="160"/>
      <c r="MOD72" s="160"/>
      <c r="MOE72" s="160"/>
      <c r="MOF72" s="160"/>
      <c r="MOG72" s="160"/>
      <c r="MOH72" s="160"/>
      <c r="MOI72" s="160"/>
      <c r="MOJ72" s="160"/>
      <c r="MOK72" s="160"/>
      <c r="MOL72" s="160"/>
      <c r="MOM72" s="160"/>
      <c r="MON72" s="160"/>
      <c r="MOO72" s="160"/>
      <c r="MOP72" s="160"/>
      <c r="MOQ72" s="160"/>
      <c r="MOR72" s="160"/>
      <c r="MOS72" s="160"/>
      <c r="MOT72" s="160"/>
      <c r="MOU72" s="160"/>
      <c r="MOV72" s="160"/>
      <c r="MOW72" s="160"/>
      <c r="MOX72" s="160"/>
      <c r="MOY72" s="160"/>
      <c r="MOZ72" s="160"/>
      <c r="MPA72" s="160"/>
      <c r="MPB72" s="160"/>
      <c r="MPC72" s="160"/>
      <c r="MPD72" s="160"/>
      <c r="MPE72" s="160"/>
      <c r="MPF72" s="160"/>
      <c r="MPG72" s="160"/>
      <c r="MPH72" s="160"/>
      <c r="MPI72" s="160"/>
      <c r="MPJ72" s="160"/>
      <c r="MPK72" s="160"/>
      <c r="MPL72" s="160"/>
      <c r="MPM72" s="160"/>
      <c r="MPN72" s="160"/>
      <c r="MPO72" s="160"/>
      <c r="MPP72" s="160"/>
      <c r="MPQ72" s="160"/>
      <c r="MPR72" s="160"/>
      <c r="MPS72" s="160"/>
      <c r="MPT72" s="160"/>
      <c r="MPU72" s="160"/>
      <c r="MPV72" s="160"/>
      <c r="MPW72" s="160"/>
      <c r="MPX72" s="160"/>
      <c r="MPY72" s="160"/>
      <c r="MPZ72" s="160"/>
      <c r="MQA72" s="160"/>
      <c r="MQB72" s="160"/>
      <c r="MQC72" s="160"/>
      <c r="MQD72" s="160"/>
      <c r="MQE72" s="160"/>
      <c r="MQF72" s="160"/>
      <c r="MQG72" s="160"/>
      <c r="MQH72" s="160"/>
      <c r="MQI72" s="160"/>
      <c r="MQJ72" s="160"/>
      <c r="MQK72" s="160"/>
      <c r="MQL72" s="160"/>
      <c r="MQM72" s="160"/>
      <c r="MQN72" s="160"/>
      <c r="MQO72" s="160"/>
      <c r="MQP72" s="160"/>
      <c r="MQQ72" s="160"/>
      <c r="MQR72" s="160"/>
      <c r="MQS72" s="160"/>
      <c r="MQT72" s="160"/>
      <c r="MQU72" s="160"/>
      <c r="MQV72" s="160"/>
      <c r="MQW72" s="160"/>
      <c r="MQX72" s="160"/>
      <c r="MQY72" s="160"/>
      <c r="MQZ72" s="160"/>
      <c r="MRA72" s="160"/>
      <c r="MRB72" s="160"/>
      <c r="MRC72" s="160"/>
      <c r="MRD72" s="160"/>
      <c r="MRE72" s="160"/>
      <c r="MRF72" s="160"/>
      <c r="MRG72" s="160"/>
      <c r="MRH72" s="160"/>
      <c r="MRI72" s="160"/>
      <c r="MRJ72" s="160"/>
      <c r="MRK72" s="160"/>
      <c r="MRL72" s="160"/>
      <c r="MRM72" s="160"/>
      <c r="MRN72" s="160"/>
      <c r="MRO72" s="160"/>
      <c r="MRP72" s="160"/>
      <c r="MRQ72" s="160"/>
      <c r="MRR72" s="160"/>
      <c r="MRS72" s="160"/>
      <c r="MRT72" s="160"/>
      <c r="MRU72" s="160"/>
      <c r="MRV72" s="160"/>
      <c r="MRW72" s="160"/>
      <c r="MRX72" s="160"/>
      <c r="MRY72" s="160"/>
      <c r="MRZ72" s="160"/>
      <c r="MSA72" s="160"/>
      <c r="MSB72" s="160"/>
      <c r="MSC72" s="160"/>
      <c r="MSD72" s="160"/>
      <c r="MSE72" s="160"/>
      <c r="MSF72" s="160"/>
      <c r="MSG72" s="160"/>
      <c r="MSH72" s="160"/>
      <c r="MSI72" s="160"/>
      <c r="MSJ72" s="160"/>
      <c r="MSK72" s="160"/>
      <c r="MSL72" s="160"/>
      <c r="MSM72" s="160"/>
      <c r="MSN72" s="160"/>
      <c r="MSO72" s="160"/>
      <c r="MSP72" s="160"/>
      <c r="MSQ72" s="160"/>
      <c r="MSR72" s="160"/>
      <c r="MSS72" s="160"/>
      <c r="MST72" s="160"/>
      <c r="MSU72" s="160"/>
      <c r="MSV72" s="160"/>
      <c r="MSW72" s="160"/>
      <c r="MSX72" s="160"/>
      <c r="MSY72" s="160"/>
      <c r="MSZ72" s="160"/>
      <c r="MTA72" s="160"/>
      <c r="MTB72" s="160"/>
      <c r="MTC72" s="160"/>
      <c r="MTD72" s="160"/>
      <c r="MTE72" s="160"/>
      <c r="MTF72" s="160"/>
      <c r="MTG72" s="160"/>
      <c r="MTH72" s="160"/>
      <c r="MTI72" s="160"/>
      <c r="MTJ72" s="160"/>
      <c r="MTK72" s="160"/>
      <c r="MTL72" s="160"/>
      <c r="MTM72" s="160"/>
      <c r="MTN72" s="160"/>
      <c r="MTO72" s="160"/>
      <c r="MTP72" s="160"/>
      <c r="MTQ72" s="160"/>
      <c r="MTR72" s="160"/>
      <c r="MTS72" s="160"/>
      <c r="MTT72" s="160"/>
      <c r="MTU72" s="160"/>
      <c r="MTV72" s="160"/>
      <c r="MTW72" s="160"/>
      <c r="MTX72" s="160"/>
      <c r="MTY72" s="160"/>
      <c r="MTZ72" s="160"/>
      <c r="MUA72" s="160"/>
      <c r="MUB72" s="160"/>
      <c r="MUC72" s="160"/>
      <c r="MUD72" s="160"/>
      <c r="MUE72" s="160"/>
      <c r="MUF72" s="160"/>
      <c r="MUG72" s="160"/>
      <c r="MUH72" s="160"/>
      <c r="MUI72" s="160"/>
      <c r="MUJ72" s="160"/>
      <c r="MUK72" s="160"/>
      <c r="MUL72" s="160"/>
      <c r="MUM72" s="160"/>
      <c r="MUN72" s="160"/>
      <c r="MUO72" s="160"/>
      <c r="MUP72" s="160"/>
      <c r="MUQ72" s="160"/>
      <c r="MUR72" s="160"/>
      <c r="MUS72" s="160"/>
      <c r="MUT72" s="160"/>
      <c r="MUU72" s="160"/>
      <c r="MUV72" s="160"/>
      <c r="MUW72" s="160"/>
      <c r="MUX72" s="160"/>
      <c r="MUY72" s="160"/>
      <c r="MUZ72" s="160"/>
      <c r="MVA72" s="160"/>
      <c r="MVB72" s="160"/>
      <c r="MVC72" s="160"/>
      <c r="MVD72" s="160"/>
      <c r="MVE72" s="160"/>
      <c r="MVF72" s="160"/>
      <c r="MVG72" s="160"/>
      <c r="MVH72" s="160"/>
      <c r="MVI72" s="160"/>
      <c r="MVJ72" s="160"/>
      <c r="MVK72" s="160"/>
      <c r="MVL72" s="160"/>
      <c r="MVM72" s="160"/>
      <c r="MVN72" s="160"/>
      <c r="MVO72" s="160"/>
      <c r="MVP72" s="160"/>
      <c r="MVQ72" s="160"/>
      <c r="MVR72" s="160"/>
      <c r="MVS72" s="160"/>
      <c r="MVT72" s="160"/>
      <c r="MVU72" s="160"/>
      <c r="MVV72" s="160"/>
      <c r="MVW72" s="160"/>
      <c r="MVX72" s="160"/>
      <c r="MVY72" s="160"/>
      <c r="MVZ72" s="160"/>
      <c r="MWA72" s="160"/>
      <c r="MWB72" s="160"/>
      <c r="MWC72" s="160"/>
      <c r="MWD72" s="160"/>
      <c r="MWE72" s="160"/>
      <c r="MWF72" s="160"/>
      <c r="MWG72" s="160"/>
      <c r="MWH72" s="160"/>
      <c r="MWI72" s="160"/>
      <c r="MWJ72" s="160"/>
      <c r="MWK72" s="160"/>
      <c r="MWL72" s="160"/>
      <c r="MWM72" s="160"/>
      <c r="MWN72" s="160"/>
      <c r="MWO72" s="160"/>
      <c r="MWP72" s="160"/>
      <c r="MWQ72" s="160"/>
      <c r="MWR72" s="160"/>
      <c r="MWS72" s="160"/>
      <c r="MWT72" s="160"/>
      <c r="MWU72" s="160"/>
      <c r="MWV72" s="160"/>
      <c r="MWW72" s="160"/>
      <c r="MWX72" s="160"/>
      <c r="MWY72" s="160"/>
      <c r="MWZ72" s="160"/>
      <c r="MXA72" s="160"/>
      <c r="MXB72" s="160"/>
      <c r="MXC72" s="160"/>
      <c r="MXD72" s="160"/>
      <c r="MXE72" s="160"/>
      <c r="MXF72" s="160"/>
      <c r="MXG72" s="160"/>
      <c r="MXH72" s="160"/>
      <c r="MXI72" s="160"/>
      <c r="MXJ72" s="160"/>
      <c r="MXK72" s="160"/>
      <c r="MXL72" s="160"/>
      <c r="MXM72" s="160"/>
      <c r="MXN72" s="160"/>
      <c r="MXO72" s="160"/>
      <c r="MXP72" s="160"/>
      <c r="MXQ72" s="160"/>
      <c r="MXR72" s="160"/>
      <c r="MXS72" s="160"/>
      <c r="MXT72" s="160"/>
      <c r="MXU72" s="160"/>
      <c r="MXV72" s="160"/>
      <c r="MXW72" s="160"/>
      <c r="MXX72" s="160"/>
      <c r="MXY72" s="160"/>
      <c r="MXZ72" s="160"/>
      <c r="MYA72" s="160"/>
      <c r="MYB72" s="160"/>
      <c r="MYC72" s="160"/>
      <c r="MYD72" s="160"/>
      <c r="MYE72" s="160"/>
      <c r="MYF72" s="160"/>
      <c r="MYG72" s="160"/>
      <c r="MYH72" s="160"/>
      <c r="MYI72" s="160"/>
      <c r="MYJ72" s="160"/>
      <c r="MYK72" s="160"/>
      <c r="MYL72" s="160"/>
      <c r="MYM72" s="160"/>
      <c r="MYN72" s="160"/>
      <c r="MYO72" s="160"/>
      <c r="MYP72" s="160"/>
      <c r="MYQ72" s="160"/>
      <c r="MYR72" s="160"/>
      <c r="MYS72" s="160"/>
      <c r="MYT72" s="160"/>
      <c r="MYU72" s="160"/>
      <c r="MYV72" s="160"/>
      <c r="MYW72" s="160"/>
      <c r="MYX72" s="160"/>
      <c r="MYY72" s="160"/>
      <c r="MYZ72" s="160"/>
      <c r="MZA72" s="160"/>
      <c r="MZB72" s="160"/>
      <c r="MZC72" s="160"/>
      <c r="MZD72" s="160"/>
      <c r="MZE72" s="160"/>
      <c r="MZF72" s="160"/>
      <c r="MZG72" s="160"/>
      <c r="MZH72" s="160"/>
      <c r="MZI72" s="160"/>
      <c r="MZJ72" s="160"/>
      <c r="MZK72" s="160"/>
      <c r="MZL72" s="160"/>
      <c r="MZM72" s="160"/>
      <c r="MZN72" s="160"/>
      <c r="MZO72" s="160"/>
      <c r="MZP72" s="160"/>
      <c r="MZQ72" s="160"/>
      <c r="MZR72" s="160"/>
      <c r="MZS72" s="160"/>
      <c r="MZT72" s="160"/>
      <c r="MZU72" s="160"/>
      <c r="MZV72" s="160"/>
      <c r="MZW72" s="160"/>
      <c r="MZX72" s="160"/>
      <c r="MZY72" s="160"/>
      <c r="MZZ72" s="160"/>
      <c r="NAA72" s="160"/>
      <c r="NAB72" s="160"/>
      <c r="NAC72" s="160"/>
      <c r="NAD72" s="160"/>
      <c r="NAE72" s="160"/>
      <c r="NAF72" s="160"/>
      <c r="NAG72" s="160"/>
      <c r="NAH72" s="160"/>
      <c r="NAI72" s="160"/>
      <c r="NAJ72" s="160"/>
      <c r="NAK72" s="160"/>
      <c r="NAL72" s="160"/>
      <c r="NAM72" s="160"/>
      <c r="NAN72" s="160"/>
      <c r="NAO72" s="160"/>
      <c r="NAP72" s="160"/>
      <c r="NAQ72" s="160"/>
      <c r="NAR72" s="160"/>
      <c r="NAS72" s="160"/>
      <c r="NAT72" s="160"/>
      <c r="NAU72" s="160"/>
      <c r="NAV72" s="160"/>
      <c r="NAW72" s="160"/>
      <c r="NAX72" s="160"/>
      <c r="NAY72" s="160"/>
      <c r="NAZ72" s="160"/>
      <c r="NBA72" s="160"/>
      <c r="NBB72" s="160"/>
      <c r="NBC72" s="160"/>
      <c r="NBD72" s="160"/>
      <c r="NBE72" s="160"/>
      <c r="NBF72" s="160"/>
      <c r="NBG72" s="160"/>
      <c r="NBH72" s="160"/>
      <c r="NBI72" s="160"/>
      <c r="NBJ72" s="160"/>
      <c r="NBK72" s="160"/>
      <c r="NBL72" s="160"/>
      <c r="NBM72" s="160"/>
      <c r="NBN72" s="160"/>
      <c r="NBO72" s="160"/>
      <c r="NBP72" s="160"/>
      <c r="NBQ72" s="160"/>
      <c r="NBR72" s="160"/>
      <c r="NBS72" s="160"/>
      <c r="NBT72" s="160"/>
      <c r="NBU72" s="160"/>
      <c r="NBV72" s="160"/>
      <c r="NBW72" s="160"/>
      <c r="NBX72" s="160"/>
      <c r="NBY72" s="160"/>
      <c r="NBZ72" s="160"/>
      <c r="NCA72" s="160"/>
      <c r="NCB72" s="160"/>
      <c r="NCC72" s="160"/>
      <c r="NCD72" s="160"/>
      <c r="NCE72" s="160"/>
      <c r="NCF72" s="160"/>
      <c r="NCG72" s="160"/>
      <c r="NCH72" s="160"/>
      <c r="NCI72" s="160"/>
      <c r="NCJ72" s="160"/>
      <c r="NCK72" s="160"/>
      <c r="NCL72" s="160"/>
      <c r="NCM72" s="160"/>
      <c r="NCN72" s="160"/>
      <c r="NCO72" s="160"/>
      <c r="NCP72" s="160"/>
      <c r="NCQ72" s="160"/>
      <c r="NCR72" s="160"/>
      <c r="NCS72" s="160"/>
      <c r="NCT72" s="160"/>
      <c r="NCU72" s="160"/>
      <c r="NCV72" s="160"/>
      <c r="NCW72" s="160"/>
      <c r="NCX72" s="160"/>
      <c r="NCY72" s="160"/>
      <c r="NCZ72" s="160"/>
      <c r="NDA72" s="160"/>
      <c r="NDB72" s="160"/>
      <c r="NDC72" s="160"/>
      <c r="NDD72" s="160"/>
      <c r="NDE72" s="160"/>
      <c r="NDF72" s="160"/>
      <c r="NDG72" s="160"/>
      <c r="NDH72" s="160"/>
      <c r="NDI72" s="160"/>
      <c r="NDJ72" s="160"/>
      <c r="NDK72" s="160"/>
      <c r="NDL72" s="160"/>
      <c r="NDM72" s="160"/>
      <c r="NDN72" s="160"/>
      <c r="NDO72" s="160"/>
      <c r="NDP72" s="160"/>
      <c r="NDQ72" s="160"/>
      <c r="NDR72" s="160"/>
      <c r="NDS72" s="160"/>
      <c r="NDT72" s="160"/>
      <c r="NDU72" s="160"/>
      <c r="NDV72" s="160"/>
      <c r="NDW72" s="160"/>
      <c r="NDX72" s="160"/>
      <c r="NDY72" s="160"/>
      <c r="NDZ72" s="160"/>
      <c r="NEA72" s="160"/>
      <c r="NEB72" s="160"/>
      <c r="NEC72" s="160"/>
      <c r="NED72" s="160"/>
      <c r="NEE72" s="160"/>
      <c r="NEF72" s="160"/>
      <c r="NEG72" s="160"/>
      <c r="NEH72" s="160"/>
      <c r="NEI72" s="160"/>
      <c r="NEJ72" s="160"/>
      <c r="NEK72" s="160"/>
      <c r="NEL72" s="160"/>
      <c r="NEM72" s="160"/>
      <c r="NEN72" s="160"/>
      <c r="NEO72" s="160"/>
      <c r="NEP72" s="160"/>
      <c r="NEQ72" s="160"/>
      <c r="NER72" s="160"/>
      <c r="NES72" s="160"/>
      <c r="NET72" s="160"/>
      <c r="NEU72" s="160"/>
      <c r="NEV72" s="160"/>
      <c r="NEW72" s="160"/>
      <c r="NEX72" s="160"/>
      <c r="NEY72" s="160"/>
      <c r="NEZ72" s="160"/>
      <c r="NFA72" s="160"/>
      <c r="NFB72" s="160"/>
      <c r="NFC72" s="160"/>
      <c r="NFD72" s="160"/>
      <c r="NFE72" s="160"/>
      <c r="NFF72" s="160"/>
      <c r="NFG72" s="160"/>
      <c r="NFH72" s="160"/>
      <c r="NFI72" s="160"/>
      <c r="NFJ72" s="160"/>
      <c r="NFK72" s="160"/>
      <c r="NFL72" s="160"/>
      <c r="NFM72" s="160"/>
      <c r="NFN72" s="160"/>
      <c r="NFO72" s="160"/>
      <c r="NFP72" s="160"/>
      <c r="NFQ72" s="160"/>
      <c r="NFR72" s="160"/>
      <c r="NFS72" s="160"/>
      <c r="NFT72" s="160"/>
      <c r="NFU72" s="160"/>
      <c r="NFV72" s="160"/>
      <c r="NFW72" s="160"/>
      <c r="NFX72" s="160"/>
      <c r="NFY72" s="160"/>
      <c r="NFZ72" s="160"/>
      <c r="NGA72" s="160"/>
      <c r="NGB72" s="160"/>
      <c r="NGC72" s="160"/>
      <c r="NGD72" s="160"/>
      <c r="NGE72" s="160"/>
      <c r="NGF72" s="160"/>
      <c r="NGG72" s="160"/>
      <c r="NGH72" s="160"/>
      <c r="NGI72" s="160"/>
      <c r="NGJ72" s="160"/>
      <c r="NGK72" s="160"/>
      <c r="NGL72" s="160"/>
      <c r="NGM72" s="160"/>
      <c r="NGN72" s="160"/>
      <c r="NGO72" s="160"/>
      <c r="NGP72" s="160"/>
      <c r="NGQ72" s="160"/>
      <c r="NGR72" s="160"/>
      <c r="NGS72" s="160"/>
      <c r="NGT72" s="160"/>
      <c r="NGU72" s="160"/>
      <c r="NGV72" s="160"/>
      <c r="NGW72" s="160"/>
      <c r="NGX72" s="160"/>
      <c r="NGY72" s="160"/>
      <c r="NGZ72" s="160"/>
      <c r="NHA72" s="160"/>
      <c r="NHB72" s="160"/>
      <c r="NHC72" s="160"/>
      <c r="NHD72" s="160"/>
      <c r="NHE72" s="160"/>
      <c r="NHF72" s="160"/>
      <c r="NHG72" s="160"/>
      <c r="NHH72" s="160"/>
      <c r="NHI72" s="160"/>
      <c r="NHJ72" s="160"/>
      <c r="NHK72" s="160"/>
      <c r="NHL72" s="160"/>
      <c r="NHM72" s="160"/>
      <c r="NHN72" s="160"/>
      <c r="NHO72" s="160"/>
      <c r="NHP72" s="160"/>
      <c r="NHQ72" s="160"/>
      <c r="NHR72" s="160"/>
      <c r="NHS72" s="160"/>
      <c r="NHT72" s="160"/>
      <c r="NHU72" s="160"/>
      <c r="NHV72" s="160"/>
      <c r="NHW72" s="160"/>
      <c r="NHX72" s="160"/>
      <c r="NHY72" s="160"/>
      <c r="NHZ72" s="160"/>
      <c r="NIA72" s="160"/>
      <c r="NIB72" s="160"/>
      <c r="NIC72" s="160"/>
      <c r="NID72" s="160"/>
      <c r="NIE72" s="160"/>
      <c r="NIF72" s="160"/>
      <c r="NIG72" s="160"/>
      <c r="NIH72" s="160"/>
      <c r="NII72" s="160"/>
      <c r="NIJ72" s="160"/>
      <c r="NIK72" s="160"/>
      <c r="NIL72" s="160"/>
      <c r="NIM72" s="160"/>
      <c r="NIN72" s="160"/>
      <c r="NIO72" s="160"/>
      <c r="NIP72" s="160"/>
      <c r="NIQ72" s="160"/>
      <c r="NIR72" s="160"/>
      <c r="NIS72" s="160"/>
      <c r="NIT72" s="160"/>
      <c r="NIU72" s="160"/>
      <c r="NIV72" s="160"/>
      <c r="NIW72" s="160"/>
      <c r="NIX72" s="160"/>
      <c r="NIY72" s="160"/>
      <c r="NIZ72" s="160"/>
      <c r="NJA72" s="160"/>
      <c r="NJB72" s="160"/>
      <c r="NJC72" s="160"/>
      <c r="NJD72" s="160"/>
      <c r="NJE72" s="160"/>
      <c r="NJF72" s="160"/>
      <c r="NJG72" s="160"/>
      <c r="NJH72" s="160"/>
      <c r="NJI72" s="160"/>
      <c r="NJJ72" s="160"/>
      <c r="NJK72" s="160"/>
      <c r="NJL72" s="160"/>
      <c r="NJM72" s="160"/>
      <c r="NJN72" s="160"/>
      <c r="NJO72" s="160"/>
      <c r="NJP72" s="160"/>
      <c r="NJQ72" s="160"/>
      <c r="NJR72" s="160"/>
      <c r="NJS72" s="160"/>
      <c r="NJT72" s="160"/>
      <c r="NJU72" s="160"/>
      <c r="NJV72" s="160"/>
      <c r="NJW72" s="160"/>
      <c r="NJX72" s="160"/>
      <c r="NJY72" s="160"/>
      <c r="NJZ72" s="160"/>
      <c r="NKA72" s="160"/>
      <c r="NKB72" s="160"/>
      <c r="NKC72" s="160"/>
      <c r="NKD72" s="160"/>
      <c r="NKE72" s="160"/>
      <c r="NKF72" s="160"/>
      <c r="NKG72" s="160"/>
      <c r="NKH72" s="160"/>
      <c r="NKI72" s="160"/>
      <c r="NKJ72" s="160"/>
      <c r="NKK72" s="160"/>
      <c r="NKL72" s="160"/>
      <c r="NKM72" s="160"/>
      <c r="NKN72" s="160"/>
      <c r="NKO72" s="160"/>
      <c r="NKP72" s="160"/>
      <c r="NKQ72" s="160"/>
      <c r="NKR72" s="160"/>
      <c r="NKS72" s="160"/>
      <c r="NKT72" s="160"/>
      <c r="NKU72" s="160"/>
      <c r="NKV72" s="160"/>
      <c r="NKW72" s="160"/>
      <c r="NKX72" s="160"/>
      <c r="NKY72" s="160"/>
      <c r="NKZ72" s="160"/>
      <c r="NLA72" s="160"/>
      <c r="NLB72" s="160"/>
      <c r="NLC72" s="160"/>
      <c r="NLD72" s="160"/>
      <c r="NLE72" s="160"/>
      <c r="NLF72" s="160"/>
      <c r="NLG72" s="160"/>
      <c r="NLH72" s="160"/>
      <c r="NLI72" s="160"/>
      <c r="NLJ72" s="160"/>
      <c r="NLK72" s="160"/>
      <c r="NLL72" s="160"/>
      <c r="NLM72" s="160"/>
      <c r="NLN72" s="160"/>
      <c r="NLO72" s="160"/>
      <c r="NLP72" s="160"/>
      <c r="NLQ72" s="160"/>
      <c r="NLR72" s="160"/>
      <c r="NLS72" s="160"/>
      <c r="NLT72" s="160"/>
      <c r="NLU72" s="160"/>
      <c r="NLV72" s="160"/>
      <c r="NLW72" s="160"/>
      <c r="NLX72" s="160"/>
      <c r="NLY72" s="160"/>
      <c r="NLZ72" s="160"/>
      <c r="NMA72" s="160"/>
      <c r="NMB72" s="160"/>
      <c r="NMC72" s="160"/>
      <c r="NMD72" s="160"/>
      <c r="NME72" s="160"/>
      <c r="NMF72" s="160"/>
      <c r="NMG72" s="160"/>
      <c r="NMH72" s="160"/>
      <c r="NMI72" s="160"/>
      <c r="NMJ72" s="160"/>
      <c r="NMK72" s="160"/>
      <c r="NML72" s="160"/>
      <c r="NMM72" s="160"/>
      <c r="NMN72" s="160"/>
      <c r="NMO72" s="160"/>
      <c r="NMP72" s="160"/>
      <c r="NMQ72" s="160"/>
      <c r="NMR72" s="160"/>
      <c r="NMS72" s="160"/>
      <c r="NMT72" s="160"/>
      <c r="NMU72" s="160"/>
      <c r="NMV72" s="160"/>
      <c r="NMW72" s="160"/>
      <c r="NMX72" s="160"/>
      <c r="NMY72" s="160"/>
      <c r="NMZ72" s="160"/>
      <c r="NNA72" s="160"/>
      <c r="NNB72" s="160"/>
      <c r="NNC72" s="160"/>
      <c r="NND72" s="160"/>
      <c r="NNE72" s="160"/>
      <c r="NNF72" s="160"/>
      <c r="NNG72" s="160"/>
      <c r="NNH72" s="160"/>
      <c r="NNI72" s="160"/>
      <c r="NNJ72" s="160"/>
      <c r="NNK72" s="160"/>
      <c r="NNL72" s="160"/>
      <c r="NNM72" s="160"/>
      <c r="NNN72" s="160"/>
      <c r="NNO72" s="160"/>
      <c r="NNP72" s="160"/>
      <c r="NNQ72" s="160"/>
      <c r="NNR72" s="160"/>
      <c r="NNS72" s="160"/>
      <c r="NNT72" s="160"/>
      <c r="NNU72" s="160"/>
      <c r="NNV72" s="160"/>
      <c r="NNW72" s="160"/>
      <c r="NNX72" s="160"/>
      <c r="NNY72" s="160"/>
      <c r="NNZ72" s="160"/>
      <c r="NOA72" s="160"/>
      <c r="NOB72" s="160"/>
      <c r="NOC72" s="160"/>
      <c r="NOD72" s="160"/>
      <c r="NOE72" s="160"/>
      <c r="NOF72" s="160"/>
      <c r="NOG72" s="160"/>
      <c r="NOH72" s="160"/>
      <c r="NOI72" s="160"/>
      <c r="NOJ72" s="160"/>
      <c r="NOK72" s="160"/>
      <c r="NOL72" s="160"/>
      <c r="NOM72" s="160"/>
      <c r="NON72" s="160"/>
      <c r="NOO72" s="160"/>
      <c r="NOP72" s="160"/>
      <c r="NOQ72" s="160"/>
      <c r="NOR72" s="160"/>
      <c r="NOS72" s="160"/>
      <c r="NOT72" s="160"/>
      <c r="NOU72" s="160"/>
      <c r="NOV72" s="160"/>
      <c r="NOW72" s="160"/>
      <c r="NOX72" s="160"/>
      <c r="NOY72" s="160"/>
      <c r="NOZ72" s="160"/>
      <c r="NPA72" s="160"/>
      <c r="NPB72" s="160"/>
      <c r="NPC72" s="160"/>
      <c r="NPD72" s="160"/>
      <c r="NPE72" s="160"/>
      <c r="NPF72" s="160"/>
      <c r="NPG72" s="160"/>
      <c r="NPH72" s="160"/>
      <c r="NPI72" s="160"/>
      <c r="NPJ72" s="160"/>
      <c r="NPK72" s="160"/>
      <c r="NPL72" s="160"/>
      <c r="NPM72" s="160"/>
      <c r="NPN72" s="160"/>
      <c r="NPO72" s="160"/>
      <c r="NPP72" s="160"/>
      <c r="NPQ72" s="160"/>
      <c r="NPR72" s="160"/>
      <c r="NPS72" s="160"/>
      <c r="NPT72" s="160"/>
      <c r="NPU72" s="160"/>
      <c r="NPV72" s="160"/>
      <c r="NPW72" s="160"/>
      <c r="NPX72" s="160"/>
      <c r="NPY72" s="160"/>
      <c r="NPZ72" s="160"/>
      <c r="NQA72" s="160"/>
      <c r="NQB72" s="160"/>
      <c r="NQC72" s="160"/>
      <c r="NQD72" s="160"/>
      <c r="NQE72" s="160"/>
      <c r="NQF72" s="160"/>
      <c r="NQG72" s="160"/>
      <c r="NQH72" s="160"/>
      <c r="NQI72" s="160"/>
      <c r="NQJ72" s="160"/>
      <c r="NQK72" s="160"/>
      <c r="NQL72" s="160"/>
      <c r="NQM72" s="160"/>
      <c r="NQN72" s="160"/>
      <c r="NQO72" s="160"/>
      <c r="NQP72" s="160"/>
      <c r="NQQ72" s="160"/>
      <c r="NQR72" s="160"/>
      <c r="NQS72" s="160"/>
      <c r="NQT72" s="160"/>
      <c r="NQU72" s="160"/>
      <c r="NQV72" s="160"/>
      <c r="NQW72" s="160"/>
      <c r="NQX72" s="160"/>
      <c r="NQY72" s="160"/>
      <c r="NQZ72" s="160"/>
      <c r="NRA72" s="160"/>
      <c r="NRB72" s="160"/>
      <c r="NRC72" s="160"/>
      <c r="NRD72" s="160"/>
      <c r="NRE72" s="160"/>
      <c r="NRF72" s="160"/>
      <c r="NRG72" s="160"/>
      <c r="NRH72" s="160"/>
      <c r="NRI72" s="160"/>
      <c r="NRJ72" s="160"/>
      <c r="NRK72" s="160"/>
      <c r="NRL72" s="160"/>
      <c r="NRM72" s="160"/>
      <c r="NRN72" s="160"/>
      <c r="NRO72" s="160"/>
      <c r="NRP72" s="160"/>
      <c r="NRQ72" s="160"/>
      <c r="NRR72" s="160"/>
      <c r="NRS72" s="160"/>
      <c r="NRT72" s="160"/>
      <c r="NRU72" s="160"/>
      <c r="NRV72" s="160"/>
      <c r="NRW72" s="160"/>
      <c r="NRX72" s="160"/>
      <c r="NRY72" s="160"/>
      <c r="NRZ72" s="160"/>
      <c r="NSA72" s="160"/>
      <c r="NSB72" s="160"/>
      <c r="NSC72" s="160"/>
      <c r="NSD72" s="160"/>
      <c r="NSE72" s="160"/>
      <c r="NSF72" s="160"/>
      <c r="NSG72" s="160"/>
      <c r="NSH72" s="160"/>
      <c r="NSI72" s="160"/>
      <c r="NSJ72" s="160"/>
      <c r="NSK72" s="160"/>
      <c r="NSL72" s="160"/>
      <c r="NSM72" s="160"/>
      <c r="NSN72" s="160"/>
      <c r="NSO72" s="160"/>
      <c r="NSP72" s="160"/>
      <c r="NSQ72" s="160"/>
      <c r="NSR72" s="160"/>
      <c r="NSS72" s="160"/>
      <c r="NST72" s="160"/>
      <c r="NSU72" s="160"/>
      <c r="NSV72" s="160"/>
      <c r="NSW72" s="160"/>
      <c r="NSX72" s="160"/>
      <c r="NSY72" s="160"/>
      <c r="NSZ72" s="160"/>
      <c r="NTA72" s="160"/>
      <c r="NTB72" s="160"/>
      <c r="NTC72" s="160"/>
      <c r="NTD72" s="160"/>
      <c r="NTE72" s="160"/>
      <c r="NTF72" s="160"/>
      <c r="NTG72" s="160"/>
      <c r="NTH72" s="160"/>
      <c r="NTI72" s="160"/>
      <c r="NTJ72" s="160"/>
      <c r="NTK72" s="160"/>
      <c r="NTL72" s="160"/>
      <c r="NTM72" s="160"/>
      <c r="NTN72" s="160"/>
      <c r="NTO72" s="160"/>
      <c r="NTP72" s="160"/>
      <c r="NTQ72" s="160"/>
      <c r="NTR72" s="160"/>
      <c r="NTS72" s="160"/>
      <c r="NTT72" s="160"/>
      <c r="NTU72" s="160"/>
      <c r="NTV72" s="160"/>
      <c r="NTW72" s="160"/>
      <c r="NTX72" s="160"/>
      <c r="NTY72" s="160"/>
      <c r="NTZ72" s="160"/>
      <c r="NUA72" s="160"/>
      <c r="NUB72" s="160"/>
      <c r="NUC72" s="160"/>
      <c r="NUD72" s="160"/>
      <c r="NUE72" s="160"/>
      <c r="NUF72" s="160"/>
      <c r="NUG72" s="160"/>
      <c r="NUH72" s="160"/>
      <c r="NUI72" s="160"/>
      <c r="NUJ72" s="160"/>
      <c r="NUK72" s="160"/>
      <c r="NUL72" s="160"/>
      <c r="NUM72" s="160"/>
      <c r="NUN72" s="160"/>
      <c r="NUO72" s="160"/>
      <c r="NUP72" s="160"/>
      <c r="NUQ72" s="160"/>
      <c r="NUR72" s="160"/>
      <c r="NUS72" s="160"/>
      <c r="NUT72" s="160"/>
      <c r="NUU72" s="160"/>
      <c r="NUV72" s="160"/>
      <c r="NUW72" s="160"/>
      <c r="NUX72" s="160"/>
      <c r="NUY72" s="160"/>
      <c r="NUZ72" s="160"/>
      <c r="NVA72" s="160"/>
      <c r="NVB72" s="160"/>
      <c r="NVC72" s="160"/>
      <c r="NVD72" s="160"/>
      <c r="NVE72" s="160"/>
      <c r="NVF72" s="160"/>
      <c r="NVG72" s="160"/>
      <c r="NVH72" s="160"/>
      <c r="NVI72" s="160"/>
      <c r="NVJ72" s="160"/>
      <c r="NVK72" s="160"/>
      <c r="NVL72" s="160"/>
      <c r="NVM72" s="160"/>
      <c r="NVN72" s="160"/>
      <c r="NVO72" s="160"/>
      <c r="NVP72" s="160"/>
      <c r="NVQ72" s="160"/>
      <c r="NVR72" s="160"/>
      <c r="NVS72" s="160"/>
      <c r="NVT72" s="160"/>
      <c r="NVU72" s="160"/>
      <c r="NVV72" s="160"/>
      <c r="NVW72" s="160"/>
      <c r="NVX72" s="160"/>
      <c r="NVY72" s="160"/>
      <c r="NVZ72" s="160"/>
      <c r="NWA72" s="160"/>
      <c r="NWB72" s="160"/>
      <c r="NWC72" s="160"/>
      <c r="NWD72" s="160"/>
      <c r="NWE72" s="160"/>
      <c r="NWF72" s="160"/>
      <c r="NWG72" s="160"/>
      <c r="NWH72" s="160"/>
      <c r="NWI72" s="160"/>
      <c r="NWJ72" s="160"/>
      <c r="NWK72" s="160"/>
      <c r="NWL72" s="160"/>
      <c r="NWM72" s="160"/>
      <c r="NWN72" s="160"/>
      <c r="NWO72" s="160"/>
      <c r="NWP72" s="160"/>
      <c r="NWQ72" s="160"/>
      <c r="NWR72" s="160"/>
      <c r="NWS72" s="160"/>
      <c r="NWT72" s="160"/>
      <c r="NWU72" s="160"/>
      <c r="NWV72" s="160"/>
      <c r="NWW72" s="160"/>
      <c r="NWX72" s="160"/>
      <c r="NWY72" s="160"/>
      <c r="NWZ72" s="160"/>
      <c r="NXA72" s="160"/>
      <c r="NXB72" s="160"/>
      <c r="NXC72" s="160"/>
      <c r="NXD72" s="160"/>
      <c r="NXE72" s="160"/>
      <c r="NXF72" s="160"/>
      <c r="NXG72" s="160"/>
      <c r="NXH72" s="160"/>
      <c r="NXI72" s="160"/>
      <c r="NXJ72" s="160"/>
      <c r="NXK72" s="160"/>
      <c r="NXL72" s="160"/>
      <c r="NXM72" s="160"/>
      <c r="NXN72" s="160"/>
      <c r="NXO72" s="160"/>
      <c r="NXP72" s="160"/>
      <c r="NXQ72" s="160"/>
      <c r="NXR72" s="160"/>
      <c r="NXS72" s="160"/>
      <c r="NXT72" s="160"/>
      <c r="NXU72" s="160"/>
      <c r="NXV72" s="160"/>
      <c r="NXW72" s="160"/>
      <c r="NXX72" s="160"/>
      <c r="NXY72" s="160"/>
      <c r="NXZ72" s="160"/>
      <c r="NYA72" s="160"/>
      <c r="NYB72" s="160"/>
      <c r="NYC72" s="160"/>
      <c r="NYD72" s="160"/>
      <c r="NYE72" s="160"/>
      <c r="NYF72" s="160"/>
      <c r="NYG72" s="160"/>
      <c r="NYH72" s="160"/>
      <c r="NYI72" s="160"/>
      <c r="NYJ72" s="160"/>
      <c r="NYK72" s="160"/>
      <c r="NYL72" s="160"/>
      <c r="NYM72" s="160"/>
      <c r="NYN72" s="160"/>
      <c r="NYO72" s="160"/>
      <c r="NYP72" s="160"/>
      <c r="NYQ72" s="160"/>
      <c r="NYR72" s="160"/>
      <c r="NYS72" s="160"/>
      <c r="NYT72" s="160"/>
      <c r="NYU72" s="160"/>
      <c r="NYV72" s="160"/>
      <c r="NYW72" s="160"/>
      <c r="NYX72" s="160"/>
      <c r="NYY72" s="160"/>
      <c r="NYZ72" s="160"/>
      <c r="NZA72" s="160"/>
      <c r="NZB72" s="160"/>
      <c r="NZC72" s="160"/>
      <c r="NZD72" s="160"/>
      <c r="NZE72" s="160"/>
      <c r="NZF72" s="160"/>
      <c r="NZG72" s="160"/>
      <c r="NZH72" s="160"/>
      <c r="NZI72" s="160"/>
      <c r="NZJ72" s="160"/>
      <c r="NZK72" s="160"/>
      <c r="NZL72" s="160"/>
      <c r="NZM72" s="160"/>
      <c r="NZN72" s="160"/>
      <c r="NZO72" s="160"/>
      <c r="NZP72" s="160"/>
      <c r="NZQ72" s="160"/>
      <c r="NZR72" s="160"/>
      <c r="NZS72" s="160"/>
      <c r="NZT72" s="160"/>
      <c r="NZU72" s="160"/>
      <c r="NZV72" s="160"/>
      <c r="NZW72" s="160"/>
      <c r="NZX72" s="160"/>
      <c r="NZY72" s="160"/>
      <c r="NZZ72" s="160"/>
      <c r="OAA72" s="160"/>
      <c r="OAB72" s="160"/>
      <c r="OAC72" s="160"/>
      <c r="OAD72" s="160"/>
      <c r="OAE72" s="160"/>
      <c r="OAF72" s="160"/>
      <c r="OAG72" s="160"/>
      <c r="OAH72" s="160"/>
      <c r="OAI72" s="160"/>
      <c r="OAJ72" s="160"/>
      <c r="OAK72" s="160"/>
      <c r="OAL72" s="160"/>
      <c r="OAM72" s="160"/>
      <c r="OAN72" s="160"/>
      <c r="OAO72" s="160"/>
      <c r="OAP72" s="160"/>
      <c r="OAQ72" s="160"/>
      <c r="OAR72" s="160"/>
      <c r="OAS72" s="160"/>
      <c r="OAT72" s="160"/>
      <c r="OAU72" s="160"/>
      <c r="OAV72" s="160"/>
      <c r="OAW72" s="160"/>
      <c r="OAX72" s="160"/>
      <c r="OAY72" s="160"/>
      <c r="OAZ72" s="160"/>
      <c r="OBA72" s="160"/>
      <c r="OBB72" s="160"/>
      <c r="OBC72" s="160"/>
      <c r="OBD72" s="160"/>
      <c r="OBE72" s="160"/>
      <c r="OBF72" s="160"/>
      <c r="OBG72" s="160"/>
      <c r="OBH72" s="160"/>
      <c r="OBI72" s="160"/>
      <c r="OBJ72" s="160"/>
      <c r="OBK72" s="160"/>
      <c r="OBL72" s="160"/>
      <c r="OBM72" s="160"/>
      <c r="OBN72" s="160"/>
      <c r="OBO72" s="160"/>
      <c r="OBP72" s="160"/>
      <c r="OBQ72" s="160"/>
      <c r="OBR72" s="160"/>
      <c r="OBS72" s="160"/>
      <c r="OBT72" s="160"/>
      <c r="OBU72" s="160"/>
      <c r="OBV72" s="160"/>
      <c r="OBW72" s="160"/>
      <c r="OBX72" s="160"/>
      <c r="OBY72" s="160"/>
      <c r="OBZ72" s="160"/>
      <c r="OCA72" s="160"/>
      <c r="OCB72" s="160"/>
      <c r="OCC72" s="160"/>
      <c r="OCD72" s="160"/>
      <c r="OCE72" s="160"/>
      <c r="OCF72" s="160"/>
      <c r="OCG72" s="160"/>
      <c r="OCH72" s="160"/>
      <c r="OCI72" s="160"/>
      <c r="OCJ72" s="160"/>
      <c r="OCK72" s="160"/>
      <c r="OCL72" s="160"/>
      <c r="OCM72" s="160"/>
      <c r="OCN72" s="160"/>
      <c r="OCO72" s="160"/>
      <c r="OCP72" s="160"/>
      <c r="OCQ72" s="160"/>
      <c r="OCR72" s="160"/>
      <c r="OCS72" s="160"/>
      <c r="OCT72" s="160"/>
      <c r="OCU72" s="160"/>
      <c r="OCV72" s="160"/>
      <c r="OCW72" s="160"/>
      <c r="OCX72" s="160"/>
      <c r="OCY72" s="160"/>
      <c r="OCZ72" s="160"/>
      <c r="ODA72" s="160"/>
      <c r="ODB72" s="160"/>
      <c r="ODC72" s="160"/>
      <c r="ODD72" s="160"/>
      <c r="ODE72" s="160"/>
      <c r="ODF72" s="160"/>
      <c r="ODG72" s="160"/>
      <c r="ODH72" s="160"/>
      <c r="ODI72" s="160"/>
      <c r="ODJ72" s="160"/>
      <c r="ODK72" s="160"/>
      <c r="ODL72" s="160"/>
      <c r="ODM72" s="160"/>
      <c r="ODN72" s="160"/>
      <c r="ODO72" s="160"/>
      <c r="ODP72" s="160"/>
      <c r="ODQ72" s="160"/>
      <c r="ODR72" s="160"/>
      <c r="ODS72" s="160"/>
      <c r="ODT72" s="160"/>
      <c r="ODU72" s="160"/>
      <c r="ODV72" s="160"/>
      <c r="ODW72" s="160"/>
      <c r="ODX72" s="160"/>
      <c r="ODY72" s="160"/>
      <c r="ODZ72" s="160"/>
      <c r="OEA72" s="160"/>
      <c r="OEB72" s="160"/>
      <c r="OEC72" s="160"/>
      <c r="OED72" s="160"/>
      <c r="OEE72" s="160"/>
      <c r="OEF72" s="160"/>
      <c r="OEG72" s="160"/>
      <c r="OEH72" s="160"/>
      <c r="OEI72" s="160"/>
      <c r="OEJ72" s="160"/>
      <c r="OEK72" s="160"/>
      <c r="OEL72" s="160"/>
      <c r="OEM72" s="160"/>
      <c r="OEN72" s="160"/>
      <c r="OEO72" s="160"/>
      <c r="OEP72" s="160"/>
      <c r="OEQ72" s="160"/>
      <c r="OER72" s="160"/>
      <c r="OES72" s="160"/>
      <c r="OET72" s="160"/>
      <c r="OEU72" s="160"/>
      <c r="OEV72" s="160"/>
      <c r="OEW72" s="160"/>
      <c r="OEX72" s="160"/>
      <c r="OEY72" s="160"/>
      <c r="OEZ72" s="160"/>
      <c r="OFA72" s="160"/>
      <c r="OFB72" s="160"/>
      <c r="OFC72" s="160"/>
      <c r="OFD72" s="160"/>
      <c r="OFE72" s="160"/>
      <c r="OFF72" s="160"/>
      <c r="OFG72" s="160"/>
      <c r="OFH72" s="160"/>
      <c r="OFI72" s="160"/>
      <c r="OFJ72" s="160"/>
      <c r="OFK72" s="160"/>
      <c r="OFL72" s="160"/>
      <c r="OFM72" s="160"/>
      <c r="OFN72" s="160"/>
      <c r="OFO72" s="160"/>
      <c r="OFP72" s="160"/>
      <c r="OFQ72" s="160"/>
      <c r="OFR72" s="160"/>
      <c r="OFS72" s="160"/>
      <c r="OFT72" s="160"/>
      <c r="OFU72" s="160"/>
      <c r="OFV72" s="160"/>
      <c r="OFW72" s="160"/>
      <c r="OFX72" s="160"/>
      <c r="OFY72" s="160"/>
      <c r="OFZ72" s="160"/>
      <c r="OGA72" s="160"/>
      <c r="OGB72" s="160"/>
      <c r="OGC72" s="160"/>
      <c r="OGD72" s="160"/>
      <c r="OGE72" s="160"/>
      <c r="OGF72" s="160"/>
      <c r="OGG72" s="160"/>
      <c r="OGH72" s="160"/>
      <c r="OGI72" s="160"/>
      <c r="OGJ72" s="160"/>
      <c r="OGK72" s="160"/>
      <c r="OGL72" s="160"/>
      <c r="OGM72" s="160"/>
      <c r="OGN72" s="160"/>
      <c r="OGO72" s="160"/>
      <c r="OGP72" s="160"/>
      <c r="OGQ72" s="160"/>
      <c r="OGR72" s="160"/>
      <c r="OGS72" s="160"/>
      <c r="OGT72" s="160"/>
      <c r="OGU72" s="160"/>
      <c r="OGV72" s="160"/>
      <c r="OGW72" s="160"/>
      <c r="OGX72" s="160"/>
      <c r="OGY72" s="160"/>
      <c r="OGZ72" s="160"/>
      <c r="OHA72" s="160"/>
      <c r="OHB72" s="160"/>
      <c r="OHC72" s="160"/>
      <c r="OHD72" s="160"/>
      <c r="OHE72" s="160"/>
      <c r="OHF72" s="160"/>
      <c r="OHG72" s="160"/>
      <c r="OHH72" s="160"/>
      <c r="OHI72" s="160"/>
      <c r="OHJ72" s="160"/>
      <c r="OHK72" s="160"/>
      <c r="OHL72" s="160"/>
      <c r="OHM72" s="160"/>
      <c r="OHN72" s="160"/>
      <c r="OHO72" s="160"/>
      <c r="OHP72" s="160"/>
      <c r="OHQ72" s="160"/>
      <c r="OHR72" s="160"/>
      <c r="OHS72" s="160"/>
      <c r="OHT72" s="160"/>
      <c r="OHU72" s="160"/>
      <c r="OHV72" s="160"/>
      <c r="OHW72" s="160"/>
      <c r="OHX72" s="160"/>
      <c r="OHY72" s="160"/>
      <c r="OHZ72" s="160"/>
      <c r="OIA72" s="160"/>
      <c r="OIB72" s="160"/>
      <c r="OIC72" s="160"/>
      <c r="OID72" s="160"/>
      <c r="OIE72" s="160"/>
      <c r="OIF72" s="160"/>
      <c r="OIG72" s="160"/>
      <c r="OIH72" s="160"/>
      <c r="OII72" s="160"/>
      <c r="OIJ72" s="160"/>
      <c r="OIK72" s="160"/>
      <c r="OIL72" s="160"/>
      <c r="OIM72" s="160"/>
      <c r="OIN72" s="160"/>
      <c r="OIO72" s="160"/>
      <c r="OIP72" s="160"/>
      <c r="OIQ72" s="160"/>
      <c r="OIR72" s="160"/>
      <c r="OIS72" s="160"/>
      <c r="OIT72" s="160"/>
      <c r="OIU72" s="160"/>
      <c r="OIV72" s="160"/>
      <c r="OIW72" s="160"/>
      <c r="OIX72" s="160"/>
      <c r="OIY72" s="160"/>
      <c r="OIZ72" s="160"/>
      <c r="OJA72" s="160"/>
      <c r="OJB72" s="160"/>
      <c r="OJC72" s="160"/>
      <c r="OJD72" s="160"/>
      <c r="OJE72" s="160"/>
      <c r="OJF72" s="160"/>
      <c r="OJG72" s="160"/>
      <c r="OJH72" s="160"/>
      <c r="OJI72" s="160"/>
      <c r="OJJ72" s="160"/>
      <c r="OJK72" s="160"/>
      <c r="OJL72" s="160"/>
      <c r="OJM72" s="160"/>
      <c r="OJN72" s="160"/>
      <c r="OJO72" s="160"/>
      <c r="OJP72" s="160"/>
      <c r="OJQ72" s="160"/>
      <c r="OJR72" s="160"/>
      <c r="OJS72" s="160"/>
      <c r="OJT72" s="160"/>
      <c r="OJU72" s="160"/>
      <c r="OJV72" s="160"/>
      <c r="OJW72" s="160"/>
      <c r="OJX72" s="160"/>
      <c r="OJY72" s="160"/>
      <c r="OJZ72" s="160"/>
      <c r="OKA72" s="160"/>
      <c r="OKB72" s="160"/>
      <c r="OKC72" s="160"/>
      <c r="OKD72" s="160"/>
      <c r="OKE72" s="160"/>
      <c r="OKF72" s="160"/>
      <c r="OKG72" s="160"/>
      <c r="OKH72" s="160"/>
      <c r="OKI72" s="160"/>
      <c r="OKJ72" s="160"/>
      <c r="OKK72" s="160"/>
      <c r="OKL72" s="160"/>
      <c r="OKM72" s="160"/>
      <c r="OKN72" s="160"/>
      <c r="OKO72" s="160"/>
      <c r="OKP72" s="160"/>
      <c r="OKQ72" s="160"/>
      <c r="OKR72" s="160"/>
      <c r="OKS72" s="160"/>
      <c r="OKT72" s="160"/>
      <c r="OKU72" s="160"/>
      <c r="OKV72" s="160"/>
      <c r="OKW72" s="160"/>
      <c r="OKX72" s="160"/>
      <c r="OKY72" s="160"/>
      <c r="OKZ72" s="160"/>
      <c r="OLA72" s="160"/>
      <c r="OLB72" s="160"/>
      <c r="OLC72" s="160"/>
      <c r="OLD72" s="160"/>
      <c r="OLE72" s="160"/>
      <c r="OLF72" s="160"/>
      <c r="OLG72" s="160"/>
      <c r="OLH72" s="160"/>
      <c r="OLI72" s="160"/>
      <c r="OLJ72" s="160"/>
      <c r="OLK72" s="160"/>
      <c r="OLL72" s="160"/>
      <c r="OLM72" s="160"/>
      <c r="OLN72" s="160"/>
      <c r="OLO72" s="160"/>
      <c r="OLP72" s="160"/>
      <c r="OLQ72" s="160"/>
      <c r="OLR72" s="160"/>
      <c r="OLS72" s="160"/>
      <c r="OLT72" s="160"/>
      <c r="OLU72" s="160"/>
      <c r="OLV72" s="160"/>
      <c r="OLW72" s="160"/>
      <c r="OLX72" s="160"/>
      <c r="OLY72" s="160"/>
      <c r="OLZ72" s="160"/>
      <c r="OMA72" s="160"/>
      <c r="OMB72" s="160"/>
      <c r="OMC72" s="160"/>
      <c r="OMD72" s="160"/>
      <c r="OME72" s="160"/>
      <c r="OMF72" s="160"/>
      <c r="OMG72" s="160"/>
      <c r="OMH72" s="160"/>
      <c r="OMI72" s="160"/>
      <c r="OMJ72" s="160"/>
      <c r="OMK72" s="160"/>
      <c r="OML72" s="160"/>
      <c r="OMM72" s="160"/>
      <c r="OMN72" s="160"/>
      <c r="OMO72" s="160"/>
      <c r="OMP72" s="160"/>
      <c r="OMQ72" s="160"/>
      <c r="OMR72" s="160"/>
      <c r="OMS72" s="160"/>
      <c r="OMT72" s="160"/>
      <c r="OMU72" s="160"/>
      <c r="OMV72" s="160"/>
      <c r="OMW72" s="160"/>
      <c r="OMX72" s="160"/>
      <c r="OMY72" s="160"/>
      <c r="OMZ72" s="160"/>
      <c r="ONA72" s="160"/>
      <c r="ONB72" s="160"/>
      <c r="ONC72" s="160"/>
      <c r="OND72" s="160"/>
      <c r="ONE72" s="160"/>
      <c r="ONF72" s="160"/>
      <c r="ONG72" s="160"/>
      <c r="ONH72" s="160"/>
      <c r="ONI72" s="160"/>
      <c r="ONJ72" s="160"/>
      <c r="ONK72" s="160"/>
      <c r="ONL72" s="160"/>
      <c r="ONM72" s="160"/>
      <c r="ONN72" s="160"/>
      <c r="ONO72" s="160"/>
      <c r="ONP72" s="160"/>
      <c r="ONQ72" s="160"/>
      <c r="ONR72" s="160"/>
      <c r="ONS72" s="160"/>
      <c r="ONT72" s="160"/>
      <c r="ONU72" s="160"/>
      <c r="ONV72" s="160"/>
      <c r="ONW72" s="160"/>
      <c r="ONX72" s="160"/>
      <c r="ONY72" s="160"/>
      <c r="ONZ72" s="160"/>
      <c r="OOA72" s="160"/>
      <c r="OOB72" s="160"/>
      <c r="OOC72" s="160"/>
      <c r="OOD72" s="160"/>
      <c r="OOE72" s="160"/>
      <c r="OOF72" s="160"/>
      <c r="OOG72" s="160"/>
      <c r="OOH72" s="160"/>
      <c r="OOI72" s="160"/>
      <c r="OOJ72" s="160"/>
      <c r="OOK72" s="160"/>
      <c r="OOL72" s="160"/>
      <c r="OOM72" s="160"/>
      <c r="OON72" s="160"/>
      <c r="OOO72" s="160"/>
      <c r="OOP72" s="160"/>
      <c r="OOQ72" s="160"/>
      <c r="OOR72" s="160"/>
      <c r="OOS72" s="160"/>
      <c r="OOT72" s="160"/>
      <c r="OOU72" s="160"/>
      <c r="OOV72" s="160"/>
      <c r="OOW72" s="160"/>
      <c r="OOX72" s="160"/>
      <c r="OOY72" s="160"/>
      <c r="OOZ72" s="160"/>
      <c r="OPA72" s="160"/>
      <c r="OPB72" s="160"/>
      <c r="OPC72" s="160"/>
      <c r="OPD72" s="160"/>
      <c r="OPE72" s="160"/>
      <c r="OPF72" s="160"/>
      <c r="OPG72" s="160"/>
      <c r="OPH72" s="160"/>
      <c r="OPI72" s="160"/>
      <c r="OPJ72" s="160"/>
      <c r="OPK72" s="160"/>
      <c r="OPL72" s="160"/>
      <c r="OPM72" s="160"/>
      <c r="OPN72" s="160"/>
      <c r="OPO72" s="160"/>
      <c r="OPP72" s="160"/>
      <c r="OPQ72" s="160"/>
      <c r="OPR72" s="160"/>
      <c r="OPS72" s="160"/>
      <c r="OPT72" s="160"/>
      <c r="OPU72" s="160"/>
      <c r="OPV72" s="160"/>
      <c r="OPW72" s="160"/>
      <c r="OPX72" s="160"/>
      <c r="OPY72" s="160"/>
      <c r="OPZ72" s="160"/>
      <c r="OQA72" s="160"/>
      <c r="OQB72" s="160"/>
      <c r="OQC72" s="160"/>
      <c r="OQD72" s="160"/>
      <c r="OQE72" s="160"/>
      <c r="OQF72" s="160"/>
      <c r="OQG72" s="160"/>
      <c r="OQH72" s="160"/>
      <c r="OQI72" s="160"/>
      <c r="OQJ72" s="160"/>
      <c r="OQK72" s="160"/>
      <c r="OQL72" s="160"/>
      <c r="OQM72" s="160"/>
      <c r="OQN72" s="160"/>
      <c r="OQO72" s="160"/>
      <c r="OQP72" s="160"/>
      <c r="OQQ72" s="160"/>
      <c r="OQR72" s="160"/>
      <c r="OQS72" s="160"/>
      <c r="OQT72" s="160"/>
      <c r="OQU72" s="160"/>
      <c r="OQV72" s="160"/>
      <c r="OQW72" s="160"/>
      <c r="OQX72" s="160"/>
      <c r="OQY72" s="160"/>
      <c r="OQZ72" s="160"/>
      <c r="ORA72" s="160"/>
      <c r="ORB72" s="160"/>
      <c r="ORC72" s="160"/>
      <c r="ORD72" s="160"/>
      <c r="ORE72" s="160"/>
      <c r="ORF72" s="160"/>
      <c r="ORG72" s="160"/>
      <c r="ORH72" s="160"/>
      <c r="ORI72" s="160"/>
      <c r="ORJ72" s="160"/>
      <c r="ORK72" s="160"/>
      <c r="ORL72" s="160"/>
      <c r="ORM72" s="160"/>
      <c r="ORN72" s="160"/>
      <c r="ORO72" s="160"/>
      <c r="ORP72" s="160"/>
      <c r="ORQ72" s="160"/>
      <c r="ORR72" s="160"/>
      <c r="ORS72" s="160"/>
      <c r="ORT72" s="160"/>
      <c r="ORU72" s="160"/>
      <c r="ORV72" s="160"/>
      <c r="ORW72" s="160"/>
      <c r="ORX72" s="160"/>
      <c r="ORY72" s="160"/>
      <c r="ORZ72" s="160"/>
      <c r="OSA72" s="160"/>
      <c r="OSB72" s="160"/>
      <c r="OSC72" s="160"/>
      <c r="OSD72" s="160"/>
      <c r="OSE72" s="160"/>
      <c r="OSF72" s="160"/>
      <c r="OSG72" s="160"/>
      <c r="OSH72" s="160"/>
      <c r="OSI72" s="160"/>
      <c r="OSJ72" s="160"/>
      <c r="OSK72" s="160"/>
      <c r="OSL72" s="160"/>
      <c r="OSM72" s="160"/>
      <c r="OSN72" s="160"/>
      <c r="OSO72" s="160"/>
      <c r="OSP72" s="160"/>
      <c r="OSQ72" s="160"/>
      <c r="OSR72" s="160"/>
      <c r="OSS72" s="160"/>
      <c r="OST72" s="160"/>
      <c r="OSU72" s="160"/>
      <c r="OSV72" s="160"/>
      <c r="OSW72" s="160"/>
      <c r="OSX72" s="160"/>
      <c r="OSY72" s="160"/>
      <c r="OSZ72" s="160"/>
      <c r="OTA72" s="160"/>
      <c r="OTB72" s="160"/>
      <c r="OTC72" s="160"/>
      <c r="OTD72" s="160"/>
      <c r="OTE72" s="160"/>
      <c r="OTF72" s="160"/>
      <c r="OTG72" s="160"/>
      <c r="OTH72" s="160"/>
      <c r="OTI72" s="160"/>
      <c r="OTJ72" s="160"/>
      <c r="OTK72" s="160"/>
      <c r="OTL72" s="160"/>
      <c r="OTM72" s="160"/>
      <c r="OTN72" s="160"/>
      <c r="OTO72" s="160"/>
      <c r="OTP72" s="160"/>
      <c r="OTQ72" s="160"/>
      <c r="OTR72" s="160"/>
      <c r="OTS72" s="160"/>
      <c r="OTT72" s="160"/>
      <c r="OTU72" s="160"/>
      <c r="OTV72" s="160"/>
      <c r="OTW72" s="160"/>
      <c r="OTX72" s="160"/>
      <c r="OTY72" s="160"/>
      <c r="OTZ72" s="160"/>
      <c r="OUA72" s="160"/>
      <c r="OUB72" s="160"/>
      <c r="OUC72" s="160"/>
      <c r="OUD72" s="160"/>
      <c r="OUE72" s="160"/>
      <c r="OUF72" s="160"/>
      <c r="OUG72" s="160"/>
      <c r="OUH72" s="160"/>
      <c r="OUI72" s="160"/>
      <c r="OUJ72" s="160"/>
      <c r="OUK72" s="160"/>
      <c r="OUL72" s="160"/>
      <c r="OUM72" s="160"/>
      <c r="OUN72" s="160"/>
      <c r="OUO72" s="160"/>
      <c r="OUP72" s="160"/>
      <c r="OUQ72" s="160"/>
      <c r="OUR72" s="160"/>
      <c r="OUS72" s="160"/>
      <c r="OUT72" s="160"/>
      <c r="OUU72" s="160"/>
      <c r="OUV72" s="160"/>
      <c r="OUW72" s="160"/>
      <c r="OUX72" s="160"/>
      <c r="OUY72" s="160"/>
      <c r="OUZ72" s="160"/>
      <c r="OVA72" s="160"/>
      <c r="OVB72" s="160"/>
      <c r="OVC72" s="160"/>
      <c r="OVD72" s="160"/>
      <c r="OVE72" s="160"/>
      <c r="OVF72" s="160"/>
      <c r="OVG72" s="160"/>
      <c r="OVH72" s="160"/>
      <c r="OVI72" s="160"/>
      <c r="OVJ72" s="160"/>
      <c r="OVK72" s="160"/>
      <c r="OVL72" s="160"/>
      <c r="OVM72" s="160"/>
      <c r="OVN72" s="160"/>
      <c r="OVO72" s="160"/>
      <c r="OVP72" s="160"/>
      <c r="OVQ72" s="160"/>
      <c r="OVR72" s="160"/>
      <c r="OVS72" s="160"/>
      <c r="OVT72" s="160"/>
      <c r="OVU72" s="160"/>
      <c r="OVV72" s="160"/>
      <c r="OVW72" s="160"/>
      <c r="OVX72" s="160"/>
      <c r="OVY72" s="160"/>
      <c r="OVZ72" s="160"/>
      <c r="OWA72" s="160"/>
      <c r="OWB72" s="160"/>
      <c r="OWC72" s="160"/>
      <c r="OWD72" s="160"/>
      <c r="OWE72" s="160"/>
      <c r="OWF72" s="160"/>
      <c r="OWG72" s="160"/>
      <c r="OWH72" s="160"/>
      <c r="OWI72" s="160"/>
      <c r="OWJ72" s="160"/>
      <c r="OWK72" s="160"/>
      <c r="OWL72" s="160"/>
      <c r="OWM72" s="160"/>
      <c r="OWN72" s="160"/>
      <c r="OWO72" s="160"/>
      <c r="OWP72" s="160"/>
      <c r="OWQ72" s="160"/>
      <c r="OWR72" s="160"/>
      <c r="OWS72" s="160"/>
      <c r="OWT72" s="160"/>
      <c r="OWU72" s="160"/>
      <c r="OWV72" s="160"/>
      <c r="OWW72" s="160"/>
      <c r="OWX72" s="160"/>
      <c r="OWY72" s="160"/>
      <c r="OWZ72" s="160"/>
      <c r="OXA72" s="160"/>
      <c r="OXB72" s="160"/>
      <c r="OXC72" s="160"/>
      <c r="OXD72" s="160"/>
      <c r="OXE72" s="160"/>
      <c r="OXF72" s="160"/>
      <c r="OXG72" s="160"/>
      <c r="OXH72" s="160"/>
      <c r="OXI72" s="160"/>
      <c r="OXJ72" s="160"/>
      <c r="OXK72" s="160"/>
      <c r="OXL72" s="160"/>
      <c r="OXM72" s="160"/>
      <c r="OXN72" s="160"/>
      <c r="OXO72" s="160"/>
      <c r="OXP72" s="160"/>
      <c r="OXQ72" s="160"/>
      <c r="OXR72" s="160"/>
      <c r="OXS72" s="160"/>
      <c r="OXT72" s="160"/>
      <c r="OXU72" s="160"/>
      <c r="OXV72" s="160"/>
      <c r="OXW72" s="160"/>
      <c r="OXX72" s="160"/>
      <c r="OXY72" s="160"/>
      <c r="OXZ72" s="160"/>
      <c r="OYA72" s="160"/>
      <c r="OYB72" s="160"/>
      <c r="OYC72" s="160"/>
      <c r="OYD72" s="160"/>
      <c r="OYE72" s="160"/>
      <c r="OYF72" s="160"/>
      <c r="OYG72" s="160"/>
      <c r="OYH72" s="160"/>
      <c r="OYI72" s="160"/>
      <c r="OYJ72" s="160"/>
      <c r="OYK72" s="160"/>
      <c r="OYL72" s="160"/>
      <c r="OYM72" s="160"/>
      <c r="OYN72" s="160"/>
      <c r="OYO72" s="160"/>
      <c r="OYP72" s="160"/>
      <c r="OYQ72" s="160"/>
      <c r="OYR72" s="160"/>
      <c r="OYS72" s="160"/>
      <c r="OYT72" s="160"/>
      <c r="OYU72" s="160"/>
      <c r="OYV72" s="160"/>
      <c r="OYW72" s="160"/>
      <c r="OYX72" s="160"/>
      <c r="OYY72" s="160"/>
      <c r="OYZ72" s="160"/>
      <c r="OZA72" s="160"/>
      <c r="OZB72" s="160"/>
      <c r="OZC72" s="160"/>
      <c r="OZD72" s="160"/>
      <c r="OZE72" s="160"/>
      <c r="OZF72" s="160"/>
      <c r="OZG72" s="160"/>
      <c r="OZH72" s="160"/>
      <c r="OZI72" s="160"/>
      <c r="OZJ72" s="160"/>
      <c r="OZK72" s="160"/>
      <c r="OZL72" s="160"/>
      <c r="OZM72" s="160"/>
      <c r="OZN72" s="160"/>
      <c r="OZO72" s="160"/>
      <c r="OZP72" s="160"/>
      <c r="OZQ72" s="160"/>
      <c r="OZR72" s="160"/>
      <c r="OZS72" s="160"/>
      <c r="OZT72" s="160"/>
      <c r="OZU72" s="160"/>
      <c r="OZV72" s="160"/>
      <c r="OZW72" s="160"/>
      <c r="OZX72" s="160"/>
      <c r="OZY72" s="160"/>
      <c r="OZZ72" s="160"/>
      <c r="PAA72" s="160"/>
      <c r="PAB72" s="160"/>
      <c r="PAC72" s="160"/>
      <c r="PAD72" s="160"/>
      <c r="PAE72" s="160"/>
      <c r="PAF72" s="160"/>
      <c r="PAG72" s="160"/>
      <c r="PAH72" s="160"/>
      <c r="PAI72" s="160"/>
      <c r="PAJ72" s="160"/>
      <c r="PAK72" s="160"/>
      <c r="PAL72" s="160"/>
      <c r="PAM72" s="160"/>
      <c r="PAN72" s="160"/>
      <c r="PAO72" s="160"/>
      <c r="PAP72" s="160"/>
      <c r="PAQ72" s="160"/>
      <c r="PAR72" s="160"/>
      <c r="PAS72" s="160"/>
      <c r="PAT72" s="160"/>
      <c r="PAU72" s="160"/>
      <c r="PAV72" s="160"/>
      <c r="PAW72" s="160"/>
      <c r="PAX72" s="160"/>
      <c r="PAY72" s="160"/>
      <c r="PAZ72" s="160"/>
      <c r="PBA72" s="160"/>
      <c r="PBB72" s="160"/>
      <c r="PBC72" s="160"/>
      <c r="PBD72" s="160"/>
      <c r="PBE72" s="160"/>
      <c r="PBF72" s="160"/>
      <c r="PBG72" s="160"/>
      <c r="PBH72" s="160"/>
      <c r="PBI72" s="160"/>
      <c r="PBJ72" s="160"/>
      <c r="PBK72" s="160"/>
      <c r="PBL72" s="160"/>
      <c r="PBM72" s="160"/>
      <c r="PBN72" s="160"/>
      <c r="PBO72" s="160"/>
      <c r="PBP72" s="160"/>
      <c r="PBQ72" s="160"/>
      <c r="PBR72" s="160"/>
      <c r="PBS72" s="160"/>
      <c r="PBT72" s="160"/>
      <c r="PBU72" s="160"/>
      <c r="PBV72" s="160"/>
      <c r="PBW72" s="160"/>
      <c r="PBX72" s="160"/>
      <c r="PBY72" s="160"/>
      <c r="PBZ72" s="160"/>
      <c r="PCA72" s="160"/>
      <c r="PCB72" s="160"/>
      <c r="PCC72" s="160"/>
      <c r="PCD72" s="160"/>
      <c r="PCE72" s="160"/>
      <c r="PCF72" s="160"/>
      <c r="PCG72" s="160"/>
      <c r="PCH72" s="160"/>
      <c r="PCI72" s="160"/>
      <c r="PCJ72" s="160"/>
      <c r="PCK72" s="160"/>
      <c r="PCL72" s="160"/>
      <c r="PCM72" s="160"/>
      <c r="PCN72" s="160"/>
      <c r="PCO72" s="160"/>
      <c r="PCP72" s="160"/>
      <c r="PCQ72" s="160"/>
      <c r="PCR72" s="160"/>
      <c r="PCS72" s="160"/>
      <c r="PCT72" s="160"/>
      <c r="PCU72" s="160"/>
      <c r="PCV72" s="160"/>
      <c r="PCW72" s="160"/>
      <c r="PCX72" s="160"/>
      <c r="PCY72" s="160"/>
      <c r="PCZ72" s="160"/>
      <c r="PDA72" s="160"/>
      <c r="PDB72" s="160"/>
      <c r="PDC72" s="160"/>
      <c r="PDD72" s="160"/>
      <c r="PDE72" s="160"/>
      <c r="PDF72" s="160"/>
      <c r="PDG72" s="160"/>
      <c r="PDH72" s="160"/>
      <c r="PDI72" s="160"/>
      <c r="PDJ72" s="160"/>
      <c r="PDK72" s="160"/>
      <c r="PDL72" s="160"/>
      <c r="PDM72" s="160"/>
      <c r="PDN72" s="160"/>
      <c r="PDO72" s="160"/>
      <c r="PDP72" s="160"/>
      <c r="PDQ72" s="160"/>
      <c r="PDR72" s="160"/>
      <c r="PDS72" s="160"/>
      <c r="PDT72" s="160"/>
      <c r="PDU72" s="160"/>
      <c r="PDV72" s="160"/>
      <c r="PDW72" s="160"/>
      <c r="PDX72" s="160"/>
      <c r="PDY72" s="160"/>
      <c r="PDZ72" s="160"/>
      <c r="PEA72" s="160"/>
      <c r="PEB72" s="160"/>
      <c r="PEC72" s="160"/>
      <c r="PED72" s="160"/>
      <c r="PEE72" s="160"/>
      <c r="PEF72" s="160"/>
      <c r="PEG72" s="160"/>
      <c r="PEH72" s="160"/>
      <c r="PEI72" s="160"/>
      <c r="PEJ72" s="160"/>
      <c r="PEK72" s="160"/>
      <c r="PEL72" s="160"/>
      <c r="PEM72" s="160"/>
      <c r="PEN72" s="160"/>
      <c r="PEO72" s="160"/>
      <c r="PEP72" s="160"/>
      <c r="PEQ72" s="160"/>
      <c r="PER72" s="160"/>
      <c r="PES72" s="160"/>
      <c r="PET72" s="160"/>
      <c r="PEU72" s="160"/>
      <c r="PEV72" s="160"/>
      <c r="PEW72" s="160"/>
      <c r="PEX72" s="160"/>
      <c r="PEY72" s="160"/>
      <c r="PEZ72" s="160"/>
      <c r="PFA72" s="160"/>
      <c r="PFB72" s="160"/>
      <c r="PFC72" s="160"/>
      <c r="PFD72" s="160"/>
      <c r="PFE72" s="160"/>
      <c r="PFF72" s="160"/>
      <c r="PFG72" s="160"/>
      <c r="PFH72" s="160"/>
      <c r="PFI72" s="160"/>
      <c r="PFJ72" s="160"/>
      <c r="PFK72" s="160"/>
      <c r="PFL72" s="160"/>
      <c r="PFM72" s="160"/>
      <c r="PFN72" s="160"/>
      <c r="PFO72" s="160"/>
      <c r="PFP72" s="160"/>
      <c r="PFQ72" s="160"/>
      <c r="PFR72" s="160"/>
      <c r="PFS72" s="160"/>
      <c r="PFT72" s="160"/>
      <c r="PFU72" s="160"/>
      <c r="PFV72" s="160"/>
      <c r="PFW72" s="160"/>
      <c r="PFX72" s="160"/>
      <c r="PFY72" s="160"/>
      <c r="PFZ72" s="160"/>
      <c r="PGA72" s="160"/>
      <c r="PGB72" s="160"/>
      <c r="PGC72" s="160"/>
      <c r="PGD72" s="160"/>
      <c r="PGE72" s="160"/>
      <c r="PGF72" s="160"/>
      <c r="PGG72" s="160"/>
      <c r="PGH72" s="160"/>
      <c r="PGI72" s="160"/>
      <c r="PGJ72" s="160"/>
      <c r="PGK72" s="160"/>
      <c r="PGL72" s="160"/>
      <c r="PGM72" s="160"/>
      <c r="PGN72" s="160"/>
      <c r="PGO72" s="160"/>
      <c r="PGP72" s="160"/>
      <c r="PGQ72" s="160"/>
      <c r="PGR72" s="160"/>
      <c r="PGS72" s="160"/>
      <c r="PGT72" s="160"/>
      <c r="PGU72" s="160"/>
      <c r="PGV72" s="160"/>
      <c r="PGW72" s="160"/>
      <c r="PGX72" s="160"/>
      <c r="PGY72" s="160"/>
      <c r="PGZ72" s="160"/>
      <c r="PHA72" s="160"/>
      <c r="PHB72" s="160"/>
      <c r="PHC72" s="160"/>
      <c r="PHD72" s="160"/>
      <c r="PHE72" s="160"/>
      <c r="PHF72" s="160"/>
      <c r="PHG72" s="160"/>
      <c r="PHH72" s="160"/>
      <c r="PHI72" s="160"/>
      <c r="PHJ72" s="160"/>
      <c r="PHK72" s="160"/>
      <c r="PHL72" s="160"/>
      <c r="PHM72" s="160"/>
      <c r="PHN72" s="160"/>
      <c r="PHO72" s="160"/>
      <c r="PHP72" s="160"/>
      <c r="PHQ72" s="160"/>
      <c r="PHR72" s="160"/>
      <c r="PHS72" s="160"/>
      <c r="PHT72" s="160"/>
      <c r="PHU72" s="160"/>
      <c r="PHV72" s="160"/>
      <c r="PHW72" s="160"/>
      <c r="PHX72" s="160"/>
      <c r="PHY72" s="160"/>
      <c r="PHZ72" s="160"/>
      <c r="PIA72" s="160"/>
      <c r="PIB72" s="160"/>
      <c r="PIC72" s="160"/>
      <c r="PID72" s="160"/>
      <c r="PIE72" s="160"/>
      <c r="PIF72" s="160"/>
      <c r="PIG72" s="160"/>
      <c r="PIH72" s="160"/>
      <c r="PII72" s="160"/>
      <c r="PIJ72" s="160"/>
      <c r="PIK72" s="160"/>
      <c r="PIL72" s="160"/>
      <c r="PIM72" s="160"/>
      <c r="PIN72" s="160"/>
      <c r="PIO72" s="160"/>
      <c r="PIP72" s="160"/>
      <c r="PIQ72" s="160"/>
      <c r="PIR72" s="160"/>
      <c r="PIS72" s="160"/>
      <c r="PIT72" s="160"/>
      <c r="PIU72" s="160"/>
      <c r="PIV72" s="160"/>
      <c r="PIW72" s="160"/>
      <c r="PIX72" s="160"/>
      <c r="PIY72" s="160"/>
      <c r="PIZ72" s="160"/>
      <c r="PJA72" s="160"/>
      <c r="PJB72" s="160"/>
      <c r="PJC72" s="160"/>
      <c r="PJD72" s="160"/>
      <c r="PJE72" s="160"/>
      <c r="PJF72" s="160"/>
      <c r="PJG72" s="160"/>
      <c r="PJH72" s="160"/>
      <c r="PJI72" s="160"/>
      <c r="PJJ72" s="160"/>
      <c r="PJK72" s="160"/>
      <c r="PJL72" s="160"/>
      <c r="PJM72" s="160"/>
      <c r="PJN72" s="160"/>
      <c r="PJO72" s="160"/>
      <c r="PJP72" s="160"/>
      <c r="PJQ72" s="160"/>
      <c r="PJR72" s="160"/>
      <c r="PJS72" s="160"/>
      <c r="PJT72" s="160"/>
      <c r="PJU72" s="160"/>
      <c r="PJV72" s="160"/>
      <c r="PJW72" s="160"/>
      <c r="PJX72" s="160"/>
      <c r="PJY72" s="160"/>
      <c r="PJZ72" s="160"/>
      <c r="PKA72" s="160"/>
      <c r="PKB72" s="160"/>
      <c r="PKC72" s="160"/>
      <c r="PKD72" s="160"/>
      <c r="PKE72" s="160"/>
      <c r="PKF72" s="160"/>
      <c r="PKG72" s="160"/>
      <c r="PKH72" s="160"/>
      <c r="PKI72" s="160"/>
      <c r="PKJ72" s="160"/>
      <c r="PKK72" s="160"/>
      <c r="PKL72" s="160"/>
      <c r="PKM72" s="160"/>
      <c r="PKN72" s="160"/>
      <c r="PKO72" s="160"/>
      <c r="PKP72" s="160"/>
      <c r="PKQ72" s="160"/>
      <c r="PKR72" s="160"/>
      <c r="PKS72" s="160"/>
      <c r="PKT72" s="160"/>
      <c r="PKU72" s="160"/>
      <c r="PKV72" s="160"/>
      <c r="PKW72" s="160"/>
      <c r="PKX72" s="160"/>
      <c r="PKY72" s="160"/>
      <c r="PKZ72" s="160"/>
      <c r="PLA72" s="160"/>
      <c r="PLB72" s="160"/>
      <c r="PLC72" s="160"/>
      <c r="PLD72" s="160"/>
      <c r="PLE72" s="160"/>
      <c r="PLF72" s="160"/>
      <c r="PLG72" s="160"/>
      <c r="PLH72" s="160"/>
      <c r="PLI72" s="160"/>
      <c r="PLJ72" s="160"/>
      <c r="PLK72" s="160"/>
      <c r="PLL72" s="160"/>
      <c r="PLM72" s="160"/>
      <c r="PLN72" s="160"/>
      <c r="PLO72" s="160"/>
      <c r="PLP72" s="160"/>
      <c r="PLQ72" s="160"/>
      <c r="PLR72" s="160"/>
      <c r="PLS72" s="160"/>
      <c r="PLT72" s="160"/>
      <c r="PLU72" s="160"/>
      <c r="PLV72" s="160"/>
      <c r="PLW72" s="160"/>
      <c r="PLX72" s="160"/>
      <c r="PLY72" s="160"/>
      <c r="PLZ72" s="160"/>
      <c r="PMA72" s="160"/>
      <c r="PMB72" s="160"/>
      <c r="PMC72" s="160"/>
      <c r="PMD72" s="160"/>
      <c r="PME72" s="160"/>
      <c r="PMF72" s="160"/>
      <c r="PMG72" s="160"/>
      <c r="PMH72" s="160"/>
      <c r="PMI72" s="160"/>
      <c r="PMJ72" s="160"/>
      <c r="PMK72" s="160"/>
      <c r="PML72" s="160"/>
      <c r="PMM72" s="160"/>
      <c r="PMN72" s="160"/>
      <c r="PMO72" s="160"/>
      <c r="PMP72" s="160"/>
      <c r="PMQ72" s="160"/>
      <c r="PMR72" s="160"/>
      <c r="PMS72" s="160"/>
      <c r="PMT72" s="160"/>
      <c r="PMU72" s="160"/>
      <c r="PMV72" s="160"/>
      <c r="PMW72" s="160"/>
      <c r="PMX72" s="160"/>
      <c r="PMY72" s="160"/>
      <c r="PMZ72" s="160"/>
      <c r="PNA72" s="160"/>
      <c r="PNB72" s="160"/>
      <c r="PNC72" s="160"/>
      <c r="PND72" s="160"/>
      <c r="PNE72" s="160"/>
      <c r="PNF72" s="160"/>
      <c r="PNG72" s="160"/>
      <c r="PNH72" s="160"/>
      <c r="PNI72" s="160"/>
      <c r="PNJ72" s="160"/>
      <c r="PNK72" s="160"/>
      <c r="PNL72" s="160"/>
      <c r="PNM72" s="160"/>
      <c r="PNN72" s="160"/>
      <c r="PNO72" s="160"/>
      <c r="PNP72" s="160"/>
      <c r="PNQ72" s="160"/>
      <c r="PNR72" s="160"/>
      <c r="PNS72" s="160"/>
      <c r="PNT72" s="160"/>
      <c r="PNU72" s="160"/>
      <c r="PNV72" s="160"/>
      <c r="PNW72" s="160"/>
      <c r="PNX72" s="160"/>
      <c r="PNY72" s="160"/>
      <c r="PNZ72" s="160"/>
      <c r="POA72" s="160"/>
      <c r="POB72" s="160"/>
      <c r="POC72" s="160"/>
      <c r="POD72" s="160"/>
      <c r="POE72" s="160"/>
      <c r="POF72" s="160"/>
      <c r="POG72" s="160"/>
      <c r="POH72" s="160"/>
      <c r="POI72" s="160"/>
      <c r="POJ72" s="160"/>
      <c r="POK72" s="160"/>
      <c r="POL72" s="160"/>
      <c r="POM72" s="160"/>
      <c r="PON72" s="160"/>
      <c r="POO72" s="160"/>
      <c r="POP72" s="160"/>
      <c r="POQ72" s="160"/>
      <c r="POR72" s="160"/>
      <c r="POS72" s="160"/>
      <c r="POT72" s="160"/>
      <c r="POU72" s="160"/>
      <c r="POV72" s="160"/>
      <c r="POW72" s="160"/>
      <c r="POX72" s="160"/>
      <c r="POY72" s="160"/>
      <c r="POZ72" s="160"/>
      <c r="PPA72" s="160"/>
      <c r="PPB72" s="160"/>
      <c r="PPC72" s="160"/>
      <c r="PPD72" s="160"/>
      <c r="PPE72" s="160"/>
      <c r="PPF72" s="160"/>
      <c r="PPG72" s="160"/>
      <c r="PPH72" s="160"/>
      <c r="PPI72" s="160"/>
      <c r="PPJ72" s="160"/>
      <c r="PPK72" s="160"/>
      <c r="PPL72" s="160"/>
      <c r="PPM72" s="160"/>
      <c r="PPN72" s="160"/>
      <c r="PPO72" s="160"/>
      <c r="PPP72" s="160"/>
      <c r="PPQ72" s="160"/>
      <c r="PPR72" s="160"/>
      <c r="PPS72" s="160"/>
      <c r="PPT72" s="160"/>
      <c r="PPU72" s="160"/>
      <c r="PPV72" s="160"/>
      <c r="PPW72" s="160"/>
      <c r="PPX72" s="160"/>
      <c r="PPY72" s="160"/>
      <c r="PPZ72" s="160"/>
      <c r="PQA72" s="160"/>
      <c r="PQB72" s="160"/>
      <c r="PQC72" s="160"/>
      <c r="PQD72" s="160"/>
      <c r="PQE72" s="160"/>
      <c r="PQF72" s="160"/>
      <c r="PQG72" s="160"/>
      <c r="PQH72" s="160"/>
      <c r="PQI72" s="160"/>
      <c r="PQJ72" s="160"/>
      <c r="PQK72" s="160"/>
      <c r="PQL72" s="160"/>
      <c r="PQM72" s="160"/>
      <c r="PQN72" s="160"/>
      <c r="PQO72" s="160"/>
      <c r="PQP72" s="160"/>
      <c r="PQQ72" s="160"/>
      <c r="PQR72" s="160"/>
      <c r="PQS72" s="160"/>
      <c r="PQT72" s="160"/>
      <c r="PQU72" s="160"/>
      <c r="PQV72" s="160"/>
      <c r="PQW72" s="160"/>
      <c r="PQX72" s="160"/>
      <c r="PQY72" s="160"/>
      <c r="PQZ72" s="160"/>
      <c r="PRA72" s="160"/>
      <c r="PRB72" s="160"/>
      <c r="PRC72" s="160"/>
      <c r="PRD72" s="160"/>
      <c r="PRE72" s="160"/>
      <c r="PRF72" s="160"/>
      <c r="PRG72" s="160"/>
      <c r="PRH72" s="160"/>
      <c r="PRI72" s="160"/>
      <c r="PRJ72" s="160"/>
      <c r="PRK72" s="160"/>
      <c r="PRL72" s="160"/>
      <c r="PRM72" s="160"/>
      <c r="PRN72" s="160"/>
      <c r="PRO72" s="160"/>
      <c r="PRP72" s="160"/>
      <c r="PRQ72" s="160"/>
      <c r="PRR72" s="160"/>
      <c r="PRS72" s="160"/>
      <c r="PRT72" s="160"/>
      <c r="PRU72" s="160"/>
      <c r="PRV72" s="160"/>
      <c r="PRW72" s="160"/>
      <c r="PRX72" s="160"/>
      <c r="PRY72" s="160"/>
      <c r="PRZ72" s="160"/>
      <c r="PSA72" s="160"/>
      <c r="PSB72" s="160"/>
      <c r="PSC72" s="160"/>
      <c r="PSD72" s="160"/>
      <c r="PSE72" s="160"/>
      <c r="PSF72" s="160"/>
      <c r="PSG72" s="160"/>
      <c r="PSH72" s="160"/>
      <c r="PSI72" s="160"/>
      <c r="PSJ72" s="160"/>
      <c r="PSK72" s="160"/>
      <c r="PSL72" s="160"/>
      <c r="PSM72" s="160"/>
      <c r="PSN72" s="160"/>
      <c r="PSO72" s="160"/>
      <c r="PSP72" s="160"/>
      <c r="PSQ72" s="160"/>
      <c r="PSR72" s="160"/>
      <c r="PSS72" s="160"/>
      <c r="PST72" s="160"/>
      <c r="PSU72" s="160"/>
      <c r="PSV72" s="160"/>
      <c r="PSW72" s="160"/>
      <c r="PSX72" s="160"/>
      <c r="PSY72" s="160"/>
      <c r="PSZ72" s="160"/>
      <c r="PTA72" s="160"/>
      <c r="PTB72" s="160"/>
      <c r="PTC72" s="160"/>
      <c r="PTD72" s="160"/>
      <c r="PTE72" s="160"/>
      <c r="PTF72" s="160"/>
      <c r="PTG72" s="160"/>
      <c r="PTH72" s="160"/>
      <c r="PTI72" s="160"/>
      <c r="PTJ72" s="160"/>
      <c r="PTK72" s="160"/>
      <c r="PTL72" s="160"/>
      <c r="PTM72" s="160"/>
      <c r="PTN72" s="160"/>
      <c r="PTO72" s="160"/>
      <c r="PTP72" s="160"/>
      <c r="PTQ72" s="160"/>
      <c r="PTR72" s="160"/>
      <c r="PTS72" s="160"/>
      <c r="PTT72" s="160"/>
      <c r="PTU72" s="160"/>
      <c r="PTV72" s="160"/>
      <c r="PTW72" s="160"/>
      <c r="PTX72" s="160"/>
      <c r="PTY72" s="160"/>
      <c r="PTZ72" s="160"/>
      <c r="PUA72" s="160"/>
      <c r="PUB72" s="160"/>
      <c r="PUC72" s="160"/>
      <c r="PUD72" s="160"/>
      <c r="PUE72" s="160"/>
      <c r="PUF72" s="160"/>
      <c r="PUG72" s="160"/>
      <c r="PUH72" s="160"/>
      <c r="PUI72" s="160"/>
      <c r="PUJ72" s="160"/>
      <c r="PUK72" s="160"/>
      <c r="PUL72" s="160"/>
      <c r="PUM72" s="160"/>
      <c r="PUN72" s="160"/>
      <c r="PUO72" s="160"/>
      <c r="PUP72" s="160"/>
      <c r="PUQ72" s="160"/>
      <c r="PUR72" s="160"/>
      <c r="PUS72" s="160"/>
      <c r="PUT72" s="160"/>
      <c r="PUU72" s="160"/>
      <c r="PUV72" s="160"/>
      <c r="PUW72" s="160"/>
      <c r="PUX72" s="160"/>
      <c r="PUY72" s="160"/>
      <c r="PUZ72" s="160"/>
      <c r="PVA72" s="160"/>
      <c r="PVB72" s="160"/>
      <c r="PVC72" s="160"/>
      <c r="PVD72" s="160"/>
      <c r="PVE72" s="160"/>
      <c r="PVF72" s="160"/>
      <c r="PVG72" s="160"/>
      <c r="PVH72" s="160"/>
      <c r="PVI72" s="160"/>
      <c r="PVJ72" s="160"/>
      <c r="PVK72" s="160"/>
      <c r="PVL72" s="160"/>
      <c r="PVM72" s="160"/>
      <c r="PVN72" s="160"/>
      <c r="PVO72" s="160"/>
      <c r="PVP72" s="160"/>
      <c r="PVQ72" s="160"/>
      <c r="PVR72" s="160"/>
      <c r="PVS72" s="160"/>
      <c r="PVT72" s="160"/>
      <c r="PVU72" s="160"/>
      <c r="PVV72" s="160"/>
      <c r="PVW72" s="160"/>
      <c r="PVX72" s="160"/>
      <c r="PVY72" s="160"/>
      <c r="PVZ72" s="160"/>
      <c r="PWA72" s="160"/>
      <c r="PWB72" s="160"/>
      <c r="PWC72" s="160"/>
      <c r="PWD72" s="160"/>
      <c r="PWE72" s="160"/>
      <c r="PWF72" s="160"/>
      <c r="PWG72" s="160"/>
      <c r="PWH72" s="160"/>
      <c r="PWI72" s="160"/>
      <c r="PWJ72" s="160"/>
      <c r="PWK72" s="160"/>
      <c r="PWL72" s="160"/>
      <c r="PWM72" s="160"/>
      <c r="PWN72" s="160"/>
      <c r="PWO72" s="160"/>
      <c r="PWP72" s="160"/>
      <c r="PWQ72" s="160"/>
      <c r="PWR72" s="160"/>
      <c r="PWS72" s="160"/>
      <c r="PWT72" s="160"/>
      <c r="PWU72" s="160"/>
      <c r="PWV72" s="160"/>
      <c r="PWW72" s="160"/>
      <c r="PWX72" s="160"/>
      <c r="PWY72" s="160"/>
      <c r="PWZ72" s="160"/>
      <c r="PXA72" s="160"/>
      <c r="PXB72" s="160"/>
      <c r="PXC72" s="160"/>
      <c r="PXD72" s="160"/>
      <c r="PXE72" s="160"/>
      <c r="PXF72" s="160"/>
      <c r="PXG72" s="160"/>
      <c r="PXH72" s="160"/>
      <c r="PXI72" s="160"/>
      <c r="PXJ72" s="160"/>
      <c r="PXK72" s="160"/>
      <c r="PXL72" s="160"/>
      <c r="PXM72" s="160"/>
      <c r="PXN72" s="160"/>
      <c r="PXO72" s="160"/>
      <c r="PXP72" s="160"/>
      <c r="PXQ72" s="160"/>
      <c r="PXR72" s="160"/>
      <c r="PXS72" s="160"/>
      <c r="PXT72" s="160"/>
      <c r="PXU72" s="160"/>
      <c r="PXV72" s="160"/>
      <c r="PXW72" s="160"/>
      <c r="PXX72" s="160"/>
      <c r="PXY72" s="160"/>
      <c r="PXZ72" s="160"/>
      <c r="PYA72" s="160"/>
      <c r="PYB72" s="160"/>
      <c r="PYC72" s="160"/>
      <c r="PYD72" s="160"/>
      <c r="PYE72" s="160"/>
      <c r="PYF72" s="160"/>
      <c r="PYG72" s="160"/>
      <c r="PYH72" s="160"/>
      <c r="PYI72" s="160"/>
      <c r="PYJ72" s="160"/>
      <c r="PYK72" s="160"/>
      <c r="PYL72" s="160"/>
      <c r="PYM72" s="160"/>
      <c r="PYN72" s="160"/>
      <c r="PYO72" s="160"/>
      <c r="PYP72" s="160"/>
      <c r="PYQ72" s="160"/>
      <c r="PYR72" s="160"/>
      <c r="PYS72" s="160"/>
      <c r="PYT72" s="160"/>
      <c r="PYU72" s="160"/>
      <c r="PYV72" s="160"/>
      <c r="PYW72" s="160"/>
      <c r="PYX72" s="160"/>
      <c r="PYY72" s="160"/>
      <c r="PYZ72" s="160"/>
      <c r="PZA72" s="160"/>
      <c r="PZB72" s="160"/>
      <c r="PZC72" s="160"/>
      <c r="PZD72" s="160"/>
      <c r="PZE72" s="160"/>
      <c r="PZF72" s="160"/>
      <c r="PZG72" s="160"/>
      <c r="PZH72" s="160"/>
      <c r="PZI72" s="160"/>
      <c r="PZJ72" s="160"/>
      <c r="PZK72" s="160"/>
      <c r="PZL72" s="160"/>
      <c r="PZM72" s="160"/>
      <c r="PZN72" s="160"/>
      <c r="PZO72" s="160"/>
      <c r="PZP72" s="160"/>
      <c r="PZQ72" s="160"/>
      <c r="PZR72" s="160"/>
      <c r="PZS72" s="160"/>
      <c r="PZT72" s="160"/>
      <c r="PZU72" s="160"/>
      <c r="PZV72" s="160"/>
      <c r="PZW72" s="160"/>
      <c r="PZX72" s="160"/>
      <c r="PZY72" s="160"/>
      <c r="PZZ72" s="160"/>
      <c r="QAA72" s="160"/>
      <c r="QAB72" s="160"/>
      <c r="QAC72" s="160"/>
      <c r="QAD72" s="160"/>
      <c r="QAE72" s="160"/>
      <c r="QAF72" s="160"/>
      <c r="QAG72" s="160"/>
      <c r="QAH72" s="160"/>
      <c r="QAI72" s="160"/>
      <c r="QAJ72" s="160"/>
      <c r="QAK72" s="160"/>
      <c r="QAL72" s="160"/>
      <c r="QAM72" s="160"/>
      <c r="QAN72" s="160"/>
      <c r="QAO72" s="160"/>
      <c r="QAP72" s="160"/>
      <c r="QAQ72" s="160"/>
      <c r="QAR72" s="160"/>
      <c r="QAS72" s="160"/>
      <c r="QAT72" s="160"/>
      <c r="QAU72" s="160"/>
      <c r="QAV72" s="160"/>
      <c r="QAW72" s="160"/>
      <c r="QAX72" s="160"/>
      <c r="QAY72" s="160"/>
      <c r="QAZ72" s="160"/>
      <c r="QBA72" s="160"/>
      <c r="QBB72" s="160"/>
      <c r="QBC72" s="160"/>
      <c r="QBD72" s="160"/>
      <c r="QBE72" s="160"/>
      <c r="QBF72" s="160"/>
      <c r="QBG72" s="160"/>
      <c r="QBH72" s="160"/>
      <c r="QBI72" s="160"/>
      <c r="QBJ72" s="160"/>
      <c r="QBK72" s="160"/>
      <c r="QBL72" s="160"/>
      <c r="QBM72" s="160"/>
      <c r="QBN72" s="160"/>
      <c r="QBO72" s="160"/>
      <c r="QBP72" s="160"/>
      <c r="QBQ72" s="160"/>
      <c r="QBR72" s="160"/>
      <c r="QBS72" s="160"/>
      <c r="QBT72" s="160"/>
      <c r="QBU72" s="160"/>
      <c r="QBV72" s="160"/>
      <c r="QBW72" s="160"/>
      <c r="QBX72" s="160"/>
      <c r="QBY72" s="160"/>
      <c r="QBZ72" s="160"/>
      <c r="QCA72" s="160"/>
      <c r="QCB72" s="160"/>
      <c r="QCC72" s="160"/>
      <c r="QCD72" s="160"/>
      <c r="QCE72" s="160"/>
      <c r="QCF72" s="160"/>
      <c r="QCG72" s="160"/>
      <c r="QCH72" s="160"/>
      <c r="QCI72" s="160"/>
      <c r="QCJ72" s="160"/>
      <c r="QCK72" s="160"/>
      <c r="QCL72" s="160"/>
      <c r="QCM72" s="160"/>
      <c r="QCN72" s="160"/>
      <c r="QCO72" s="160"/>
      <c r="QCP72" s="160"/>
      <c r="QCQ72" s="160"/>
      <c r="QCR72" s="160"/>
      <c r="QCS72" s="160"/>
      <c r="QCT72" s="160"/>
      <c r="QCU72" s="160"/>
      <c r="QCV72" s="160"/>
      <c r="QCW72" s="160"/>
      <c r="QCX72" s="160"/>
      <c r="QCY72" s="160"/>
      <c r="QCZ72" s="160"/>
      <c r="QDA72" s="160"/>
      <c r="QDB72" s="160"/>
      <c r="QDC72" s="160"/>
      <c r="QDD72" s="160"/>
      <c r="QDE72" s="160"/>
      <c r="QDF72" s="160"/>
      <c r="QDG72" s="160"/>
      <c r="QDH72" s="160"/>
      <c r="QDI72" s="160"/>
      <c r="QDJ72" s="160"/>
      <c r="QDK72" s="160"/>
      <c r="QDL72" s="160"/>
      <c r="QDM72" s="160"/>
      <c r="QDN72" s="160"/>
      <c r="QDO72" s="160"/>
      <c r="QDP72" s="160"/>
      <c r="QDQ72" s="160"/>
      <c r="QDR72" s="160"/>
      <c r="QDS72" s="160"/>
      <c r="QDT72" s="160"/>
      <c r="QDU72" s="160"/>
      <c r="QDV72" s="160"/>
      <c r="QDW72" s="160"/>
      <c r="QDX72" s="160"/>
      <c r="QDY72" s="160"/>
      <c r="QDZ72" s="160"/>
      <c r="QEA72" s="160"/>
      <c r="QEB72" s="160"/>
      <c r="QEC72" s="160"/>
      <c r="QED72" s="160"/>
      <c r="QEE72" s="160"/>
      <c r="QEF72" s="160"/>
      <c r="QEG72" s="160"/>
      <c r="QEH72" s="160"/>
      <c r="QEI72" s="160"/>
      <c r="QEJ72" s="160"/>
      <c r="QEK72" s="160"/>
      <c r="QEL72" s="160"/>
      <c r="QEM72" s="160"/>
      <c r="QEN72" s="160"/>
      <c r="QEO72" s="160"/>
      <c r="QEP72" s="160"/>
      <c r="QEQ72" s="160"/>
      <c r="QER72" s="160"/>
      <c r="QES72" s="160"/>
      <c r="QET72" s="160"/>
      <c r="QEU72" s="160"/>
      <c r="QEV72" s="160"/>
      <c r="QEW72" s="160"/>
      <c r="QEX72" s="160"/>
      <c r="QEY72" s="160"/>
      <c r="QEZ72" s="160"/>
      <c r="QFA72" s="160"/>
      <c r="QFB72" s="160"/>
      <c r="QFC72" s="160"/>
      <c r="QFD72" s="160"/>
      <c r="QFE72" s="160"/>
      <c r="QFF72" s="160"/>
      <c r="QFG72" s="160"/>
      <c r="QFH72" s="160"/>
      <c r="QFI72" s="160"/>
      <c r="QFJ72" s="160"/>
      <c r="QFK72" s="160"/>
      <c r="QFL72" s="160"/>
      <c r="QFM72" s="160"/>
      <c r="QFN72" s="160"/>
      <c r="QFO72" s="160"/>
      <c r="QFP72" s="160"/>
      <c r="QFQ72" s="160"/>
      <c r="QFR72" s="160"/>
      <c r="QFS72" s="160"/>
      <c r="QFT72" s="160"/>
      <c r="QFU72" s="160"/>
      <c r="QFV72" s="160"/>
      <c r="QFW72" s="160"/>
      <c r="QFX72" s="160"/>
      <c r="QFY72" s="160"/>
      <c r="QFZ72" s="160"/>
      <c r="QGA72" s="160"/>
      <c r="QGB72" s="160"/>
      <c r="QGC72" s="160"/>
      <c r="QGD72" s="160"/>
      <c r="QGE72" s="160"/>
      <c r="QGF72" s="160"/>
      <c r="QGG72" s="160"/>
      <c r="QGH72" s="160"/>
      <c r="QGI72" s="160"/>
      <c r="QGJ72" s="160"/>
      <c r="QGK72" s="160"/>
      <c r="QGL72" s="160"/>
      <c r="QGM72" s="160"/>
      <c r="QGN72" s="160"/>
      <c r="QGO72" s="160"/>
      <c r="QGP72" s="160"/>
      <c r="QGQ72" s="160"/>
      <c r="QGR72" s="160"/>
      <c r="QGS72" s="160"/>
      <c r="QGT72" s="160"/>
      <c r="QGU72" s="160"/>
      <c r="QGV72" s="160"/>
      <c r="QGW72" s="160"/>
      <c r="QGX72" s="160"/>
      <c r="QGY72" s="160"/>
      <c r="QGZ72" s="160"/>
      <c r="QHA72" s="160"/>
      <c r="QHB72" s="160"/>
      <c r="QHC72" s="160"/>
      <c r="QHD72" s="160"/>
      <c r="QHE72" s="160"/>
      <c r="QHF72" s="160"/>
      <c r="QHG72" s="160"/>
      <c r="QHH72" s="160"/>
      <c r="QHI72" s="160"/>
      <c r="QHJ72" s="160"/>
      <c r="QHK72" s="160"/>
      <c r="QHL72" s="160"/>
      <c r="QHM72" s="160"/>
      <c r="QHN72" s="160"/>
      <c r="QHO72" s="160"/>
      <c r="QHP72" s="160"/>
      <c r="QHQ72" s="160"/>
      <c r="QHR72" s="160"/>
      <c r="QHS72" s="160"/>
      <c r="QHT72" s="160"/>
      <c r="QHU72" s="160"/>
      <c r="QHV72" s="160"/>
      <c r="QHW72" s="160"/>
      <c r="QHX72" s="160"/>
      <c r="QHY72" s="160"/>
      <c r="QHZ72" s="160"/>
      <c r="QIA72" s="160"/>
      <c r="QIB72" s="160"/>
      <c r="QIC72" s="160"/>
      <c r="QID72" s="160"/>
      <c r="QIE72" s="160"/>
      <c r="QIF72" s="160"/>
      <c r="QIG72" s="160"/>
      <c r="QIH72" s="160"/>
      <c r="QII72" s="160"/>
      <c r="QIJ72" s="160"/>
      <c r="QIK72" s="160"/>
      <c r="QIL72" s="160"/>
      <c r="QIM72" s="160"/>
      <c r="QIN72" s="160"/>
      <c r="QIO72" s="160"/>
      <c r="QIP72" s="160"/>
      <c r="QIQ72" s="160"/>
      <c r="QIR72" s="160"/>
      <c r="QIS72" s="160"/>
      <c r="QIT72" s="160"/>
      <c r="QIU72" s="160"/>
      <c r="QIV72" s="160"/>
      <c r="QIW72" s="160"/>
      <c r="QIX72" s="160"/>
      <c r="QIY72" s="160"/>
      <c r="QIZ72" s="160"/>
      <c r="QJA72" s="160"/>
      <c r="QJB72" s="160"/>
      <c r="QJC72" s="160"/>
      <c r="QJD72" s="160"/>
      <c r="QJE72" s="160"/>
      <c r="QJF72" s="160"/>
      <c r="QJG72" s="160"/>
      <c r="QJH72" s="160"/>
      <c r="QJI72" s="160"/>
      <c r="QJJ72" s="160"/>
      <c r="QJK72" s="160"/>
      <c r="QJL72" s="160"/>
      <c r="QJM72" s="160"/>
      <c r="QJN72" s="160"/>
      <c r="QJO72" s="160"/>
      <c r="QJP72" s="160"/>
      <c r="QJQ72" s="160"/>
      <c r="QJR72" s="160"/>
      <c r="QJS72" s="160"/>
      <c r="QJT72" s="160"/>
      <c r="QJU72" s="160"/>
      <c r="QJV72" s="160"/>
      <c r="QJW72" s="160"/>
      <c r="QJX72" s="160"/>
      <c r="QJY72" s="160"/>
      <c r="QJZ72" s="160"/>
      <c r="QKA72" s="160"/>
      <c r="QKB72" s="160"/>
      <c r="QKC72" s="160"/>
      <c r="QKD72" s="160"/>
      <c r="QKE72" s="160"/>
      <c r="QKF72" s="160"/>
      <c r="QKG72" s="160"/>
      <c r="QKH72" s="160"/>
      <c r="QKI72" s="160"/>
      <c r="QKJ72" s="160"/>
      <c r="QKK72" s="160"/>
      <c r="QKL72" s="160"/>
      <c r="QKM72" s="160"/>
      <c r="QKN72" s="160"/>
      <c r="QKO72" s="160"/>
      <c r="QKP72" s="160"/>
      <c r="QKQ72" s="160"/>
      <c r="QKR72" s="160"/>
      <c r="QKS72" s="160"/>
      <c r="QKT72" s="160"/>
      <c r="QKU72" s="160"/>
      <c r="QKV72" s="160"/>
      <c r="QKW72" s="160"/>
      <c r="QKX72" s="160"/>
      <c r="QKY72" s="160"/>
      <c r="QKZ72" s="160"/>
      <c r="QLA72" s="160"/>
      <c r="QLB72" s="160"/>
      <c r="QLC72" s="160"/>
      <c r="QLD72" s="160"/>
      <c r="QLE72" s="160"/>
      <c r="QLF72" s="160"/>
      <c r="QLG72" s="160"/>
      <c r="QLH72" s="160"/>
      <c r="QLI72" s="160"/>
      <c r="QLJ72" s="160"/>
      <c r="QLK72" s="160"/>
      <c r="QLL72" s="160"/>
      <c r="QLM72" s="160"/>
      <c r="QLN72" s="160"/>
      <c r="QLO72" s="160"/>
      <c r="QLP72" s="160"/>
      <c r="QLQ72" s="160"/>
      <c r="QLR72" s="160"/>
      <c r="QLS72" s="160"/>
      <c r="QLT72" s="160"/>
      <c r="QLU72" s="160"/>
      <c r="QLV72" s="160"/>
      <c r="QLW72" s="160"/>
      <c r="QLX72" s="160"/>
      <c r="QLY72" s="160"/>
      <c r="QLZ72" s="160"/>
      <c r="QMA72" s="160"/>
      <c r="QMB72" s="160"/>
      <c r="QMC72" s="160"/>
      <c r="QMD72" s="160"/>
      <c r="QME72" s="160"/>
      <c r="QMF72" s="160"/>
      <c r="QMG72" s="160"/>
      <c r="QMH72" s="160"/>
      <c r="QMI72" s="160"/>
      <c r="QMJ72" s="160"/>
      <c r="QMK72" s="160"/>
      <c r="QML72" s="160"/>
      <c r="QMM72" s="160"/>
      <c r="QMN72" s="160"/>
      <c r="QMO72" s="160"/>
      <c r="QMP72" s="160"/>
      <c r="QMQ72" s="160"/>
      <c r="QMR72" s="160"/>
      <c r="QMS72" s="160"/>
      <c r="QMT72" s="160"/>
      <c r="QMU72" s="160"/>
      <c r="QMV72" s="160"/>
      <c r="QMW72" s="160"/>
      <c r="QMX72" s="160"/>
      <c r="QMY72" s="160"/>
      <c r="QMZ72" s="160"/>
      <c r="QNA72" s="160"/>
      <c r="QNB72" s="160"/>
      <c r="QNC72" s="160"/>
      <c r="QND72" s="160"/>
      <c r="QNE72" s="160"/>
      <c r="QNF72" s="160"/>
      <c r="QNG72" s="160"/>
      <c r="QNH72" s="160"/>
      <c r="QNI72" s="160"/>
      <c r="QNJ72" s="160"/>
      <c r="QNK72" s="160"/>
      <c r="QNL72" s="160"/>
      <c r="QNM72" s="160"/>
      <c r="QNN72" s="160"/>
      <c r="QNO72" s="160"/>
      <c r="QNP72" s="160"/>
      <c r="QNQ72" s="160"/>
      <c r="QNR72" s="160"/>
      <c r="QNS72" s="160"/>
      <c r="QNT72" s="160"/>
      <c r="QNU72" s="160"/>
      <c r="QNV72" s="160"/>
      <c r="QNW72" s="160"/>
      <c r="QNX72" s="160"/>
      <c r="QNY72" s="160"/>
      <c r="QNZ72" s="160"/>
      <c r="QOA72" s="160"/>
      <c r="QOB72" s="160"/>
      <c r="QOC72" s="160"/>
      <c r="QOD72" s="160"/>
      <c r="QOE72" s="160"/>
      <c r="QOF72" s="160"/>
      <c r="QOG72" s="160"/>
      <c r="QOH72" s="160"/>
      <c r="QOI72" s="160"/>
      <c r="QOJ72" s="160"/>
      <c r="QOK72" s="160"/>
      <c r="QOL72" s="160"/>
      <c r="QOM72" s="160"/>
      <c r="QON72" s="160"/>
      <c r="QOO72" s="160"/>
      <c r="QOP72" s="160"/>
      <c r="QOQ72" s="160"/>
      <c r="QOR72" s="160"/>
      <c r="QOS72" s="160"/>
      <c r="QOT72" s="160"/>
      <c r="QOU72" s="160"/>
      <c r="QOV72" s="160"/>
      <c r="QOW72" s="160"/>
      <c r="QOX72" s="160"/>
      <c r="QOY72" s="160"/>
      <c r="QOZ72" s="160"/>
      <c r="QPA72" s="160"/>
      <c r="QPB72" s="160"/>
      <c r="QPC72" s="160"/>
      <c r="QPD72" s="160"/>
      <c r="QPE72" s="160"/>
      <c r="QPF72" s="160"/>
      <c r="QPG72" s="160"/>
      <c r="QPH72" s="160"/>
      <c r="QPI72" s="160"/>
      <c r="QPJ72" s="160"/>
      <c r="QPK72" s="160"/>
      <c r="QPL72" s="160"/>
      <c r="QPM72" s="160"/>
      <c r="QPN72" s="160"/>
      <c r="QPO72" s="160"/>
      <c r="QPP72" s="160"/>
      <c r="QPQ72" s="160"/>
      <c r="QPR72" s="160"/>
      <c r="QPS72" s="160"/>
      <c r="QPT72" s="160"/>
      <c r="QPU72" s="160"/>
      <c r="QPV72" s="160"/>
      <c r="QPW72" s="160"/>
      <c r="QPX72" s="160"/>
      <c r="QPY72" s="160"/>
      <c r="QPZ72" s="160"/>
      <c r="QQA72" s="160"/>
      <c r="QQB72" s="160"/>
      <c r="QQC72" s="160"/>
      <c r="QQD72" s="160"/>
      <c r="QQE72" s="160"/>
      <c r="QQF72" s="160"/>
      <c r="QQG72" s="160"/>
      <c r="QQH72" s="160"/>
      <c r="QQI72" s="160"/>
      <c r="QQJ72" s="160"/>
      <c r="QQK72" s="160"/>
      <c r="QQL72" s="160"/>
      <c r="QQM72" s="160"/>
      <c r="QQN72" s="160"/>
      <c r="QQO72" s="160"/>
      <c r="QQP72" s="160"/>
      <c r="QQQ72" s="160"/>
      <c r="QQR72" s="160"/>
      <c r="QQS72" s="160"/>
      <c r="QQT72" s="160"/>
      <c r="QQU72" s="160"/>
      <c r="QQV72" s="160"/>
      <c r="QQW72" s="160"/>
      <c r="QQX72" s="160"/>
      <c r="QQY72" s="160"/>
      <c r="QQZ72" s="160"/>
      <c r="QRA72" s="160"/>
      <c r="QRB72" s="160"/>
      <c r="QRC72" s="160"/>
      <c r="QRD72" s="160"/>
      <c r="QRE72" s="160"/>
      <c r="QRF72" s="160"/>
      <c r="QRG72" s="160"/>
      <c r="QRH72" s="160"/>
      <c r="QRI72" s="160"/>
      <c r="QRJ72" s="160"/>
      <c r="QRK72" s="160"/>
      <c r="QRL72" s="160"/>
      <c r="QRM72" s="160"/>
      <c r="QRN72" s="160"/>
      <c r="QRO72" s="160"/>
      <c r="QRP72" s="160"/>
      <c r="QRQ72" s="160"/>
      <c r="QRR72" s="160"/>
      <c r="QRS72" s="160"/>
      <c r="QRT72" s="160"/>
      <c r="QRU72" s="160"/>
      <c r="QRV72" s="160"/>
      <c r="QRW72" s="160"/>
      <c r="QRX72" s="160"/>
      <c r="QRY72" s="160"/>
      <c r="QRZ72" s="160"/>
      <c r="QSA72" s="160"/>
      <c r="QSB72" s="160"/>
      <c r="QSC72" s="160"/>
      <c r="QSD72" s="160"/>
      <c r="QSE72" s="160"/>
      <c r="QSF72" s="160"/>
      <c r="QSG72" s="160"/>
      <c r="QSH72" s="160"/>
      <c r="QSI72" s="160"/>
      <c r="QSJ72" s="160"/>
      <c r="QSK72" s="160"/>
      <c r="QSL72" s="160"/>
      <c r="QSM72" s="160"/>
      <c r="QSN72" s="160"/>
      <c r="QSO72" s="160"/>
      <c r="QSP72" s="160"/>
      <c r="QSQ72" s="160"/>
      <c r="QSR72" s="160"/>
      <c r="QSS72" s="160"/>
      <c r="QST72" s="160"/>
      <c r="QSU72" s="160"/>
      <c r="QSV72" s="160"/>
      <c r="QSW72" s="160"/>
      <c r="QSX72" s="160"/>
      <c r="QSY72" s="160"/>
      <c r="QSZ72" s="160"/>
      <c r="QTA72" s="160"/>
      <c r="QTB72" s="160"/>
      <c r="QTC72" s="160"/>
      <c r="QTD72" s="160"/>
      <c r="QTE72" s="160"/>
      <c r="QTF72" s="160"/>
      <c r="QTG72" s="160"/>
      <c r="QTH72" s="160"/>
      <c r="QTI72" s="160"/>
      <c r="QTJ72" s="160"/>
      <c r="QTK72" s="160"/>
      <c r="QTL72" s="160"/>
      <c r="QTM72" s="160"/>
      <c r="QTN72" s="160"/>
      <c r="QTO72" s="160"/>
      <c r="QTP72" s="160"/>
      <c r="QTQ72" s="160"/>
      <c r="QTR72" s="160"/>
      <c r="QTS72" s="160"/>
      <c r="QTT72" s="160"/>
      <c r="QTU72" s="160"/>
      <c r="QTV72" s="160"/>
      <c r="QTW72" s="160"/>
      <c r="QTX72" s="160"/>
      <c r="QTY72" s="160"/>
      <c r="QTZ72" s="160"/>
      <c r="QUA72" s="160"/>
      <c r="QUB72" s="160"/>
      <c r="QUC72" s="160"/>
      <c r="QUD72" s="160"/>
      <c r="QUE72" s="160"/>
      <c r="QUF72" s="160"/>
      <c r="QUG72" s="160"/>
      <c r="QUH72" s="160"/>
      <c r="QUI72" s="160"/>
      <c r="QUJ72" s="160"/>
      <c r="QUK72" s="160"/>
      <c r="QUL72" s="160"/>
      <c r="QUM72" s="160"/>
      <c r="QUN72" s="160"/>
      <c r="QUO72" s="160"/>
      <c r="QUP72" s="160"/>
      <c r="QUQ72" s="160"/>
      <c r="QUR72" s="160"/>
      <c r="QUS72" s="160"/>
      <c r="QUT72" s="160"/>
      <c r="QUU72" s="160"/>
      <c r="QUV72" s="160"/>
      <c r="QUW72" s="160"/>
      <c r="QUX72" s="160"/>
      <c r="QUY72" s="160"/>
      <c r="QUZ72" s="160"/>
      <c r="QVA72" s="160"/>
      <c r="QVB72" s="160"/>
      <c r="QVC72" s="160"/>
      <c r="QVD72" s="160"/>
      <c r="QVE72" s="160"/>
      <c r="QVF72" s="160"/>
      <c r="QVG72" s="160"/>
      <c r="QVH72" s="160"/>
      <c r="QVI72" s="160"/>
      <c r="QVJ72" s="160"/>
      <c r="QVK72" s="160"/>
      <c r="QVL72" s="160"/>
      <c r="QVM72" s="160"/>
      <c r="QVN72" s="160"/>
      <c r="QVO72" s="160"/>
      <c r="QVP72" s="160"/>
      <c r="QVQ72" s="160"/>
      <c r="QVR72" s="160"/>
      <c r="QVS72" s="160"/>
      <c r="QVT72" s="160"/>
      <c r="QVU72" s="160"/>
      <c r="QVV72" s="160"/>
      <c r="QVW72" s="160"/>
      <c r="QVX72" s="160"/>
      <c r="QVY72" s="160"/>
      <c r="QVZ72" s="160"/>
      <c r="QWA72" s="160"/>
      <c r="QWB72" s="160"/>
      <c r="QWC72" s="160"/>
      <c r="QWD72" s="160"/>
      <c r="QWE72" s="160"/>
      <c r="QWF72" s="160"/>
      <c r="QWG72" s="160"/>
      <c r="QWH72" s="160"/>
      <c r="QWI72" s="160"/>
      <c r="QWJ72" s="160"/>
      <c r="QWK72" s="160"/>
      <c r="QWL72" s="160"/>
      <c r="QWM72" s="160"/>
      <c r="QWN72" s="160"/>
      <c r="QWO72" s="160"/>
      <c r="QWP72" s="160"/>
      <c r="QWQ72" s="160"/>
      <c r="QWR72" s="160"/>
      <c r="QWS72" s="160"/>
      <c r="QWT72" s="160"/>
      <c r="QWU72" s="160"/>
      <c r="QWV72" s="160"/>
      <c r="QWW72" s="160"/>
      <c r="QWX72" s="160"/>
      <c r="QWY72" s="160"/>
      <c r="QWZ72" s="160"/>
      <c r="QXA72" s="160"/>
      <c r="QXB72" s="160"/>
      <c r="QXC72" s="160"/>
      <c r="QXD72" s="160"/>
      <c r="QXE72" s="160"/>
      <c r="QXF72" s="160"/>
      <c r="QXG72" s="160"/>
      <c r="QXH72" s="160"/>
      <c r="QXI72" s="160"/>
      <c r="QXJ72" s="160"/>
      <c r="QXK72" s="160"/>
      <c r="QXL72" s="160"/>
      <c r="QXM72" s="160"/>
      <c r="QXN72" s="160"/>
      <c r="QXO72" s="160"/>
      <c r="QXP72" s="160"/>
      <c r="QXQ72" s="160"/>
      <c r="QXR72" s="160"/>
      <c r="QXS72" s="160"/>
      <c r="QXT72" s="160"/>
      <c r="QXU72" s="160"/>
      <c r="QXV72" s="160"/>
      <c r="QXW72" s="160"/>
      <c r="QXX72" s="160"/>
      <c r="QXY72" s="160"/>
      <c r="QXZ72" s="160"/>
      <c r="QYA72" s="160"/>
      <c r="QYB72" s="160"/>
      <c r="QYC72" s="160"/>
      <c r="QYD72" s="160"/>
      <c r="QYE72" s="160"/>
      <c r="QYF72" s="160"/>
      <c r="QYG72" s="160"/>
      <c r="QYH72" s="160"/>
      <c r="QYI72" s="160"/>
      <c r="QYJ72" s="160"/>
      <c r="QYK72" s="160"/>
      <c r="QYL72" s="160"/>
      <c r="QYM72" s="160"/>
      <c r="QYN72" s="160"/>
      <c r="QYO72" s="160"/>
      <c r="QYP72" s="160"/>
      <c r="QYQ72" s="160"/>
      <c r="QYR72" s="160"/>
      <c r="QYS72" s="160"/>
      <c r="QYT72" s="160"/>
      <c r="QYU72" s="160"/>
      <c r="QYV72" s="160"/>
      <c r="QYW72" s="160"/>
      <c r="QYX72" s="160"/>
      <c r="QYY72" s="160"/>
      <c r="QYZ72" s="160"/>
      <c r="QZA72" s="160"/>
      <c r="QZB72" s="160"/>
      <c r="QZC72" s="160"/>
      <c r="QZD72" s="160"/>
      <c r="QZE72" s="160"/>
      <c r="QZF72" s="160"/>
      <c r="QZG72" s="160"/>
      <c r="QZH72" s="160"/>
      <c r="QZI72" s="160"/>
      <c r="QZJ72" s="160"/>
      <c r="QZK72" s="160"/>
      <c r="QZL72" s="160"/>
      <c r="QZM72" s="160"/>
      <c r="QZN72" s="160"/>
      <c r="QZO72" s="160"/>
      <c r="QZP72" s="160"/>
      <c r="QZQ72" s="160"/>
      <c r="QZR72" s="160"/>
      <c r="QZS72" s="160"/>
      <c r="QZT72" s="160"/>
      <c r="QZU72" s="160"/>
      <c r="QZV72" s="160"/>
      <c r="QZW72" s="160"/>
      <c r="QZX72" s="160"/>
      <c r="QZY72" s="160"/>
      <c r="QZZ72" s="160"/>
      <c r="RAA72" s="160"/>
      <c r="RAB72" s="160"/>
      <c r="RAC72" s="160"/>
      <c r="RAD72" s="160"/>
      <c r="RAE72" s="160"/>
      <c r="RAF72" s="160"/>
      <c r="RAG72" s="160"/>
      <c r="RAH72" s="160"/>
      <c r="RAI72" s="160"/>
      <c r="RAJ72" s="160"/>
      <c r="RAK72" s="160"/>
      <c r="RAL72" s="160"/>
      <c r="RAM72" s="160"/>
      <c r="RAN72" s="160"/>
      <c r="RAO72" s="160"/>
      <c r="RAP72" s="160"/>
      <c r="RAQ72" s="160"/>
      <c r="RAR72" s="160"/>
      <c r="RAS72" s="160"/>
      <c r="RAT72" s="160"/>
      <c r="RAU72" s="160"/>
      <c r="RAV72" s="160"/>
      <c r="RAW72" s="160"/>
      <c r="RAX72" s="160"/>
      <c r="RAY72" s="160"/>
      <c r="RAZ72" s="160"/>
      <c r="RBA72" s="160"/>
      <c r="RBB72" s="160"/>
      <c r="RBC72" s="160"/>
      <c r="RBD72" s="160"/>
      <c r="RBE72" s="160"/>
      <c r="RBF72" s="160"/>
      <c r="RBG72" s="160"/>
      <c r="RBH72" s="160"/>
      <c r="RBI72" s="160"/>
      <c r="RBJ72" s="160"/>
      <c r="RBK72" s="160"/>
      <c r="RBL72" s="160"/>
      <c r="RBM72" s="160"/>
      <c r="RBN72" s="160"/>
      <c r="RBO72" s="160"/>
      <c r="RBP72" s="160"/>
      <c r="RBQ72" s="160"/>
      <c r="RBR72" s="160"/>
      <c r="RBS72" s="160"/>
      <c r="RBT72" s="160"/>
      <c r="RBU72" s="160"/>
      <c r="RBV72" s="160"/>
      <c r="RBW72" s="160"/>
      <c r="RBX72" s="160"/>
      <c r="RBY72" s="160"/>
      <c r="RBZ72" s="160"/>
      <c r="RCA72" s="160"/>
      <c r="RCB72" s="160"/>
      <c r="RCC72" s="160"/>
      <c r="RCD72" s="160"/>
      <c r="RCE72" s="160"/>
      <c r="RCF72" s="160"/>
      <c r="RCG72" s="160"/>
      <c r="RCH72" s="160"/>
      <c r="RCI72" s="160"/>
      <c r="RCJ72" s="160"/>
      <c r="RCK72" s="160"/>
      <c r="RCL72" s="160"/>
      <c r="RCM72" s="160"/>
      <c r="RCN72" s="160"/>
      <c r="RCO72" s="160"/>
      <c r="RCP72" s="160"/>
      <c r="RCQ72" s="160"/>
      <c r="RCR72" s="160"/>
      <c r="RCS72" s="160"/>
      <c r="RCT72" s="160"/>
      <c r="RCU72" s="160"/>
      <c r="RCV72" s="160"/>
      <c r="RCW72" s="160"/>
      <c r="RCX72" s="160"/>
      <c r="RCY72" s="160"/>
      <c r="RCZ72" s="160"/>
      <c r="RDA72" s="160"/>
      <c r="RDB72" s="160"/>
      <c r="RDC72" s="160"/>
      <c r="RDD72" s="160"/>
      <c r="RDE72" s="160"/>
      <c r="RDF72" s="160"/>
      <c r="RDG72" s="160"/>
      <c r="RDH72" s="160"/>
      <c r="RDI72" s="160"/>
      <c r="RDJ72" s="160"/>
      <c r="RDK72" s="160"/>
      <c r="RDL72" s="160"/>
      <c r="RDM72" s="160"/>
      <c r="RDN72" s="160"/>
      <c r="RDO72" s="160"/>
      <c r="RDP72" s="160"/>
      <c r="RDQ72" s="160"/>
      <c r="RDR72" s="160"/>
      <c r="RDS72" s="160"/>
      <c r="RDT72" s="160"/>
      <c r="RDU72" s="160"/>
      <c r="RDV72" s="160"/>
      <c r="RDW72" s="160"/>
      <c r="RDX72" s="160"/>
      <c r="RDY72" s="160"/>
      <c r="RDZ72" s="160"/>
      <c r="REA72" s="160"/>
      <c r="REB72" s="160"/>
      <c r="REC72" s="160"/>
      <c r="RED72" s="160"/>
      <c r="REE72" s="160"/>
      <c r="REF72" s="160"/>
      <c r="REG72" s="160"/>
      <c r="REH72" s="160"/>
      <c r="REI72" s="160"/>
      <c r="REJ72" s="160"/>
      <c r="REK72" s="160"/>
      <c r="REL72" s="160"/>
      <c r="REM72" s="160"/>
      <c r="REN72" s="160"/>
      <c r="REO72" s="160"/>
      <c r="REP72" s="160"/>
      <c r="REQ72" s="160"/>
      <c r="RER72" s="160"/>
      <c r="RES72" s="160"/>
      <c r="RET72" s="160"/>
      <c r="REU72" s="160"/>
      <c r="REV72" s="160"/>
      <c r="REW72" s="160"/>
      <c r="REX72" s="160"/>
      <c r="REY72" s="160"/>
      <c r="REZ72" s="160"/>
      <c r="RFA72" s="160"/>
      <c r="RFB72" s="160"/>
      <c r="RFC72" s="160"/>
      <c r="RFD72" s="160"/>
      <c r="RFE72" s="160"/>
      <c r="RFF72" s="160"/>
      <c r="RFG72" s="160"/>
      <c r="RFH72" s="160"/>
      <c r="RFI72" s="160"/>
      <c r="RFJ72" s="160"/>
      <c r="RFK72" s="160"/>
      <c r="RFL72" s="160"/>
      <c r="RFM72" s="160"/>
      <c r="RFN72" s="160"/>
      <c r="RFO72" s="160"/>
      <c r="RFP72" s="160"/>
      <c r="RFQ72" s="160"/>
      <c r="RFR72" s="160"/>
      <c r="RFS72" s="160"/>
      <c r="RFT72" s="160"/>
      <c r="RFU72" s="160"/>
      <c r="RFV72" s="160"/>
      <c r="RFW72" s="160"/>
      <c r="RFX72" s="160"/>
      <c r="RFY72" s="160"/>
      <c r="RFZ72" s="160"/>
      <c r="RGA72" s="160"/>
      <c r="RGB72" s="160"/>
      <c r="RGC72" s="160"/>
      <c r="RGD72" s="160"/>
      <c r="RGE72" s="160"/>
      <c r="RGF72" s="160"/>
      <c r="RGG72" s="160"/>
      <c r="RGH72" s="160"/>
      <c r="RGI72" s="160"/>
      <c r="RGJ72" s="160"/>
      <c r="RGK72" s="160"/>
      <c r="RGL72" s="160"/>
      <c r="RGM72" s="160"/>
      <c r="RGN72" s="160"/>
      <c r="RGO72" s="160"/>
      <c r="RGP72" s="160"/>
      <c r="RGQ72" s="160"/>
      <c r="RGR72" s="160"/>
      <c r="RGS72" s="160"/>
      <c r="RGT72" s="160"/>
      <c r="RGU72" s="160"/>
      <c r="RGV72" s="160"/>
      <c r="RGW72" s="160"/>
      <c r="RGX72" s="160"/>
      <c r="RGY72" s="160"/>
      <c r="RGZ72" s="160"/>
      <c r="RHA72" s="160"/>
      <c r="RHB72" s="160"/>
      <c r="RHC72" s="160"/>
      <c r="RHD72" s="160"/>
      <c r="RHE72" s="160"/>
      <c r="RHF72" s="160"/>
      <c r="RHG72" s="160"/>
      <c r="RHH72" s="160"/>
      <c r="RHI72" s="160"/>
      <c r="RHJ72" s="160"/>
      <c r="RHK72" s="160"/>
      <c r="RHL72" s="160"/>
      <c r="RHM72" s="160"/>
      <c r="RHN72" s="160"/>
      <c r="RHO72" s="160"/>
      <c r="RHP72" s="160"/>
      <c r="RHQ72" s="160"/>
      <c r="RHR72" s="160"/>
      <c r="RHS72" s="160"/>
      <c r="RHT72" s="160"/>
      <c r="RHU72" s="160"/>
      <c r="RHV72" s="160"/>
      <c r="RHW72" s="160"/>
      <c r="RHX72" s="160"/>
      <c r="RHY72" s="160"/>
      <c r="RHZ72" s="160"/>
      <c r="RIA72" s="160"/>
      <c r="RIB72" s="160"/>
      <c r="RIC72" s="160"/>
      <c r="RID72" s="160"/>
      <c r="RIE72" s="160"/>
      <c r="RIF72" s="160"/>
      <c r="RIG72" s="160"/>
      <c r="RIH72" s="160"/>
      <c r="RII72" s="160"/>
      <c r="RIJ72" s="160"/>
      <c r="RIK72" s="160"/>
      <c r="RIL72" s="160"/>
      <c r="RIM72" s="160"/>
      <c r="RIN72" s="160"/>
      <c r="RIO72" s="160"/>
      <c r="RIP72" s="160"/>
      <c r="RIQ72" s="160"/>
      <c r="RIR72" s="160"/>
      <c r="RIS72" s="160"/>
      <c r="RIT72" s="160"/>
      <c r="RIU72" s="160"/>
      <c r="RIV72" s="160"/>
      <c r="RIW72" s="160"/>
      <c r="RIX72" s="160"/>
      <c r="RIY72" s="160"/>
      <c r="RIZ72" s="160"/>
      <c r="RJA72" s="160"/>
      <c r="RJB72" s="160"/>
      <c r="RJC72" s="160"/>
      <c r="RJD72" s="160"/>
      <c r="RJE72" s="160"/>
      <c r="RJF72" s="160"/>
      <c r="RJG72" s="160"/>
      <c r="RJH72" s="160"/>
      <c r="RJI72" s="160"/>
      <c r="RJJ72" s="160"/>
      <c r="RJK72" s="160"/>
      <c r="RJL72" s="160"/>
      <c r="RJM72" s="160"/>
      <c r="RJN72" s="160"/>
      <c r="RJO72" s="160"/>
      <c r="RJP72" s="160"/>
      <c r="RJQ72" s="160"/>
      <c r="RJR72" s="160"/>
      <c r="RJS72" s="160"/>
      <c r="RJT72" s="160"/>
      <c r="RJU72" s="160"/>
      <c r="RJV72" s="160"/>
      <c r="RJW72" s="160"/>
      <c r="RJX72" s="160"/>
      <c r="RJY72" s="160"/>
      <c r="RJZ72" s="160"/>
      <c r="RKA72" s="160"/>
      <c r="RKB72" s="160"/>
      <c r="RKC72" s="160"/>
      <c r="RKD72" s="160"/>
      <c r="RKE72" s="160"/>
      <c r="RKF72" s="160"/>
      <c r="RKG72" s="160"/>
      <c r="RKH72" s="160"/>
      <c r="RKI72" s="160"/>
      <c r="RKJ72" s="160"/>
      <c r="RKK72" s="160"/>
      <c r="RKL72" s="160"/>
      <c r="RKM72" s="160"/>
      <c r="RKN72" s="160"/>
      <c r="RKO72" s="160"/>
      <c r="RKP72" s="160"/>
      <c r="RKQ72" s="160"/>
      <c r="RKR72" s="160"/>
      <c r="RKS72" s="160"/>
      <c r="RKT72" s="160"/>
      <c r="RKU72" s="160"/>
      <c r="RKV72" s="160"/>
      <c r="RKW72" s="160"/>
      <c r="RKX72" s="160"/>
      <c r="RKY72" s="160"/>
      <c r="RKZ72" s="160"/>
      <c r="RLA72" s="160"/>
      <c r="RLB72" s="160"/>
      <c r="RLC72" s="160"/>
      <c r="RLD72" s="160"/>
      <c r="RLE72" s="160"/>
      <c r="RLF72" s="160"/>
      <c r="RLG72" s="160"/>
      <c r="RLH72" s="160"/>
      <c r="RLI72" s="160"/>
      <c r="RLJ72" s="160"/>
      <c r="RLK72" s="160"/>
      <c r="RLL72" s="160"/>
      <c r="RLM72" s="160"/>
      <c r="RLN72" s="160"/>
      <c r="RLO72" s="160"/>
      <c r="RLP72" s="160"/>
      <c r="RLQ72" s="160"/>
      <c r="RLR72" s="160"/>
      <c r="RLS72" s="160"/>
      <c r="RLT72" s="160"/>
      <c r="RLU72" s="160"/>
      <c r="RLV72" s="160"/>
      <c r="RLW72" s="160"/>
      <c r="RLX72" s="160"/>
      <c r="RLY72" s="160"/>
      <c r="RLZ72" s="160"/>
      <c r="RMA72" s="160"/>
      <c r="RMB72" s="160"/>
      <c r="RMC72" s="160"/>
      <c r="RMD72" s="160"/>
      <c r="RME72" s="160"/>
      <c r="RMF72" s="160"/>
      <c r="RMG72" s="160"/>
      <c r="RMH72" s="160"/>
      <c r="RMI72" s="160"/>
      <c r="RMJ72" s="160"/>
      <c r="RMK72" s="160"/>
      <c r="RML72" s="160"/>
      <c r="RMM72" s="160"/>
      <c r="RMN72" s="160"/>
      <c r="RMO72" s="160"/>
      <c r="RMP72" s="160"/>
      <c r="RMQ72" s="160"/>
      <c r="RMR72" s="160"/>
      <c r="RMS72" s="160"/>
      <c r="RMT72" s="160"/>
      <c r="RMU72" s="160"/>
      <c r="RMV72" s="160"/>
      <c r="RMW72" s="160"/>
      <c r="RMX72" s="160"/>
      <c r="RMY72" s="160"/>
      <c r="RMZ72" s="160"/>
      <c r="RNA72" s="160"/>
      <c r="RNB72" s="160"/>
      <c r="RNC72" s="160"/>
      <c r="RND72" s="160"/>
      <c r="RNE72" s="160"/>
      <c r="RNF72" s="160"/>
      <c r="RNG72" s="160"/>
      <c r="RNH72" s="160"/>
      <c r="RNI72" s="160"/>
      <c r="RNJ72" s="160"/>
      <c r="RNK72" s="160"/>
      <c r="RNL72" s="160"/>
      <c r="RNM72" s="160"/>
      <c r="RNN72" s="160"/>
      <c r="RNO72" s="160"/>
      <c r="RNP72" s="160"/>
      <c r="RNQ72" s="160"/>
      <c r="RNR72" s="160"/>
      <c r="RNS72" s="160"/>
      <c r="RNT72" s="160"/>
      <c r="RNU72" s="160"/>
      <c r="RNV72" s="160"/>
      <c r="RNW72" s="160"/>
      <c r="RNX72" s="160"/>
      <c r="RNY72" s="160"/>
      <c r="RNZ72" s="160"/>
      <c r="ROA72" s="160"/>
      <c r="ROB72" s="160"/>
      <c r="ROC72" s="160"/>
      <c r="ROD72" s="160"/>
      <c r="ROE72" s="160"/>
      <c r="ROF72" s="160"/>
      <c r="ROG72" s="160"/>
      <c r="ROH72" s="160"/>
      <c r="ROI72" s="160"/>
      <c r="ROJ72" s="160"/>
      <c r="ROK72" s="160"/>
      <c r="ROL72" s="160"/>
      <c r="ROM72" s="160"/>
      <c r="RON72" s="160"/>
      <c r="ROO72" s="160"/>
      <c r="ROP72" s="160"/>
      <c r="ROQ72" s="160"/>
      <c r="ROR72" s="160"/>
      <c r="ROS72" s="160"/>
      <c r="ROT72" s="160"/>
      <c r="ROU72" s="160"/>
      <c r="ROV72" s="160"/>
      <c r="ROW72" s="160"/>
      <c r="ROX72" s="160"/>
      <c r="ROY72" s="160"/>
      <c r="ROZ72" s="160"/>
      <c r="RPA72" s="160"/>
      <c r="RPB72" s="160"/>
      <c r="RPC72" s="160"/>
      <c r="RPD72" s="160"/>
      <c r="RPE72" s="160"/>
      <c r="RPF72" s="160"/>
      <c r="RPG72" s="160"/>
      <c r="RPH72" s="160"/>
      <c r="RPI72" s="160"/>
      <c r="RPJ72" s="160"/>
      <c r="RPK72" s="160"/>
      <c r="RPL72" s="160"/>
      <c r="RPM72" s="160"/>
      <c r="RPN72" s="160"/>
      <c r="RPO72" s="160"/>
      <c r="RPP72" s="160"/>
      <c r="RPQ72" s="160"/>
      <c r="RPR72" s="160"/>
      <c r="RPS72" s="160"/>
      <c r="RPT72" s="160"/>
      <c r="RPU72" s="160"/>
      <c r="RPV72" s="160"/>
      <c r="RPW72" s="160"/>
      <c r="RPX72" s="160"/>
      <c r="RPY72" s="160"/>
      <c r="RPZ72" s="160"/>
      <c r="RQA72" s="160"/>
      <c r="RQB72" s="160"/>
      <c r="RQC72" s="160"/>
      <c r="RQD72" s="160"/>
      <c r="RQE72" s="160"/>
      <c r="RQF72" s="160"/>
      <c r="RQG72" s="160"/>
      <c r="RQH72" s="160"/>
      <c r="RQI72" s="160"/>
      <c r="RQJ72" s="160"/>
      <c r="RQK72" s="160"/>
      <c r="RQL72" s="160"/>
      <c r="RQM72" s="160"/>
      <c r="RQN72" s="160"/>
      <c r="RQO72" s="160"/>
      <c r="RQP72" s="160"/>
      <c r="RQQ72" s="160"/>
      <c r="RQR72" s="160"/>
      <c r="RQS72" s="160"/>
      <c r="RQT72" s="160"/>
      <c r="RQU72" s="160"/>
      <c r="RQV72" s="160"/>
      <c r="RQW72" s="160"/>
      <c r="RQX72" s="160"/>
      <c r="RQY72" s="160"/>
      <c r="RQZ72" s="160"/>
      <c r="RRA72" s="160"/>
      <c r="RRB72" s="160"/>
      <c r="RRC72" s="160"/>
      <c r="RRD72" s="160"/>
      <c r="RRE72" s="160"/>
      <c r="RRF72" s="160"/>
      <c r="RRG72" s="160"/>
      <c r="RRH72" s="160"/>
      <c r="RRI72" s="160"/>
      <c r="RRJ72" s="160"/>
      <c r="RRK72" s="160"/>
      <c r="RRL72" s="160"/>
      <c r="RRM72" s="160"/>
      <c r="RRN72" s="160"/>
      <c r="RRO72" s="160"/>
      <c r="RRP72" s="160"/>
      <c r="RRQ72" s="160"/>
      <c r="RRR72" s="160"/>
      <c r="RRS72" s="160"/>
      <c r="RRT72" s="160"/>
      <c r="RRU72" s="160"/>
      <c r="RRV72" s="160"/>
      <c r="RRW72" s="160"/>
      <c r="RRX72" s="160"/>
      <c r="RRY72" s="160"/>
      <c r="RRZ72" s="160"/>
      <c r="RSA72" s="160"/>
      <c r="RSB72" s="160"/>
      <c r="RSC72" s="160"/>
      <c r="RSD72" s="160"/>
      <c r="RSE72" s="160"/>
      <c r="RSF72" s="160"/>
      <c r="RSG72" s="160"/>
      <c r="RSH72" s="160"/>
      <c r="RSI72" s="160"/>
      <c r="RSJ72" s="160"/>
      <c r="RSK72" s="160"/>
      <c r="RSL72" s="160"/>
      <c r="RSM72" s="160"/>
      <c r="RSN72" s="160"/>
      <c r="RSO72" s="160"/>
      <c r="RSP72" s="160"/>
      <c r="RSQ72" s="160"/>
      <c r="RSR72" s="160"/>
      <c r="RSS72" s="160"/>
      <c r="RST72" s="160"/>
      <c r="RSU72" s="160"/>
      <c r="RSV72" s="160"/>
      <c r="RSW72" s="160"/>
      <c r="RSX72" s="160"/>
      <c r="RSY72" s="160"/>
      <c r="RSZ72" s="160"/>
      <c r="RTA72" s="160"/>
      <c r="RTB72" s="160"/>
      <c r="RTC72" s="160"/>
      <c r="RTD72" s="160"/>
      <c r="RTE72" s="160"/>
      <c r="RTF72" s="160"/>
      <c r="RTG72" s="160"/>
      <c r="RTH72" s="160"/>
      <c r="RTI72" s="160"/>
      <c r="RTJ72" s="160"/>
      <c r="RTK72" s="160"/>
      <c r="RTL72" s="160"/>
      <c r="RTM72" s="160"/>
      <c r="RTN72" s="160"/>
      <c r="RTO72" s="160"/>
      <c r="RTP72" s="160"/>
      <c r="RTQ72" s="160"/>
      <c r="RTR72" s="160"/>
      <c r="RTS72" s="160"/>
      <c r="RTT72" s="160"/>
      <c r="RTU72" s="160"/>
      <c r="RTV72" s="160"/>
      <c r="RTW72" s="160"/>
      <c r="RTX72" s="160"/>
      <c r="RTY72" s="160"/>
      <c r="RTZ72" s="160"/>
      <c r="RUA72" s="160"/>
      <c r="RUB72" s="160"/>
      <c r="RUC72" s="160"/>
      <c r="RUD72" s="160"/>
      <c r="RUE72" s="160"/>
      <c r="RUF72" s="160"/>
      <c r="RUG72" s="160"/>
      <c r="RUH72" s="160"/>
      <c r="RUI72" s="160"/>
      <c r="RUJ72" s="160"/>
      <c r="RUK72" s="160"/>
      <c r="RUL72" s="160"/>
      <c r="RUM72" s="160"/>
      <c r="RUN72" s="160"/>
      <c r="RUO72" s="160"/>
      <c r="RUP72" s="160"/>
      <c r="RUQ72" s="160"/>
      <c r="RUR72" s="160"/>
      <c r="RUS72" s="160"/>
      <c r="RUT72" s="160"/>
      <c r="RUU72" s="160"/>
      <c r="RUV72" s="160"/>
      <c r="RUW72" s="160"/>
      <c r="RUX72" s="160"/>
      <c r="RUY72" s="160"/>
      <c r="RUZ72" s="160"/>
      <c r="RVA72" s="160"/>
      <c r="RVB72" s="160"/>
      <c r="RVC72" s="160"/>
      <c r="RVD72" s="160"/>
      <c r="RVE72" s="160"/>
      <c r="RVF72" s="160"/>
      <c r="RVG72" s="160"/>
      <c r="RVH72" s="160"/>
      <c r="RVI72" s="160"/>
      <c r="RVJ72" s="160"/>
      <c r="RVK72" s="160"/>
      <c r="RVL72" s="160"/>
      <c r="RVM72" s="160"/>
      <c r="RVN72" s="160"/>
      <c r="RVO72" s="160"/>
      <c r="RVP72" s="160"/>
      <c r="RVQ72" s="160"/>
      <c r="RVR72" s="160"/>
      <c r="RVS72" s="160"/>
      <c r="RVT72" s="160"/>
      <c r="RVU72" s="160"/>
      <c r="RVV72" s="160"/>
      <c r="RVW72" s="160"/>
      <c r="RVX72" s="160"/>
      <c r="RVY72" s="160"/>
      <c r="RVZ72" s="160"/>
      <c r="RWA72" s="160"/>
      <c r="RWB72" s="160"/>
      <c r="RWC72" s="160"/>
      <c r="RWD72" s="160"/>
      <c r="RWE72" s="160"/>
      <c r="RWF72" s="160"/>
      <c r="RWG72" s="160"/>
      <c r="RWH72" s="160"/>
      <c r="RWI72" s="160"/>
      <c r="RWJ72" s="160"/>
      <c r="RWK72" s="160"/>
      <c r="RWL72" s="160"/>
      <c r="RWM72" s="160"/>
      <c r="RWN72" s="160"/>
      <c r="RWO72" s="160"/>
      <c r="RWP72" s="160"/>
      <c r="RWQ72" s="160"/>
      <c r="RWR72" s="160"/>
      <c r="RWS72" s="160"/>
      <c r="RWT72" s="160"/>
      <c r="RWU72" s="160"/>
      <c r="RWV72" s="160"/>
      <c r="RWW72" s="160"/>
      <c r="RWX72" s="160"/>
      <c r="RWY72" s="160"/>
      <c r="RWZ72" s="160"/>
      <c r="RXA72" s="160"/>
      <c r="RXB72" s="160"/>
      <c r="RXC72" s="160"/>
      <c r="RXD72" s="160"/>
      <c r="RXE72" s="160"/>
      <c r="RXF72" s="160"/>
      <c r="RXG72" s="160"/>
      <c r="RXH72" s="160"/>
      <c r="RXI72" s="160"/>
      <c r="RXJ72" s="160"/>
      <c r="RXK72" s="160"/>
      <c r="RXL72" s="160"/>
      <c r="RXM72" s="160"/>
      <c r="RXN72" s="160"/>
      <c r="RXO72" s="160"/>
      <c r="RXP72" s="160"/>
      <c r="RXQ72" s="160"/>
      <c r="RXR72" s="160"/>
      <c r="RXS72" s="160"/>
      <c r="RXT72" s="160"/>
      <c r="RXU72" s="160"/>
      <c r="RXV72" s="160"/>
      <c r="RXW72" s="160"/>
      <c r="RXX72" s="160"/>
      <c r="RXY72" s="160"/>
      <c r="RXZ72" s="160"/>
      <c r="RYA72" s="160"/>
      <c r="RYB72" s="160"/>
      <c r="RYC72" s="160"/>
      <c r="RYD72" s="160"/>
      <c r="RYE72" s="160"/>
      <c r="RYF72" s="160"/>
      <c r="RYG72" s="160"/>
      <c r="RYH72" s="160"/>
      <c r="RYI72" s="160"/>
      <c r="RYJ72" s="160"/>
      <c r="RYK72" s="160"/>
      <c r="RYL72" s="160"/>
      <c r="RYM72" s="160"/>
      <c r="RYN72" s="160"/>
      <c r="RYO72" s="160"/>
      <c r="RYP72" s="160"/>
      <c r="RYQ72" s="160"/>
      <c r="RYR72" s="160"/>
      <c r="RYS72" s="160"/>
      <c r="RYT72" s="160"/>
      <c r="RYU72" s="160"/>
      <c r="RYV72" s="160"/>
      <c r="RYW72" s="160"/>
      <c r="RYX72" s="160"/>
      <c r="RYY72" s="160"/>
      <c r="RYZ72" s="160"/>
      <c r="RZA72" s="160"/>
      <c r="RZB72" s="160"/>
      <c r="RZC72" s="160"/>
      <c r="RZD72" s="160"/>
      <c r="RZE72" s="160"/>
      <c r="RZF72" s="160"/>
      <c r="RZG72" s="160"/>
      <c r="RZH72" s="160"/>
      <c r="RZI72" s="160"/>
      <c r="RZJ72" s="160"/>
      <c r="RZK72" s="160"/>
      <c r="RZL72" s="160"/>
      <c r="RZM72" s="160"/>
      <c r="RZN72" s="160"/>
      <c r="RZO72" s="160"/>
      <c r="RZP72" s="160"/>
      <c r="RZQ72" s="160"/>
      <c r="RZR72" s="160"/>
      <c r="RZS72" s="160"/>
      <c r="RZT72" s="160"/>
      <c r="RZU72" s="160"/>
      <c r="RZV72" s="160"/>
      <c r="RZW72" s="160"/>
      <c r="RZX72" s="160"/>
      <c r="RZY72" s="160"/>
      <c r="RZZ72" s="160"/>
      <c r="SAA72" s="160"/>
      <c r="SAB72" s="160"/>
      <c r="SAC72" s="160"/>
      <c r="SAD72" s="160"/>
      <c r="SAE72" s="160"/>
      <c r="SAF72" s="160"/>
      <c r="SAG72" s="160"/>
      <c r="SAH72" s="160"/>
      <c r="SAI72" s="160"/>
      <c r="SAJ72" s="160"/>
      <c r="SAK72" s="160"/>
      <c r="SAL72" s="160"/>
      <c r="SAM72" s="160"/>
      <c r="SAN72" s="160"/>
      <c r="SAO72" s="160"/>
      <c r="SAP72" s="160"/>
      <c r="SAQ72" s="160"/>
      <c r="SAR72" s="160"/>
      <c r="SAS72" s="160"/>
      <c r="SAT72" s="160"/>
      <c r="SAU72" s="160"/>
      <c r="SAV72" s="160"/>
      <c r="SAW72" s="160"/>
      <c r="SAX72" s="160"/>
      <c r="SAY72" s="160"/>
      <c r="SAZ72" s="160"/>
      <c r="SBA72" s="160"/>
      <c r="SBB72" s="160"/>
      <c r="SBC72" s="160"/>
      <c r="SBD72" s="160"/>
      <c r="SBE72" s="160"/>
      <c r="SBF72" s="160"/>
      <c r="SBG72" s="160"/>
      <c r="SBH72" s="160"/>
      <c r="SBI72" s="160"/>
      <c r="SBJ72" s="160"/>
      <c r="SBK72" s="160"/>
      <c r="SBL72" s="160"/>
      <c r="SBM72" s="160"/>
      <c r="SBN72" s="160"/>
      <c r="SBO72" s="160"/>
      <c r="SBP72" s="160"/>
      <c r="SBQ72" s="160"/>
      <c r="SBR72" s="160"/>
      <c r="SBS72" s="160"/>
      <c r="SBT72" s="160"/>
      <c r="SBU72" s="160"/>
      <c r="SBV72" s="160"/>
      <c r="SBW72" s="160"/>
      <c r="SBX72" s="160"/>
      <c r="SBY72" s="160"/>
      <c r="SBZ72" s="160"/>
      <c r="SCA72" s="160"/>
      <c r="SCB72" s="160"/>
      <c r="SCC72" s="160"/>
      <c r="SCD72" s="160"/>
      <c r="SCE72" s="160"/>
      <c r="SCF72" s="160"/>
      <c r="SCG72" s="160"/>
      <c r="SCH72" s="160"/>
      <c r="SCI72" s="160"/>
      <c r="SCJ72" s="160"/>
      <c r="SCK72" s="160"/>
      <c r="SCL72" s="160"/>
      <c r="SCM72" s="160"/>
      <c r="SCN72" s="160"/>
      <c r="SCO72" s="160"/>
      <c r="SCP72" s="160"/>
      <c r="SCQ72" s="160"/>
      <c r="SCR72" s="160"/>
      <c r="SCS72" s="160"/>
      <c r="SCT72" s="160"/>
      <c r="SCU72" s="160"/>
      <c r="SCV72" s="160"/>
      <c r="SCW72" s="160"/>
      <c r="SCX72" s="160"/>
      <c r="SCY72" s="160"/>
      <c r="SCZ72" s="160"/>
      <c r="SDA72" s="160"/>
      <c r="SDB72" s="160"/>
      <c r="SDC72" s="160"/>
      <c r="SDD72" s="160"/>
      <c r="SDE72" s="160"/>
      <c r="SDF72" s="160"/>
      <c r="SDG72" s="160"/>
      <c r="SDH72" s="160"/>
      <c r="SDI72" s="160"/>
      <c r="SDJ72" s="160"/>
      <c r="SDK72" s="160"/>
      <c r="SDL72" s="160"/>
      <c r="SDM72" s="160"/>
      <c r="SDN72" s="160"/>
      <c r="SDO72" s="160"/>
      <c r="SDP72" s="160"/>
      <c r="SDQ72" s="160"/>
      <c r="SDR72" s="160"/>
      <c r="SDS72" s="160"/>
      <c r="SDT72" s="160"/>
      <c r="SDU72" s="160"/>
      <c r="SDV72" s="160"/>
      <c r="SDW72" s="160"/>
      <c r="SDX72" s="160"/>
      <c r="SDY72" s="160"/>
      <c r="SDZ72" s="160"/>
      <c r="SEA72" s="160"/>
      <c r="SEB72" s="160"/>
      <c r="SEC72" s="160"/>
      <c r="SED72" s="160"/>
      <c r="SEE72" s="160"/>
      <c r="SEF72" s="160"/>
      <c r="SEG72" s="160"/>
      <c r="SEH72" s="160"/>
      <c r="SEI72" s="160"/>
      <c r="SEJ72" s="160"/>
      <c r="SEK72" s="160"/>
      <c r="SEL72" s="160"/>
      <c r="SEM72" s="160"/>
      <c r="SEN72" s="160"/>
      <c r="SEO72" s="160"/>
      <c r="SEP72" s="160"/>
      <c r="SEQ72" s="160"/>
      <c r="SER72" s="160"/>
      <c r="SES72" s="160"/>
      <c r="SET72" s="160"/>
      <c r="SEU72" s="160"/>
      <c r="SEV72" s="160"/>
      <c r="SEW72" s="160"/>
      <c r="SEX72" s="160"/>
      <c r="SEY72" s="160"/>
      <c r="SEZ72" s="160"/>
      <c r="SFA72" s="160"/>
      <c r="SFB72" s="160"/>
      <c r="SFC72" s="160"/>
      <c r="SFD72" s="160"/>
      <c r="SFE72" s="160"/>
      <c r="SFF72" s="160"/>
      <c r="SFG72" s="160"/>
      <c r="SFH72" s="160"/>
      <c r="SFI72" s="160"/>
      <c r="SFJ72" s="160"/>
      <c r="SFK72" s="160"/>
      <c r="SFL72" s="160"/>
      <c r="SFM72" s="160"/>
      <c r="SFN72" s="160"/>
      <c r="SFO72" s="160"/>
      <c r="SFP72" s="160"/>
      <c r="SFQ72" s="160"/>
      <c r="SFR72" s="160"/>
      <c r="SFS72" s="160"/>
      <c r="SFT72" s="160"/>
      <c r="SFU72" s="160"/>
      <c r="SFV72" s="160"/>
      <c r="SFW72" s="160"/>
      <c r="SFX72" s="160"/>
      <c r="SFY72" s="160"/>
      <c r="SFZ72" s="160"/>
      <c r="SGA72" s="160"/>
      <c r="SGB72" s="160"/>
      <c r="SGC72" s="160"/>
      <c r="SGD72" s="160"/>
      <c r="SGE72" s="160"/>
      <c r="SGF72" s="160"/>
      <c r="SGG72" s="160"/>
      <c r="SGH72" s="160"/>
      <c r="SGI72" s="160"/>
      <c r="SGJ72" s="160"/>
      <c r="SGK72" s="160"/>
      <c r="SGL72" s="160"/>
      <c r="SGM72" s="160"/>
      <c r="SGN72" s="160"/>
      <c r="SGO72" s="160"/>
      <c r="SGP72" s="160"/>
      <c r="SGQ72" s="160"/>
      <c r="SGR72" s="160"/>
      <c r="SGS72" s="160"/>
      <c r="SGT72" s="160"/>
      <c r="SGU72" s="160"/>
      <c r="SGV72" s="160"/>
      <c r="SGW72" s="160"/>
      <c r="SGX72" s="160"/>
      <c r="SGY72" s="160"/>
      <c r="SGZ72" s="160"/>
      <c r="SHA72" s="160"/>
      <c r="SHB72" s="160"/>
      <c r="SHC72" s="160"/>
      <c r="SHD72" s="160"/>
      <c r="SHE72" s="160"/>
      <c r="SHF72" s="160"/>
      <c r="SHG72" s="160"/>
      <c r="SHH72" s="160"/>
      <c r="SHI72" s="160"/>
      <c r="SHJ72" s="160"/>
      <c r="SHK72" s="160"/>
      <c r="SHL72" s="160"/>
      <c r="SHM72" s="160"/>
      <c r="SHN72" s="160"/>
      <c r="SHO72" s="160"/>
      <c r="SHP72" s="160"/>
      <c r="SHQ72" s="160"/>
      <c r="SHR72" s="160"/>
      <c r="SHS72" s="160"/>
      <c r="SHT72" s="160"/>
      <c r="SHU72" s="160"/>
      <c r="SHV72" s="160"/>
      <c r="SHW72" s="160"/>
      <c r="SHX72" s="160"/>
      <c r="SHY72" s="160"/>
      <c r="SHZ72" s="160"/>
      <c r="SIA72" s="160"/>
      <c r="SIB72" s="160"/>
      <c r="SIC72" s="160"/>
      <c r="SID72" s="160"/>
      <c r="SIE72" s="160"/>
      <c r="SIF72" s="160"/>
      <c r="SIG72" s="160"/>
      <c r="SIH72" s="160"/>
      <c r="SII72" s="160"/>
      <c r="SIJ72" s="160"/>
      <c r="SIK72" s="160"/>
      <c r="SIL72" s="160"/>
      <c r="SIM72" s="160"/>
      <c r="SIN72" s="160"/>
      <c r="SIO72" s="160"/>
      <c r="SIP72" s="160"/>
      <c r="SIQ72" s="160"/>
      <c r="SIR72" s="160"/>
      <c r="SIS72" s="160"/>
      <c r="SIT72" s="160"/>
      <c r="SIU72" s="160"/>
      <c r="SIV72" s="160"/>
      <c r="SIW72" s="160"/>
      <c r="SIX72" s="160"/>
      <c r="SIY72" s="160"/>
      <c r="SIZ72" s="160"/>
      <c r="SJA72" s="160"/>
      <c r="SJB72" s="160"/>
      <c r="SJC72" s="160"/>
      <c r="SJD72" s="160"/>
      <c r="SJE72" s="160"/>
      <c r="SJF72" s="160"/>
      <c r="SJG72" s="160"/>
      <c r="SJH72" s="160"/>
      <c r="SJI72" s="160"/>
      <c r="SJJ72" s="160"/>
      <c r="SJK72" s="160"/>
      <c r="SJL72" s="160"/>
      <c r="SJM72" s="160"/>
      <c r="SJN72" s="160"/>
      <c r="SJO72" s="160"/>
      <c r="SJP72" s="160"/>
      <c r="SJQ72" s="160"/>
      <c r="SJR72" s="160"/>
      <c r="SJS72" s="160"/>
      <c r="SJT72" s="160"/>
      <c r="SJU72" s="160"/>
      <c r="SJV72" s="160"/>
      <c r="SJW72" s="160"/>
      <c r="SJX72" s="160"/>
      <c r="SJY72" s="160"/>
      <c r="SJZ72" s="160"/>
      <c r="SKA72" s="160"/>
      <c r="SKB72" s="160"/>
      <c r="SKC72" s="160"/>
      <c r="SKD72" s="160"/>
      <c r="SKE72" s="160"/>
      <c r="SKF72" s="160"/>
      <c r="SKG72" s="160"/>
      <c r="SKH72" s="160"/>
      <c r="SKI72" s="160"/>
      <c r="SKJ72" s="160"/>
      <c r="SKK72" s="160"/>
      <c r="SKL72" s="160"/>
      <c r="SKM72" s="160"/>
      <c r="SKN72" s="160"/>
      <c r="SKO72" s="160"/>
      <c r="SKP72" s="160"/>
      <c r="SKQ72" s="160"/>
      <c r="SKR72" s="160"/>
      <c r="SKS72" s="160"/>
      <c r="SKT72" s="160"/>
      <c r="SKU72" s="160"/>
      <c r="SKV72" s="160"/>
      <c r="SKW72" s="160"/>
      <c r="SKX72" s="160"/>
      <c r="SKY72" s="160"/>
      <c r="SKZ72" s="160"/>
      <c r="SLA72" s="160"/>
      <c r="SLB72" s="160"/>
      <c r="SLC72" s="160"/>
      <c r="SLD72" s="160"/>
      <c r="SLE72" s="160"/>
      <c r="SLF72" s="160"/>
      <c r="SLG72" s="160"/>
      <c r="SLH72" s="160"/>
      <c r="SLI72" s="160"/>
      <c r="SLJ72" s="160"/>
      <c r="SLK72" s="160"/>
      <c r="SLL72" s="160"/>
      <c r="SLM72" s="160"/>
      <c r="SLN72" s="160"/>
      <c r="SLO72" s="160"/>
      <c r="SLP72" s="160"/>
      <c r="SLQ72" s="160"/>
      <c r="SLR72" s="160"/>
      <c r="SLS72" s="160"/>
      <c r="SLT72" s="160"/>
      <c r="SLU72" s="160"/>
      <c r="SLV72" s="160"/>
      <c r="SLW72" s="160"/>
      <c r="SLX72" s="160"/>
      <c r="SLY72" s="160"/>
      <c r="SLZ72" s="160"/>
      <c r="SMA72" s="160"/>
      <c r="SMB72" s="160"/>
      <c r="SMC72" s="160"/>
      <c r="SMD72" s="160"/>
      <c r="SME72" s="160"/>
      <c r="SMF72" s="160"/>
      <c r="SMG72" s="160"/>
      <c r="SMH72" s="160"/>
      <c r="SMI72" s="160"/>
      <c r="SMJ72" s="160"/>
      <c r="SMK72" s="160"/>
      <c r="SML72" s="160"/>
      <c r="SMM72" s="160"/>
      <c r="SMN72" s="160"/>
      <c r="SMO72" s="160"/>
      <c r="SMP72" s="160"/>
      <c r="SMQ72" s="160"/>
      <c r="SMR72" s="160"/>
      <c r="SMS72" s="160"/>
      <c r="SMT72" s="160"/>
      <c r="SMU72" s="160"/>
      <c r="SMV72" s="160"/>
      <c r="SMW72" s="160"/>
      <c r="SMX72" s="160"/>
      <c r="SMY72" s="160"/>
      <c r="SMZ72" s="160"/>
      <c r="SNA72" s="160"/>
      <c r="SNB72" s="160"/>
      <c r="SNC72" s="160"/>
      <c r="SND72" s="160"/>
      <c r="SNE72" s="160"/>
      <c r="SNF72" s="160"/>
      <c r="SNG72" s="160"/>
      <c r="SNH72" s="160"/>
      <c r="SNI72" s="160"/>
      <c r="SNJ72" s="160"/>
      <c r="SNK72" s="160"/>
      <c r="SNL72" s="160"/>
      <c r="SNM72" s="160"/>
      <c r="SNN72" s="160"/>
      <c r="SNO72" s="160"/>
      <c r="SNP72" s="160"/>
      <c r="SNQ72" s="160"/>
      <c r="SNR72" s="160"/>
      <c r="SNS72" s="160"/>
      <c r="SNT72" s="160"/>
      <c r="SNU72" s="160"/>
      <c r="SNV72" s="160"/>
      <c r="SNW72" s="160"/>
      <c r="SNX72" s="160"/>
      <c r="SNY72" s="160"/>
      <c r="SNZ72" s="160"/>
      <c r="SOA72" s="160"/>
      <c r="SOB72" s="160"/>
      <c r="SOC72" s="160"/>
      <c r="SOD72" s="160"/>
      <c r="SOE72" s="160"/>
      <c r="SOF72" s="160"/>
      <c r="SOG72" s="160"/>
      <c r="SOH72" s="160"/>
      <c r="SOI72" s="160"/>
      <c r="SOJ72" s="160"/>
      <c r="SOK72" s="160"/>
      <c r="SOL72" s="160"/>
      <c r="SOM72" s="160"/>
      <c r="SON72" s="160"/>
      <c r="SOO72" s="160"/>
      <c r="SOP72" s="160"/>
      <c r="SOQ72" s="160"/>
      <c r="SOR72" s="160"/>
      <c r="SOS72" s="160"/>
      <c r="SOT72" s="160"/>
      <c r="SOU72" s="160"/>
      <c r="SOV72" s="160"/>
      <c r="SOW72" s="160"/>
      <c r="SOX72" s="160"/>
      <c r="SOY72" s="160"/>
      <c r="SOZ72" s="160"/>
      <c r="SPA72" s="160"/>
      <c r="SPB72" s="160"/>
      <c r="SPC72" s="160"/>
      <c r="SPD72" s="160"/>
      <c r="SPE72" s="160"/>
      <c r="SPF72" s="160"/>
      <c r="SPG72" s="160"/>
      <c r="SPH72" s="160"/>
      <c r="SPI72" s="160"/>
      <c r="SPJ72" s="160"/>
      <c r="SPK72" s="160"/>
      <c r="SPL72" s="160"/>
      <c r="SPM72" s="160"/>
      <c r="SPN72" s="160"/>
      <c r="SPO72" s="160"/>
      <c r="SPP72" s="160"/>
      <c r="SPQ72" s="160"/>
      <c r="SPR72" s="160"/>
      <c r="SPS72" s="160"/>
      <c r="SPT72" s="160"/>
      <c r="SPU72" s="160"/>
      <c r="SPV72" s="160"/>
      <c r="SPW72" s="160"/>
      <c r="SPX72" s="160"/>
      <c r="SPY72" s="160"/>
      <c r="SPZ72" s="160"/>
      <c r="SQA72" s="160"/>
      <c r="SQB72" s="160"/>
      <c r="SQC72" s="160"/>
      <c r="SQD72" s="160"/>
      <c r="SQE72" s="160"/>
      <c r="SQF72" s="160"/>
      <c r="SQG72" s="160"/>
      <c r="SQH72" s="160"/>
      <c r="SQI72" s="160"/>
      <c r="SQJ72" s="160"/>
      <c r="SQK72" s="160"/>
      <c r="SQL72" s="160"/>
      <c r="SQM72" s="160"/>
      <c r="SQN72" s="160"/>
      <c r="SQO72" s="160"/>
      <c r="SQP72" s="160"/>
      <c r="SQQ72" s="160"/>
      <c r="SQR72" s="160"/>
      <c r="SQS72" s="160"/>
      <c r="SQT72" s="160"/>
      <c r="SQU72" s="160"/>
      <c r="SQV72" s="160"/>
      <c r="SQW72" s="160"/>
      <c r="SQX72" s="160"/>
      <c r="SQY72" s="160"/>
      <c r="SQZ72" s="160"/>
      <c r="SRA72" s="160"/>
      <c r="SRB72" s="160"/>
      <c r="SRC72" s="160"/>
      <c r="SRD72" s="160"/>
      <c r="SRE72" s="160"/>
      <c r="SRF72" s="160"/>
      <c r="SRG72" s="160"/>
      <c r="SRH72" s="160"/>
      <c r="SRI72" s="160"/>
      <c r="SRJ72" s="160"/>
      <c r="SRK72" s="160"/>
      <c r="SRL72" s="160"/>
      <c r="SRM72" s="160"/>
      <c r="SRN72" s="160"/>
      <c r="SRO72" s="160"/>
      <c r="SRP72" s="160"/>
      <c r="SRQ72" s="160"/>
      <c r="SRR72" s="160"/>
      <c r="SRS72" s="160"/>
      <c r="SRT72" s="160"/>
      <c r="SRU72" s="160"/>
      <c r="SRV72" s="160"/>
      <c r="SRW72" s="160"/>
      <c r="SRX72" s="160"/>
      <c r="SRY72" s="160"/>
      <c r="SRZ72" s="160"/>
      <c r="SSA72" s="160"/>
      <c r="SSB72" s="160"/>
      <c r="SSC72" s="160"/>
      <c r="SSD72" s="160"/>
      <c r="SSE72" s="160"/>
      <c r="SSF72" s="160"/>
      <c r="SSG72" s="160"/>
      <c r="SSH72" s="160"/>
      <c r="SSI72" s="160"/>
      <c r="SSJ72" s="160"/>
      <c r="SSK72" s="160"/>
      <c r="SSL72" s="160"/>
      <c r="SSM72" s="160"/>
      <c r="SSN72" s="160"/>
      <c r="SSO72" s="160"/>
      <c r="SSP72" s="160"/>
      <c r="SSQ72" s="160"/>
      <c r="SSR72" s="160"/>
      <c r="SSS72" s="160"/>
      <c r="SST72" s="160"/>
      <c r="SSU72" s="160"/>
      <c r="SSV72" s="160"/>
      <c r="SSW72" s="160"/>
      <c r="SSX72" s="160"/>
      <c r="SSY72" s="160"/>
      <c r="SSZ72" s="160"/>
      <c r="STA72" s="160"/>
      <c r="STB72" s="160"/>
      <c r="STC72" s="160"/>
      <c r="STD72" s="160"/>
      <c r="STE72" s="160"/>
      <c r="STF72" s="160"/>
      <c r="STG72" s="160"/>
      <c r="STH72" s="160"/>
      <c r="STI72" s="160"/>
      <c r="STJ72" s="160"/>
      <c r="STK72" s="160"/>
      <c r="STL72" s="160"/>
      <c r="STM72" s="160"/>
      <c r="STN72" s="160"/>
      <c r="STO72" s="160"/>
      <c r="STP72" s="160"/>
      <c r="STQ72" s="160"/>
      <c r="STR72" s="160"/>
      <c r="STS72" s="160"/>
      <c r="STT72" s="160"/>
      <c r="STU72" s="160"/>
      <c r="STV72" s="160"/>
      <c r="STW72" s="160"/>
      <c r="STX72" s="160"/>
      <c r="STY72" s="160"/>
      <c r="STZ72" s="160"/>
      <c r="SUA72" s="160"/>
      <c r="SUB72" s="160"/>
      <c r="SUC72" s="160"/>
      <c r="SUD72" s="160"/>
      <c r="SUE72" s="160"/>
      <c r="SUF72" s="160"/>
      <c r="SUG72" s="160"/>
      <c r="SUH72" s="160"/>
      <c r="SUI72" s="160"/>
      <c r="SUJ72" s="160"/>
      <c r="SUK72" s="160"/>
      <c r="SUL72" s="160"/>
      <c r="SUM72" s="160"/>
      <c r="SUN72" s="160"/>
      <c r="SUO72" s="160"/>
      <c r="SUP72" s="160"/>
      <c r="SUQ72" s="160"/>
      <c r="SUR72" s="160"/>
      <c r="SUS72" s="160"/>
      <c r="SUT72" s="160"/>
      <c r="SUU72" s="160"/>
      <c r="SUV72" s="160"/>
      <c r="SUW72" s="160"/>
      <c r="SUX72" s="160"/>
      <c r="SUY72" s="160"/>
      <c r="SUZ72" s="160"/>
      <c r="SVA72" s="160"/>
      <c r="SVB72" s="160"/>
      <c r="SVC72" s="160"/>
      <c r="SVD72" s="160"/>
      <c r="SVE72" s="160"/>
      <c r="SVF72" s="160"/>
      <c r="SVG72" s="160"/>
      <c r="SVH72" s="160"/>
      <c r="SVI72" s="160"/>
      <c r="SVJ72" s="160"/>
      <c r="SVK72" s="160"/>
      <c r="SVL72" s="160"/>
      <c r="SVM72" s="160"/>
      <c r="SVN72" s="160"/>
      <c r="SVO72" s="160"/>
      <c r="SVP72" s="160"/>
      <c r="SVQ72" s="160"/>
      <c r="SVR72" s="160"/>
      <c r="SVS72" s="160"/>
      <c r="SVT72" s="160"/>
      <c r="SVU72" s="160"/>
      <c r="SVV72" s="160"/>
      <c r="SVW72" s="160"/>
      <c r="SVX72" s="160"/>
      <c r="SVY72" s="160"/>
      <c r="SVZ72" s="160"/>
      <c r="SWA72" s="160"/>
      <c r="SWB72" s="160"/>
      <c r="SWC72" s="160"/>
      <c r="SWD72" s="160"/>
      <c r="SWE72" s="160"/>
      <c r="SWF72" s="160"/>
      <c r="SWG72" s="160"/>
      <c r="SWH72" s="160"/>
      <c r="SWI72" s="160"/>
      <c r="SWJ72" s="160"/>
      <c r="SWK72" s="160"/>
      <c r="SWL72" s="160"/>
      <c r="SWM72" s="160"/>
      <c r="SWN72" s="160"/>
      <c r="SWO72" s="160"/>
      <c r="SWP72" s="160"/>
      <c r="SWQ72" s="160"/>
      <c r="SWR72" s="160"/>
      <c r="SWS72" s="160"/>
      <c r="SWT72" s="160"/>
      <c r="SWU72" s="160"/>
      <c r="SWV72" s="160"/>
      <c r="SWW72" s="160"/>
      <c r="SWX72" s="160"/>
      <c r="SWY72" s="160"/>
      <c r="SWZ72" s="160"/>
      <c r="SXA72" s="160"/>
      <c r="SXB72" s="160"/>
      <c r="SXC72" s="160"/>
      <c r="SXD72" s="160"/>
      <c r="SXE72" s="160"/>
      <c r="SXF72" s="160"/>
      <c r="SXG72" s="160"/>
      <c r="SXH72" s="160"/>
      <c r="SXI72" s="160"/>
      <c r="SXJ72" s="160"/>
      <c r="SXK72" s="160"/>
      <c r="SXL72" s="160"/>
      <c r="SXM72" s="160"/>
      <c r="SXN72" s="160"/>
      <c r="SXO72" s="160"/>
      <c r="SXP72" s="160"/>
      <c r="SXQ72" s="160"/>
      <c r="SXR72" s="160"/>
      <c r="SXS72" s="160"/>
      <c r="SXT72" s="160"/>
      <c r="SXU72" s="160"/>
      <c r="SXV72" s="160"/>
      <c r="SXW72" s="160"/>
      <c r="SXX72" s="160"/>
      <c r="SXY72" s="160"/>
      <c r="SXZ72" s="160"/>
      <c r="SYA72" s="160"/>
      <c r="SYB72" s="160"/>
      <c r="SYC72" s="160"/>
      <c r="SYD72" s="160"/>
      <c r="SYE72" s="160"/>
      <c r="SYF72" s="160"/>
      <c r="SYG72" s="160"/>
      <c r="SYH72" s="160"/>
      <c r="SYI72" s="160"/>
      <c r="SYJ72" s="160"/>
      <c r="SYK72" s="160"/>
      <c r="SYL72" s="160"/>
      <c r="SYM72" s="160"/>
      <c r="SYN72" s="160"/>
      <c r="SYO72" s="160"/>
      <c r="SYP72" s="160"/>
      <c r="SYQ72" s="160"/>
      <c r="SYR72" s="160"/>
      <c r="SYS72" s="160"/>
      <c r="SYT72" s="160"/>
      <c r="SYU72" s="160"/>
      <c r="SYV72" s="160"/>
      <c r="SYW72" s="160"/>
      <c r="SYX72" s="160"/>
      <c r="SYY72" s="160"/>
      <c r="SYZ72" s="160"/>
      <c r="SZA72" s="160"/>
      <c r="SZB72" s="160"/>
      <c r="SZC72" s="160"/>
      <c r="SZD72" s="160"/>
      <c r="SZE72" s="160"/>
      <c r="SZF72" s="160"/>
      <c r="SZG72" s="160"/>
      <c r="SZH72" s="160"/>
      <c r="SZI72" s="160"/>
      <c r="SZJ72" s="160"/>
      <c r="SZK72" s="160"/>
      <c r="SZL72" s="160"/>
      <c r="SZM72" s="160"/>
      <c r="SZN72" s="160"/>
      <c r="SZO72" s="160"/>
      <c r="SZP72" s="160"/>
      <c r="SZQ72" s="160"/>
      <c r="SZR72" s="160"/>
      <c r="SZS72" s="160"/>
      <c r="SZT72" s="160"/>
      <c r="SZU72" s="160"/>
      <c r="SZV72" s="160"/>
      <c r="SZW72" s="160"/>
      <c r="SZX72" s="160"/>
      <c r="SZY72" s="160"/>
      <c r="SZZ72" s="160"/>
      <c r="TAA72" s="160"/>
      <c r="TAB72" s="160"/>
      <c r="TAC72" s="160"/>
      <c r="TAD72" s="160"/>
      <c r="TAE72" s="160"/>
      <c r="TAF72" s="160"/>
      <c r="TAG72" s="160"/>
      <c r="TAH72" s="160"/>
      <c r="TAI72" s="160"/>
      <c r="TAJ72" s="160"/>
      <c r="TAK72" s="160"/>
      <c r="TAL72" s="160"/>
      <c r="TAM72" s="160"/>
      <c r="TAN72" s="160"/>
      <c r="TAO72" s="160"/>
      <c r="TAP72" s="160"/>
      <c r="TAQ72" s="160"/>
      <c r="TAR72" s="160"/>
      <c r="TAS72" s="160"/>
      <c r="TAT72" s="160"/>
      <c r="TAU72" s="160"/>
      <c r="TAV72" s="160"/>
      <c r="TAW72" s="160"/>
      <c r="TAX72" s="160"/>
      <c r="TAY72" s="160"/>
      <c r="TAZ72" s="160"/>
      <c r="TBA72" s="160"/>
      <c r="TBB72" s="160"/>
      <c r="TBC72" s="160"/>
      <c r="TBD72" s="160"/>
      <c r="TBE72" s="160"/>
      <c r="TBF72" s="160"/>
      <c r="TBG72" s="160"/>
      <c r="TBH72" s="160"/>
      <c r="TBI72" s="160"/>
      <c r="TBJ72" s="160"/>
      <c r="TBK72" s="160"/>
      <c r="TBL72" s="160"/>
      <c r="TBM72" s="160"/>
      <c r="TBN72" s="160"/>
      <c r="TBO72" s="160"/>
      <c r="TBP72" s="160"/>
      <c r="TBQ72" s="160"/>
      <c r="TBR72" s="160"/>
      <c r="TBS72" s="160"/>
      <c r="TBT72" s="160"/>
      <c r="TBU72" s="160"/>
      <c r="TBV72" s="160"/>
      <c r="TBW72" s="160"/>
      <c r="TBX72" s="160"/>
      <c r="TBY72" s="160"/>
      <c r="TBZ72" s="160"/>
      <c r="TCA72" s="160"/>
      <c r="TCB72" s="160"/>
      <c r="TCC72" s="160"/>
      <c r="TCD72" s="160"/>
      <c r="TCE72" s="160"/>
      <c r="TCF72" s="160"/>
      <c r="TCG72" s="160"/>
      <c r="TCH72" s="160"/>
      <c r="TCI72" s="160"/>
      <c r="TCJ72" s="160"/>
      <c r="TCK72" s="160"/>
      <c r="TCL72" s="160"/>
      <c r="TCM72" s="160"/>
      <c r="TCN72" s="160"/>
      <c r="TCO72" s="160"/>
      <c r="TCP72" s="160"/>
      <c r="TCQ72" s="160"/>
      <c r="TCR72" s="160"/>
      <c r="TCS72" s="160"/>
      <c r="TCT72" s="160"/>
      <c r="TCU72" s="160"/>
      <c r="TCV72" s="160"/>
      <c r="TCW72" s="160"/>
      <c r="TCX72" s="160"/>
      <c r="TCY72" s="160"/>
      <c r="TCZ72" s="160"/>
      <c r="TDA72" s="160"/>
      <c r="TDB72" s="160"/>
      <c r="TDC72" s="160"/>
      <c r="TDD72" s="160"/>
      <c r="TDE72" s="160"/>
      <c r="TDF72" s="160"/>
      <c r="TDG72" s="160"/>
      <c r="TDH72" s="160"/>
      <c r="TDI72" s="160"/>
      <c r="TDJ72" s="160"/>
      <c r="TDK72" s="160"/>
      <c r="TDL72" s="160"/>
      <c r="TDM72" s="160"/>
      <c r="TDN72" s="160"/>
      <c r="TDO72" s="160"/>
      <c r="TDP72" s="160"/>
      <c r="TDQ72" s="160"/>
      <c r="TDR72" s="160"/>
      <c r="TDS72" s="160"/>
      <c r="TDT72" s="160"/>
      <c r="TDU72" s="160"/>
      <c r="TDV72" s="160"/>
      <c r="TDW72" s="160"/>
      <c r="TDX72" s="160"/>
      <c r="TDY72" s="160"/>
      <c r="TDZ72" s="160"/>
      <c r="TEA72" s="160"/>
      <c r="TEB72" s="160"/>
      <c r="TEC72" s="160"/>
      <c r="TED72" s="160"/>
      <c r="TEE72" s="160"/>
      <c r="TEF72" s="160"/>
      <c r="TEG72" s="160"/>
      <c r="TEH72" s="160"/>
      <c r="TEI72" s="160"/>
      <c r="TEJ72" s="160"/>
      <c r="TEK72" s="160"/>
      <c r="TEL72" s="160"/>
      <c r="TEM72" s="160"/>
      <c r="TEN72" s="160"/>
      <c r="TEO72" s="160"/>
      <c r="TEP72" s="160"/>
      <c r="TEQ72" s="160"/>
      <c r="TER72" s="160"/>
      <c r="TES72" s="160"/>
      <c r="TET72" s="160"/>
      <c r="TEU72" s="160"/>
      <c r="TEV72" s="160"/>
      <c r="TEW72" s="160"/>
      <c r="TEX72" s="160"/>
      <c r="TEY72" s="160"/>
      <c r="TEZ72" s="160"/>
      <c r="TFA72" s="160"/>
      <c r="TFB72" s="160"/>
      <c r="TFC72" s="160"/>
      <c r="TFD72" s="160"/>
      <c r="TFE72" s="160"/>
      <c r="TFF72" s="160"/>
      <c r="TFG72" s="160"/>
      <c r="TFH72" s="160"/>
      <c r="TFI72" s="160"/>
      <c r="TFJ72" s="160"/>
      <c r="TFK72" s="160"/>
      <c r="TFL72" s="160"/>
      <c r="TFM72" s="160"/>
      <c r="TFN72" s="160"/>
      <c r="TFO72" s="160"/>
      <c r="TFP72" s="160"/>
      <c r="TFQ72" s="160"/>
      <c r="TFR72" s="160"/>
      <c r="TFS72" s="160"/>
      <c r="TFT72" s="160"/>
      <c r="TFU72" s="160"/>
      <c r="TFV72" s="160"/>
      <c r="TFW72" s="160"/>
      <c r="TFX72" s="160"/>
      <c r="TFY72" s="160"/>
      <c r="TFZ72" s="160"/>
      <c r="TGA72" s="160"/>
      <c r="TGB72" s="160"/>
      <c r="TGC72" s="160"/>
      <c r="TGD72" s="160"/>
      <c r="TGE72" s="160"/>
      <c r="TGF72" s="160"/>
      <c r="TGG72" s="160"/>
      <c r="TGH72" s="160"/>
      <c r="TGI72" s="160"/>
      <c r="TGJ72" s="160"/>
      <c r="TGK72" s="160"/>
      <c r="TGL72" s="160"/>
      <c r="TGM72" s="160"/>
      <c r="TGN72" s="160"/>
      <c r="TGO72" s="160"/>
      <c r="TGP72" s="160"/>
      <c r="TGQ72" s="160"/>
      <c r="TGR72" s="160"/>
      <c r="TGS72" s="160"/>
      <c r="TGT72" s="160"/>
      <c r="TGU72" s="160"/>
      <c r="TGV72" s="160"/>
      <c r="TGW72" s="160"/>
      <c r="TGX72" s="160"/>
      <c r="TGY72" s="160"/>
      <c r="TGZ72" s="160"/>
      <c r="THA72" s="160"/>
      <c r="THB72" s="160"/>
      <c r="THC72" s="160"/>
      <c r="THD72" s="160"/>
      <c r="THE72" s="160"/>
      <c r="THF72" s="160"/>
      <c r="THG72" s="160"/>
      <c r="THH72" s="160"/>
      <c r="THI72" s="160"/>
      <c r="THJ72" s="160"/>
      <c r="THK72" s="160"/>
      <c r="THL72" s="160"/>
      <c r="THM72" s="160"/>
      <c r="THN72" s="160"/>
      <c r="THO72" s="160"/>
      <c r="THP72" s="160"/>
      <c r="THQ72" s="160"/>
      <c r="THR72" s="160"/>
      <c r="THS72" s="160"/>
      <c r="THT72" s="160"/>
      <c r="THU72" s="160"/>
      <c r="THV72" s="160"/>
      <c r="THW72" s="160"/>
      <c r="THX72" s="160"/>
      <c r="THY72" s="160"/>
      <c r="THZ72" s="160"/>
      <c r="TIA72" s="160"/>
      <c r="TIB72" s="160"/>
      <c r="TIC72" s="160"/>
      <c r="TID72" s="160"/>
      <c r="TIE72" s="160"/>
      <c r="TIF72" s="160"/>
      <c r="TIG72" s="160"/>
      <c r="TIH72" s="160"/>
      <c r="TII72" s="160"/>
      <c r="TIJ72" s="160"/>
      <c r="TIK72" s="160"/>
      <c r="TIL72" s="160"/>
      <c r="TIM72" s="160"/>
      <c r="TIN72" s="160"/>
      <c r="TIO72" s="160"/>
      <c r="TIP72" s="160"/>
      <c r="TIQ72" s="160"/>
      <c r="TIR72" s="160"/>
      <c r="TIS72" s="160"/>
      <c r="TIT72" s="160"/>
      <c r="TIU72" s="160"/>
      <c r="TIV72" s="160"/>
      <c r="TIW72" s="160"/>
      <c r="TIX72" s="160"/>
      <c r="TIY72" s="160"/>
      <c r="TIZ72" s="160"/>
      <c r="TJA72" s="160"/>
      <c r="TJB72" s="160"/>
      <c r="TJC72" s="160"/>
      <c r="TJD72" s="160"/>
      <c r="TJE72" s="160"/>
      <c r="TJF72" s="160"/>
      <c r="TJG72" s="160"/>
      <c r="TJH72" s="160"/>
      <c r="TJI72" s="160"/>
      <c r="TJJ72" s="160"/>
      <c r="TJK72" s="160"/>
      <c r="TJL72" s="160"/>
      <c r="TJM72" s="160"/>
      <c r="TJN72" s="160"/>
      <c r="TJO72" s="160"/>
      <c r="TJP72" s="160"/>
      <c r="TJQ72" s="160"/>
      <c r="TJR72" s="160"/>
      <c r="TJS72" s="160"/>
      <c r="TJT72" s="160"/>
      <c r="TJU72" s="160"/>
      <c r="TJV72" s="160"/>
      <c r="TJW72" s="160"/>
      <c r="TJX72" s="160"/>
      <c r="TJY72" s="160"/>
      <c r="TJZ72" s="160"/>
      <c r="TKA72" s="160"/>
      <c r="TKB72" s="160"/>
      <c r="TKC72" s="160"/>
      <c r="TKD72" s="160"/>
      <c r="TKE72" s="160"/>
      <c r="TKF72" s="160"/>
      <c r="TKG72" s="160"/>
      <c r="TKH72" s="160"/>
      <c r="TKI72" s="160"/>
      <c r="TKJ72" s="160"/>
      <c r="TKK72" s="160"/>
      <c r="TKL72" s="160"/>
      <c r="TKM72" s="160"/>
      <c r="TKN72" s="160"/>
      <c r="TKO72" s="160"/>
      <c r="TKP72" s="160"/>
      <c r="TKQ72" s="160"/>
      <c r="TKR72" s="160"/>
      <c r="TKS72" s="160"/>
      <c r="TKT72" s="160"/>
      <c r="TKU72" s="160"/>
      <c r="TKV72" s="160"/>
      <c r="TKW72" s="160"/>
      <c r="TKX72" s="160"/>
      <c r="TKY72" s="160"/>
      <c r="TKZ72" s="160"/>
      <c r="TLA72" s="160"/>
      <c r="TLB72" s="160"/>
      <c r="TLC72" s="160"/>
      <c r="TLD72" s="160"/>
      <c r="TLE72" s="160"/>
      <c r="TLF72" s="160"/>
      <c r="TLG72" s="160"/>
      <c r="TLH72" s="160"/>
      <c r="TLI72" s="160"/>
      <c r="TLJ72" s="160"/>
      <c r="TLK72" s="160"/>
      <c r="TLL72" s="160"/>
      <c r="TLM72" s="160"/>
      <c r="TLN72" s="160"/>
      <c r="TLO72" s="160"/>
      <c r="TLP72" s="160"/>
      <c r="TLQ72" s="160"/>
      <c r="TLR72" s="160"/>
      <c r="TLS72" s="160"/>
      <c r="TLT72" s="160"/>
      <c r="TLU72" s="160"/>
      <c r="TLV72" s="160"/>
      <c r="TLW72" s="160"/>
      <c r="TLX72" s="160"/>
      <c r="TLY72" s="160"/>
      <c r="TLZ72" s="160"/>
      <c r="TMA72" s="160"/>
      <c r="TMB72" s="160"/>
      <c r="TMC72" s="160"/>
      <c r="TMD72" s="160"/>
      <c r="TME72" s="160"/>
      <c r="TMF72" s="160"/>
      <c r="TMG72" s="160"/>
      <c r="TMH72" s="160"/>
      <c r="TMI72" s="160"/>
      <c r="TMJ72" s="160"/>
      <c r="TMK72" s="160"/>
      <c r="TML72" s="160"/>
      <c r="TMM72" s="160"/>
      <c r="TMN72" s="160"/>
      <c r="TMO72" s="160"/>
      <c r="TMP72" s="160"/>
      <c r="TMQ72" s="160"/>
      <c r="TMR72" s="160"/>
      <c r="TMS72" s="160"/>
      <c r="TMT72" s="160"/>
      <c r="TMU72" s="160"/>
      <c r="TMV72" s="160"/>
      <c r="TMW72" s="160"/>
      <c r="TMX72" s="160"/>
      <c r="TMY72" s="160"/>
      <c r="TMZ72" s="160"/>
      <c r="TNA72" s="160"/>
      <c r="TNB72" s="160"/>
      <c r="TNC72" s="160"/>
      <c r="TND72" s="160"/>
      <c r="TNE72" s="160"/>
      <c r="TNF72" s="160"/>
      <c r="TNG72" s="160"/>
      <c r="TNH72" s="160"/>
      <c r="TNI72" s="160"/>
      <c r="TNJ72" s="160"/>
      <c r="TNK72" s="160"/>
      <c r="TNL72" s="160"/>
      <c r="TNM72" s="160"/>
      <c r="TNN72" s="160"/>
      <c r="TNO72" s="160"/>
      <c r="TNP72" s="160"/>
      <c r="TNQ72" s="160"/>
      <c r="TNR72" s="160"/>
      <c r="TNS72" s="160"/>
      <c r="TNT72" s="160"/>
      <c r="TNU72" s="160"/>
      <c r="TNV72" s="160"/>
      <c r="TNW72" s="160"/>
      <c r="TNX72" s="160"/>
      <c r="TNY72" s="160"/>
      <c r="TNZ72" s="160"/>
      <c r="TOA72" s="160"/>
      <c r="TOB72" s="160"/>
      <c r="TOC72" s="160"/>
      <c r="TOD72" s="160"/>
      <c r="TOE72" s="160"/>
      <c r="TOF72" s="160"/>
      <c r="TOG72" s="160"/>
      <c r="TOH72" s="160"/>
      <c r="TOI72" s="160"/>
      <c r="TOJ72" s="160"/>
      <c r="TOK72" s="160"/>
      <c r="TOL72" s="160"/>
      <c r="TOM72" s="160"/>
      <c r="TON72" s="160"/>
      <c r="TOO72" s="160"/>
      <c r="TOP72" s="160"/>
      <c r="TOQ72" s="160"/>
      <c r="TOR72" s="160"/>
      <c r="TOS72" s="160"/>
      <c r="TOT72" s="160"/>
      <c r="TOU72" s="160"/>
      <c r="TOV72" s="160"/>
      <c r="TOW72" s="160"/>
      <c r="TOX72" s="160"/>
      <c r="TOY72" s="160"/>
      <c r="TOZ72" s="160"/>
      <c r="TPA72" s="160"/>
      <c r="TPB72" s="160"/>
      <c r="TPC72" s="160"/>
      <c r="TPD72" s="160"/>
      <c r="TPE72" s="160"/>
      <c r="TPF72" s="160"/>
      <c r="TPG72" s="160"/>
      <c r="TPH72" s="160"/>
      <c r="TPI72" s="160"/>
      <c r="TPJ72" s="160"/>
      <c r="TPK72" s="160"/>
      <c r="TPL72" s="160"/>
      <c r="TPM72" s="160"/>
      <c r="TPN72" s="160"/>
      <c r="TPO72" s="160"/>
      <c r="TPP72" s="160"/>
      <c r="TPQ72" s="160"/>
      <c r="TPR72" s="160"/>
      <c r="TPS72" s="160"/>
      <c r="TPT72" s="160"/>
      <c r="TPU72" s="160"/>
      <c r="TPV72" s="160"/>
      <c r="TPW72" s="160"/>
      <c r="TPX72" s="160"/>
      <c r="TPY72" s="160"/>
      <c r="TPZ72" s="160"/>
      <c r="TQA72" s="160"/>
      <c r="TQB72" s="160"/>
      <c r="TQC72" s="160"/>
      <c r="TQD72" s="160"/>
      <c r="TQE72" s="160"/>
      <c r="TQF72" s="160"/>
      <c r="TQG72" s="160"/>
      <c r="TQH72" s="160"/>
      <c r="TQI72" s="160"/>
      <c r="TQJ72" s="160"/>
      <c r="TQK72" s="160"/>
      <c r="TQL72" s="160"/>
      <c r="TQM72" s="160"/>
      <c r="TQN72" s="160"/>
      <c r="TQO72" s="160"/>
      <c r="TQP72" s="160"/>
      <c r="TQQ72" s="160"/>
      <c r="TQR72" s="160"/>
      <c r="TQS72" s="160"/>
      <c r="TQT72" s="160"/>
      <c r="TQU72" s="160"/>
      <c r="TQV72" s="160"/>
      <c r="TQW72" s="160"/>
      <c r="TQX72" s="160"/>
      <c r="TQY72" s="160"/>
      <c r="TQZ72" s="160"/>
      <c r="TRA72" s="160"/>
      <c r="TRB72" s="160"/>
      <c r="TRC72" s="160"/>
      <c r="TRD72" s="160"/>
      <c r="TRE72" s="160"/>
      <c r="TRF72" s="160"/>
      <c r="TRG72" s="160"/>
      <c r="TRH72" s="160"/>
      <c r="TRI72" s="160"/>
      <c r="TRJ72" s="160"/>
      <c r="TRK72" s="160"/>
      <c r="TRL72" s="160"/>
      <c r="TRM72" s="160"/>
      <c r="TRN72" s="160"/>
      <c r="TRO72" s="160"/>
      <c r="TRP72" s="160"/>
      <c r="TRQ72" s="160"/>
      <c r="TRR72" s="160"/>
      <c r="TRS72" s="160"/>
      <c r="TRT72" s="160"/>
      <c r="TRU72" s="160"/>
      <c r="TRV72" s="160"/>
      <c r="TRW72" s="160"/>
      <c r="TRX72" s="160"/>
      <c r="TRY72" s="160"/>
      <c r="TRZ72" s="160"/>
      <c r="TSA72" s="160"/>
      <c r="TSB72" s="160"/>
      <c r="TSC72" s="160"/>
      <c r="TSD72" s="160"/>
      <c r="TSE72" s="160"/>
      <c r="TSF72" s="160"/>
      <c r="TSG72" s="160"/>
      <c r="TSH72" s="160"/>
      <c r="TSI72" s="160"/>
      <c r="TSJ72" s="160"/>
      <c r="TSK72" s="160"/>
      <c r="TSL72" s="160"/>
      <c r="TSM72" s="160"/>
      <c r="TSN72" s="160"/>
      <c r="TSO72" s="160"/>
      <c r="TSP72" s="160"/>
      <c r="TSQ72" s="160"/>
      <c r="TSR72" s="160"/>
      <c r="TSS72" s="160"/>
      <c r="TST72" s="160"/>
      <c r="TSU72" s="160"/>
      <c r="TSV72" s="160"/>
      <c r="TSW72" s="160"/>
      <c r="TSX72" s="160"/>
      <c r="TSY72" s="160"/>
      <c r="TSZ72" s="160"/>
      <c r="TTA72" s="160"/>
      <c r="TTB72" s="160"/>
      <c r="TTC72" s="160"/>
      <c r="TTD72" s="160"/>
      <c r="TTE72" s="160"/>
      <c r="TTF72" s="160"/>
      <c r="TTG72" s="160"/>
      <c r="TTH72" s="160"/>
      <c r="TTI72" s="160"/>
      <c r="TTJ72" s="160"/>
      <c r="TTK72" s="160"/>
      <c r="TTL72" s="160"/>
      <c r="TTM72" s="160"/>
      <c r="TTN72" s="160"/>
      <c r="TTO72" s="160"/>
      <c r="TTP72" s="160"/>
      <c r="TTQ72" s="160"/>
      <c r="TTR72" s="160"/>
      <c r="TTS72" s="160"/>
      <c r="TTT72" s="160"/>
      <c r="TTU72" s="160"/>
      <c r="TTV72" s="160"/>
      <c r="TTW72" s="160"/>
      <c r="TTX72" s="160"/>
      <c r="TTY72" s="160"/>
      <c r="TTZ72" s="160"/>
      <c r="TUA72" s="160"/>
      <c r="TUB72" s="160"/>
      <c r="TUC72" s="160"/>
      <c r="TUD72" s="160"/>
      <c r="TUE72" s="160"/>
      <c r="TUF72" s="160"/>
      <c r="TUG72" s="160"/>
      <c r="TUH72" s="160"/>
      <c r="TUI72" s="160"/>
      <c r="TUJ72" s="160"/>
      <c r="TUK72" s="160"/>
      <c r="TUL72" s="160"/>
      <c r="TUM72" s="160"/>
      <c r="TUN72" s="160"/>
      <c r="TUO72" s="160"/>
      <c r="TUP72" s="160"/>
      <c r="TUQ72" s="160"/>
      <c r="TUR72" s="160"/>
      <c r="TUS72" s="160"/>
      <c r="TUT72" s="160"/>
      <c r="TUU72" s="160"/>
      <c r="TUV72" s="160"/>
      <c r="TUW72" s="160"/>
      <c r="TUX72" s="160"/>
      <c r="TUY72" s="160"/>
      <c r="TUZ72" s="160"/>
      <c r="TVA72" s="160"/>
      <c r="TVB72" s="160"/>
      <c r="TVC72" s="160"/>
      <c r="TVD72" s="160"/>
      <c r="TVE72" s="160"/>
      <c r="TVF72" s="160"/>
      <c r="TVG72" s="160"/>
      <c r="TVH72" s="160"/>
      <c r="TVI72" s="160"/>
      <c r="TVJ72" s="160"/>
      <c r="TVK72" s="160"/>
      <c r="TVL72" s="160"/>
      <c r="TVM72" s="160"/>
      <c r="TVN72" s="160"/>
      <c r="TVO72" s="160"/>
      <c r="TVP72" s="160"/>
      <c r="TVQ72" s="160"/>
      <c r="TVR72" s="160"/>
      <c r="TVS72" s="160"/>
      <c r="TVT72" s="160"/>
      <c r="TVU72" s="160"/>
      <c r="TVV72" s="160"/>
      <c r="TVW72" s="160"/>
      <c r="TVX72" s="160"/>
      <c r="TVY72" s="160"/>
      <c r="TVZ72" s="160"/>
      <c r="TWA72" s="160"/>
      <c r="TWB72" s="160"/>
      <c r="TWC72" s="160"/>
      <c r="TWD72" s="160"/>
      <c r="TWE72" s="160"/>
      <c r="TWF72" s="160"/>
      <c r="TWG72" s="160"/>
      <c r="TWH72" s="160"/>
      <c r="TWI72" s="160"/>
      <c r="TWJ72" s="160"/>
      <c r="TWK72" s="160"/>
      <c r="TWL72" s="160"/>
      <c r="TWM72" s="160"/>
      <c r="TWN72" s="160"/>
      <c r="TWO72" s="160"/>
      <c r="TWP72" s="160"/>
      <c r="TWQ72" s="160"/>
      <c r="TWR72" s="160"/>
      <c r="TWS72" s="160"/>
      <c r="TWT72" s="160"/>
      <c r="TWU72" s="160"/>
      <c r="TWV72" s="160"/>
      <c r="TWW72" s="160"/>
      <c r="TWX72" s="160"/>
      <c r="TWY72" s="160"/>
      <c r="TWZ72" s="160"/>
      <c r="TXA72" s="160"/>
      <c r="TXB72" s="160"/>
      <c r="TXC72" s="160"/>
      <c r="TXD72" s="160"/>
      <c r="TXE72" s="160"/>
      <c r="TXF72" s="160"/>
      <c r="TXG72" s="160"/>
      <c r="TXH72" s="160"/>
      <c r="TXI72" s="160"/>
      <c r="TXJ72" s="160"/>
      <c r="TXK72" s="160"/>
      <c r="TXL72" s="160"/>
      <c r="TXM72" s="160"/>
      <c r="TXN72" s="160"/>
      <c r="TXO72" s="160"/>
      <c r="TXP72" s="160"/>
      <c r="TXQ72" s="160"/>
      <c r="TXR72" s="160"/>
      <c r="TXS72" s="160"/>
      <c r="TXT72" s="160"/>
      <c r="TXU72" s="160"/>
      <c r="TXV72" s="160"/>
      <c r="TXW72" s="160"/>
      <c r="TXX72" s="160"/>
      <c r="TXY72" s="160"/>
      <c r="TXZ72" s="160"/>
      <c r="TYA72" s="160"/>
      <c r="TYB72" s="160"/>
      <c r="TYC72" s="160"/>
      <c r="TYD72" s="160"/>
      <c r="TYE72" s="160"/>
      <c r="TYF72" s="160"/>
      <c r="TYG72" s="160"/>
      <c r="TYH72" s="160"/>
      <c r="TYI72" s="160"/>
      <c r="TYJ72" s="160"/>
      <c r="TYK72" s="160"/>
      <c r="TYL72" s="160"/>
      <c r="TYM72" s="160"/>
      <c r="TYN72" s="160"/>
      <c r="TYO72" s="160"/>
      <c r="TYP72" s="160"/>
      <c r="TYQ72" s="160"/>
      <c r="TYR72" s="160"/>
      <c r="TYS72" s="160"/>
      <c r="TYT72" s="160"/>
      <c r="TYU72" s="160"/>
      <c r="TYV72" s="160"/>
      <c r="TYW72" s="160"/>
      <c r="TYX72" s="160"/>
      <c r="TYY72" s="160"/>
      <c r="TYZ72" s="160"/>
      <c r="TZA72" s="160"/>
      <c r="TZB72" s="160"/>
      <c r="TZC72" s="160"/>
      <c r="TZD72" s="160"/>
      <c r="TZE72" s="160"/>
      <c r="TZF72" s="160"/>
      <c r="TZG72" s="160"/>
      <c r="TZH72" s="160"/>
      <c r="TZI72" s="160"/>
      <c r="TZJ72" s="160"/>
      <c r="TZK72" s="160"/>
      <c r="TZL72" s="160"/>
      <c r="TZM72" s="160"/>
      <c r="TZN72" s="160"/>
      <c r="TZO72" s="160"/>
      <c r="TZP72" s="160"/>
      <c r="TZQ72" s="160"/>
      <c r="TZR72" s="160"/>
      <c r="TZS72" s="160"/>
      <c r="TZT72" s="160"/>
      <c r="TZU72" s="160"/>
      <c r="TZV72" s="160"/>
      <c r="TZW72" s="160"/>
      <c r="TZX72" s="160"/>
      <c r="TZY72" s="160"/>
      <c r="TZZ72" s="160"/>
      <c r="UAA72" s="160"/>
      <c r="UAB72" s="160"/>
      <c r="UAC72" s="160"/>
      <c r="UAD72" s="160"/>
      <c r="UAE72" s="160"/>
      <c r="UAF72" s="160"/>
      <c r="UAG72" s="160"/>
      <c r="UAH72" s="160"/>
      <c r="UAI72" s="160"/>
      <c r="UAJ72" s="160"/>
      <c r="UAK72" s="160"/>
      <c r="UAL72" s="160"/>
      <c r="UAM72" s="160"/>
      <c r="UAN72" s="160"/>
      <c r="UAO72" s="160"/>
      <c r="UAP72" s="160"/>
      <c r="UAQ72" s="160"/>
      <c r="UAR72" s="160"/>
      <c r="UAS72" s="160"/>
      <c r="UAT72" s="160"/>
      <c r="UAU72" s="160"/>
      <c r="UAV72" s="160"/>
      <c r="UAW72" s="160"/>
      <c r="UAX72" s="160"/>
      <c r="UAY72" s="160"/>
      <c r="UAZ72" s="160"/>
      <c r="UBA72" s="160"/>
      <c r="UBB72" s="160"/>
      <c r="UBC72" s="160"/>
      <c r="UBD72" s="160"/>
      <c r="UBE72" s="160"/>
      <c r="UBF72" s="160"/>
      <c r="UBG72" s="160"/>
      <c r="UBH72" s="160"/>
      <c r="UBI72" s="160"/>
      <c r="UBJ72" s="160"/>
      <c r="UBK72" s="160"/>
      <c r="UBL72" s="160"/>
      <c r="UBM72" s="160"/>
      <c r="UBN72" s="160"/>
      <c r="UBO72" s="160"/>
      <c r="UBP72" s="160"/>
      <c r="UBQ72" s="160"/>
      <c r="UBR72" s="160"/>
      <c r="UBS72" s="160"/>
      <c r="UBT72" s="160"/>
      <c r="UBU72" s="160"/>
      <c r="UBV72" s="160"/>
      <c r="UBW72" s="160"/>
      <c r="UBX72" s="160"/>
      <c r="UBY72" s="160"/>
      <c r="UBZ72" s="160"/>
      <c r="UCA72" s="160"/>
      <c r="UCB72" s="160"/>
      <c r="UCC72" s="160"/>
      <c r="UCD72" s="160"/>
      <c r="UCE72" s="160"/>
      <c r="UCF72" s="160"/>
      <c r="UCG72" s="160"/>
      <c r="UCH72" s="160"/>
      <c r="UCI72" s="160"/>
      <c r="UCJ72" s="160"/>
      <c r="UCK72" s="160"/>
      <c r="UCL72" s="160"/>
      <c r="UCM72" s="160"/>
      <c r="UCN72" s="160"/>
      <c r="UCO72" s="160"/>
      <c r="UCP72" s="160"/>
      <c r="UCQ72" s="160"/>
      <c r="UCR72" s="160"/>
      <c r="UCS72" s="160"/>
      <c r="UCT72" s="160"/>
      <c r="UCU72" s="160"/>
      <c r="UCV72" s="160"/>
      <c r="UCW72" s="160"/>
      <c r="UCX72" s="160"/>
      <c r="UCY72" s="160"/>
      <c r="UCZ72" s="160"/>
      <c r="UDA72" s="160"/>
      <c r="UDB72" s="160"/>
      <c r="UDC72" s="160"/>
      <c r="UDD72" s="160"/>
      <c r="UDE72" s="160"/>
      <c r="UDF72" s="160"/>
      <c r="UDG72" s="160"/>
      <c r="UDH72" s="160"/>
      <c r="UDI72" s="160"/>
      <c r="UDJ72" s="160"/>
      <c r="UDK72" s="160"/>
      <c r="UDL72" s="160"/>
      <c r="UDM72" s="160"/>
      <c r="UDN72" s="160"/>
      <c r="UDO72" s="160"/>
      <c r="UDP72" s="160"/>
      <c r="UDQ72" s="160"/>
      <c r="UDR72" s="160"/>
      <c r="UDS72" s="160"/>
      <c r="UDT72" s="160"/>
      <c r="UDU72" s="160"/>
      <c r="UDV72" s="160"/>
      <c r="UDW72" s="160"/>
      <c r="UDX72" s="160"/>
      <c r="UDY72" s="160"/>
      <c r="UDZ72" s="160"/>
      <c r="UEA72" s="160"/>
      <c r="UEB72" s="160"/>
      <c r="UEC72" s="160"/>
      <c r="UED72" s="160"/>
      <c r="UEE72" s="160"/>
      <c r="UEF72" s="160"/>
      <c r="UEG72" s="160"/>
      <c r="UEH72" s="160"/>
      <c r="UEI72" s="160"/>
      <c r="UEJ72" s="160"/>
      <c r="UEK72" s="160"/>
      <c r="UEL72" s="160"/>
      <c r="UEM72" s="160"/>
      <c r="UEN72" s="160"/>
      <c r="UEO72" s="160"/>
      <c r="UEP72" s="160"/>
      <c r="UEQ72" s="160"/>
      <c r="UER72" s="160"/>
      <c r="UES72" s="160"/>
      <c r="UET72" s="160"/>
      <c r="UEU72" s="160"/>
      <c r="UEV72" s="160"/>
      <c r="UEW72" s="160"/>
      <c r="UEX72" s="160"/>
      <c r="UEY72" s="160"/>
      <c r="UEZ72" s="160"/>
      <c r="UFA72" s="160"/>
      <c r="UFB72" s="160"/>
      <c r="UFC72" s="160"/>
      <c r="UFD72" s="160"/>
      <c r="UFE72" s="160"/>
      <c r="UFF72" s="160"/>
      <c r="UFG72" s="160"/>
      <c r="UFH72" s="160"/>
      <c r="UFI72" s="160"/>
      <c r="UFJ72" s="160"/>
      <c r="UFK72" s="160"/>
      <c r="UFL72" s="160"/>
      <c r="UFM72" s="160"/>
      <c r="UFN72" s="160"/>
      <c r="UFO72" s="160"/>
      <c r="UFP72" s="160"/>
      <c r="UFQ72" s="160"/>
      <c r="UFR72" s="160"/>
      <c r="UFS72" s="160"/>
      <c r="UFT72" s="160"/>
      <c r="UFU72" s="160"/>
      <c r="UFV72" s="160"/>
      <c r="UFW72" s="160"/>
      <c r="UFX72" s="160"/>
      <c r="UFY72" s="160"/>
      <c r="UFZ72" s="160"/>
      <c r="UGA72" s="160"/>
      <c r="UGB72" s="160"/>
      <c r="UGC72" s="160"/>
      <c r="UGD72" s="160"/>
      <c r="UGE72" s="160"/>
      <c r="UGF72" s="160"/>
      <c r="UGG72" s="160"/>
      <c r="UGH72" s="160"/>
      <c r="UGI72" s="160"/>
      <c r="UGJ72" s="160"/>
      <c r="UGK72" s="160"/>
      <c r="UGL72" s="160"/>
      <c r="UGM72" s="160"/>
      <c r="UGN72" s="160"/>
      <c r="UGO72" s="160"/>
      <c r="UGP72" s="160"/>
      <c r="UGQ72" s="160"/>
      <c r="UGR72" s="160"/>
      <c r="UGS72" s="160"/>
      <c r="UGT72" s="160"/>
      <c r="UGU72" s="160"/>
      <c r="UGV72" s="160"/>
      <c r="UGW72" s="160"/>
      <c r="UGX72" s="160"/>
      <c r="UGY72" s="160"/>
      <c r="UGZ72" s="160"/>
      <c r="UHA72" s="160"/>
      <c r="UHB72" s="160"/>
      <c r="UHC72" s="160"/>
      <c r="UHD72" s="160"/>
      <c r="UHE72" s="160"/>
      <c r="UHF72" s="160"/>
      <c r="UHG72" s="160"/>
      <c r="UHH72" s="160"/>
      <c r="UHI72" s="160"/>
      <c r="UHJ72" s="160"/>
      <c r="UHK72" s="160"/>
      <c r="UHL72" s="160"/>
      <c r="UHM72" s="160"/>
      <c r="UHN72" s="160"/>
      <c r="UHO72" s="160"/>
      <c r="UHP72" s="160"/>
      <c r="UHQ72" s="160"/>
      <c r="UHR72" s="160"/>
      <c r="UHS72" s="160"/>
      <c r="UHT72" s="160"/>
      <c r="UHU72" s="160"/>
      <c r="UHV72" s="160"/>
      <c r="UHW72" s="160"/>
      <c r="UHX72" s="160"/>
      <c r="UHY72" s="160"/>
      <c r="UHZ72" s="160"/>
      <c r="UIA72" s="160"/>
      <c r="UIB72" s="160"/>
      <c r="UIC72" s="160"/>
      <c r="UID72" s="160"/>
      <c r="UIE72" s="160"/>
      <c r="UIF72" s="160"/>
      <c r="UIG72" s="160"/>
      <c r="UIH72" s="160"/>
      <c r="UII72" s="160"/>
      <c r="UIJ72" s="160"/>
      <c r="UIK72" s="160"/>
      <c r="UIL72" s="160"/>
      <c r="UIM72" s="160"/>
      <c r="UIN72" s="160"/>
      <c r="UIO72" s="160"/>
      <c r="UIP72" s="160"/>
      <c r="UIQ72" s="160"/>
      <c r="UIR72" s="160"/>
      <c r="UIS72" s="160"/>
      <c r="UIT72" s="160"/>
      <c r="UIU72" s="160"/>
      <c r="UIV72" s="160"/>
      <c r="UIW72" s="160"/>
      <c r="UIX72" s="160"/>
      <c r="UIY72" s="160"/>
      <c r="UIZ72" s="160"/>
      <c r="UJA72" s="160"/>
      <c r="UJB72" s="160"/>
      <c r="UJC72" s="160"/>
      <c r="UJD72" s="160"/>
      <c r="UJE72" s="160"/>
      <c r="UJF72" s="160"/>
      <c r="UJG72" s="160"/>
      <c r="UJH72" s="160"/>
      <c r="UJI72" s="160"/>
      <c r="UJJ72" s="160"/>
      <c r="UJK72" s="160"/>
      <c r="UJL72" s="160"/>
      <c r="UJM72" s="160"/>
      <c r="UJN72" s="160"/>
      <c r="UJO72" s="160"/>
      <c r="UJP72" s="160"/>
      <c r="UJQ72" s="160"/>
      <c r="UJR72" s="160"/>
      <c r="UJS72" s="160"/>
      <c r="UJT72" s="160"/>
      <c r="UJU72" s="160"/>
      <c r="UJV72" s="160"/>
      <c r="UJW72" s="160"/>
      <c r="UJX72" s="160"/>
      <c r="UJY72" s="160"/>
      <c r="UJZ72" s="160"/>
      <c r="UKA72" s="160"/>
      <c r="UKB72" s="160"/>
      <c r="UKC72" s="160"/>
      <c r="UKD72" s="160"/>
      <c r="UKE72" s="160"/>
      <c r="UKF72" s="160"/>
      <c r="UKG72" s="160"/>
      <c r="UKH72" s="160"/>
      <c r="UKI72" s="160"/>
      <c r="UKJ72" s="160"/>
      <c r="UKK72" s="160"/>
      <c r="UKL72" s="160"/>
      <c r="UKM72" s="160"/>
      <c r="UKN72" s="160"/>
      <c r="UKO72" s="160"/>
      <c r="UKP72" s="160"/>
      <c r="UKQ72" s="160"/>
      <c r="UKR72" s="160"/>
      <c r="UKS72" s="160"/>
      <c r="UKT72" s="160"/>
      <c r="UKU72" s="160"/>
      <c r="UKV72" s="160"/>
      <c r="UKW72" s="160"/>
      <c r="UKX72" s="160"/>
      <c r="UKY72" s="160"/>
      <c r="UKZ72" s="160"/>
      <c r="ULA72" s="160"/>
      <c r="ULB72" s="160"/>
      <c r="ULC72" s="160"/>
      <c r="ULD72" s="160"/>
      <c r="ULE72" s="160"/>
      <c r="ULF72" s="160"/>
      <c r="ULG72" s="160"/>
      <c r="ULH72" s="160"/>
      <c r="ULI72" s="160"/>
      <c r="ULJ72" s="160"/>
      <c r="ULK72" s="160"/>
      <c r="ULL72" s="160"/>
      <c r="ULM72" s="160"/>
      <c r="ULN72" s="160"/>
      <c r="ULO72" s="160"/>
      <c r="ULP72" s="160"/>
      <c r="ULQ72" s="160"/>
      <c r="ULR72" s="160"/>
      <c r="ULS72" s="160"/>
      <c r="ULT72" s="160"/>
      <c r="ULU72" s="160"/>
      <c r="ULV72" s="160"/>
      <c r="ULW72" s="160"/>
      <c r="ULX72" s="160"/>
      <c r="ULY72" s="160"/>
      <c r="ULZ72" s="160"/>
      <c r="UMA72" s="160"/>
      <c r="UMB72" s="160"/>
      <c r="UMC72" s="160"/>
      <c r="UMD72" s="160"/>
      <c r="UME72" s="160"/>
      <c r="UMF72" s="160"/>
      <c r="UMG72" s="160"/>
      <c r="UMH72" s="160"/>
      <c r="UMI72" s="160"/>
      <c r="UMJ72" s="160"/>
      <c r="UMK72" s="160"/>
      <c r="UML72" s="160"/>
      <c r="UMM72" s="160"/>
      <c r="UMN72" s="160"/>
      <c r="UMO72" s="160"/>
      <c r="UMP72" s="160"/>
      <c r="UMQ72" s="160"/>
      <c r="UMR72" s="160"/>
      <c r="UMS72" s="160"/>
      <c r="UMT72" s="160"/>
      <c r="UMU72" s="160"/>
      <c r="UMV72" s="160"/>
      <c r="UMW72" s="160"/>
      <c r="UMX72" s="160"/>
      <c r="UMY72" s="160"/>
      <c r="UMZ72" s="160"/>
      <c r="UNA72" s="160"/>
      <c r="UNB72" s="160"/>
      <c r="UNC72" s="160"/>
      <c r="UND72" s="160"/>
      <c r="UNE72" s="160"/>
      <c r="UNF72" s="160"/>
      <c r="UNG72" s="160"/>
      <c r="UNH72" s="160"/>
      <c r="UNI72" s="160"/>
      <c r="UNJ72" s="160"/>
      <c r="UNK72" s="160"/>
      <c r="UNL72" s="160"/>
      <c r="UNM72" s="160"/>
      <c r="UNN72" s="160"/>
      <c r="UNO72" s="160"/>
      <c r="UNP72" s="160"/>
      <c r="UNQ72" s="160"/>
      <c r="UNR72" s="160"/>
      <c r="UNS72" s="160"/>
      <c r="UNT72" s="160"/>
      <c r="UNU72" s="160"/>
      <c r="UNV72" s="160"/>
      <c r="UNW72" s="160"/>
      <c r="UNX72" s="160"/>
      <c r="UNY72" s="160"/>
      <c r="UNZ72" s="160"/>
      <c r="UOA72" s="160"/>
      <c r="UOB72" s="160"/>
      <c r="UOC72" s="160"/>
      <c r="UOD72" s="160"/>
      <c r="UOE72" s="160"/>
      <c r="UOF72" s="160"/>
      <c r="UOG72" s="160"/>
      <c r="UOH72" s="160"/>
      <c r="UOI72" s="160"/>
      <c r="UOJ72" s="160"/>
      <c r="UOK72" s="160"/>
      <c r="UOL72" s="160"/>
      <c r="UOM72" s="160"/>
      <c r="UON72" s="160"/>
      <c r="UOO72" s="160"/>
      <c r="UOP72" s="160"/>
      <c r="UOQ72" s="160"/>
      <c r="UOR72" s="160"/>
      <c r="UOS72" s="160"/>
      <c r="UOT72" s="160"/>
      <c r="UOU72" s="160"/>
      <c r="UOV72" s="160"/>
      <c r="UOW72" s="160"/>
      <c r="UOX72" s="160"/>
      <c r="UOY72" s="160"/>
      <c r="UOZ72" s="160"/>
      <c r="UPA72" s="160"/>
      <c r="UPB72" s="160"/>
      <c r="UPC72" s="160"/>
      <c r="UPD72" s="160"/>
      <c r="UPE72" s="160"/>
      <c r="UPF72" s="160"/>
      <c r="UPG72" s="160"/>
      <c r="UPH72" s="160"/>
      <c r="UPI72" s="160"/>
      <c r="UPJ72" s="160"/>
      <c r="UPK72" s="160"/>
      <c r="UPL72" s="160"/>
      <c r="UPM72" s="160"/>
      <c r="UPN72" s="160"/>
      <c r="UPO72" s="160"/>
      <c r="UPP72" s="160"/>
      <c r="UPQ72" s="160"/>
      <c r="UPR72" s="160"/>
      <c r="UPS72" s="160"/>
      <c r="UPT72" s="160"/>
      <c r="UPU72" s="160"/>
      <c r="UPV72" s="160"/>
      <c r="UPW72" s="160"/>
      <c r="UPX72" s="160"/>
      <c r="UPY72" s="160"/>
      <c r="UPZ72" s="160"/>
      <c r="UQA72" s="160"/>
      <c r="UQB72" s="160"/>
      <c r="UQC72" s="160"/>
      <c r="UQD72" s="160"/>
      <c r="UQE72" s="160"/>
      <c r="UQF72" s="160"/>
      <c r="UQG72" s="160"/>
      <c r="UQH72" s="160"/>
      <c r="UQI72" s="160"/>
      <c r="UQJ72" s="160"/>
      <c r="UQK72" s="160"/>
      <c r="UQL72" s="160"/>
      <c r="UQM72" s="160"/>
      <c r="UQN72" s="160"/>
      <c r="UQO72" s="160"/>
      <c r="UQP72" s="160"/>
      <c r="UQQ72" s="160"/>
      <c r="UQR72" s="160"/>
      <c r="UQS72" s="160"/>
      <c r="UQT72" s="160"/>
      <c r="UQU72" s="160"/>
      <c r="UQV72" s="160"/>
      <c r="UQW72" s="160"/>
      <c r="UQX72" s="160"/>
      <c r="UQY72" s="160"/>
      <c r="UQZ72" s="160"/>
      <c r="URA72" s="160"/>
      <c r="URB72" s="160"/>
      <c r="URC72" s="160"/>
      <c r="URD72" s="160"/>
      <c r="URE72" s="160"/>
      <c r="URF72" s="160"/>
      <c r="URG72" s="160"/>
      <c r="URH72" s="160"/>
      <c r="URI72" s="160"/>
      <c r="URJ72" s="160"/>
      <c r="URK72" s="160"/>
      <c r="URL72" s="160"/>
      <c r="URM72" s="160"/>
      <c r="URN72" s="160"/>
      <c r="URO72" s="160"/>
      <c r="URP72" s="160"/>
      <c r="URQ72" s="160"/>
      <c r="URR72" s="160"/>
      <c r="URS72" s="160"/>
      <c r="URT72" s="160"/>
      <c r="URU72" s="160"/>
      <c r="URV72" s="160"/>
      <c r="URW72" s="160"/>
      <c r="URX72" s="160"/>
      <c r="URY72" s="160"/>
      <c r="URZ72" s="160"/>
      <c r="USA72" s="160"/>
      <c r="USB72" s="160"/>
      <c r="USC72" s="160"/>
      <c r="USD72" s="160"/>
      <c r="USE72" s="160"/>
      <c r="USF72" s="160"/>
      <c r="USG72" s="160"/>
      <c r="USH72" s="160"/>
      <c r="USI72" s="160"/>
      <c r="USJ72" s="160"/>
      <c r="USK72" s="160"/>
      <c r="USL72" s="160"/>
      <c r="USM72" s="160"/>
      <c r="USN72" s="160"/>
      <c r="USO72" s="160"/>
      <c r="USP72" s="160"/>
      <c r="USQ72" s="160"/>
      <c r="USR72" s="160"/>
      <c r="USS72" s="160"/>
      <c r="UST72" s="160"/>
      <c r="USU72" s="160"/>
      <c r="USV72" s="160"/>
      <c r="USW72" s="160"/>
      <c r="USX72" s="160"/>
      <c r="USY72" s="160"/>
      <c r="USZ72" s="160"/>
      <c r="UTA72" s="160"/>
      <c r="UTB72" s="160"/>
      <c r="UTC72" s="160"/>
      <c r="UTD72" s="160"/>
      <c r="UTE72" s="160"/>
      <c r="UTF72" s="160"/>
      <c r="UTG72" s="160"/>
      <c r="UTH72" s="160"/>
      <c r="UTI72" s="160"/>
      <c r="UTJ72" s="160"/>
      <c r="UTK72" s="160"/>
      <c r="UTL72" s="160"/>
      <c r="UTM72" s="160"/>
      <c r="UTN72" s="160"/>
      <c r="UTO72" s="160"/>
      <c r="UTP72" s="160"/>
      <c r="UTQ72" s="160"/>
      <c r="UTR72" s="160"/>
      <c r="UTS72" s="160"/>
      <c r="UTT72" s="160"/>
      <c r="UTU72" s="160"/>
      <c r="UTV72" s="160"/>
      <c r="UTW72" s="160"/>
      <c r="UTX72" s="160"/>
      <c r="UTY72" s="160"/>
      <c r="UTZ72" s="160"/>
      <c r="UUA72" s="160"/>
      <c r="UUB72" s="160"/>
      <c r="UUC72" s="160"/>
      <c r="UUD72" s="160"/>
      <c r="UUE72" s="160"/>
      <c r="UUF72" s="160"/>
      <c r="UUG72" s="160"/>
      <c r="UUH72" s="160"/>
      <c r="UUI72" s="160"/>
      <c r="UUJ72" s="160"/>
      <c r="UUK72" s="160"/>
      <c r="UUL72" s="160"/>
      <c r="UUM72" s="160"/>
      <c r="UUN72" s="160"/>
      <c r="UUO72" s="160"/>
      <c r="UUP72" s="160"/>
      <c r="UUQ72" s="160"/>
      <c r="UUR72" s="160"/>
      <c r="UUS72" s="160"/>
      <c r="UUT72" s="160"/>
      <c r="UUU72" s="160"/>
      <c r="UUV72" s="160"/>
      <c r="UUW72" s="160"/>
      <c r="UUX72" s="160"/>
      <c r="UUY72" s="160"/>
      <c r="UUZ72" s="160"/>
      <c r="UVA72" s="160"/>
      <c r="UVB72" s="160"/>
      <c r="UVC72" s="160"/>
      <c r="UVD72" s="160"/>
      <c r="UVE72" s="160"/>
      <c r="UVF72" s="160"/>
      <c r="UVG72" s="160"/>
      <c r="UVH72" s="160"/>
      <c r="UVI72" s="160"/>
      <c r="UVJ72" s="160"/>
      <c r="UVK72" s="160"/>
      <c r="UVL72" s="160"/>
      <c r="UVM72" s="160"/>
      <c r="UVN72" s="160"/>
      <c r="UVO72" s="160"/>
      <c r="UVP72" s="160"/>
      <c r="UVQ72" s="160"/>
      <c r="UVR72" s="160"/>
      <c r="UVS72" s="160"/>
      <c r="UVT72" s="160"/>
      <c r="UVU72" s="160"/>
      <c r="UVV72" s="160"/>
      <c r="UVW72" s="160"/>
      <c r="UVX72" s="160"/>
      <c r="UVY72" s="160"/>
      <c r="UVZ72" s="160"/>
      <c r="UWA72" s="160"/>
      <c r="UWB72" s="160"/>
      <c r="UWC72" s="160"/>
      <c r="UWD72" s="160"/>
      <c r="UWE72" s="160"/>
      <c r="UWF72" s="160"/>
      <c r="UWG72" s="160"/>
      <c r="UWH72" s="160"/>
      <c r="UWI72" s="160"/>
      <c r="UWJ72" s="160"/>
      <c r="UWK72" s="160"/>
      <c r="UWL72" s="160"/>
      <c r="UWM72" s="160"/>
      <c r="UWN72" s="160"/>
      <c r="UWO72" s="160"/>
      <c r="UWP72" s="160"/>
      <c r="UWQ72" s="160"/>
      <c r="UWR72" s="160"/>
      <c r="UWS72" s="160"/>
      <c r="UWT72" s="160"/>
      <c r="UWU72" s="160"/>
      <c r="UWV72" s="160"/>
      <c r="UWW72" s="160"/>
      <c r="UWX72" s="160"/>
      <c r="UWY72" s="160"/>
      <c r="UWZ72" s="160"/>
      <c r="UXA72" s="160"/>
      <c r="UXB72" s="160"/>
      <c r="UXC72" s="160"/>
      <c r="UXD72" s="160"/>
      <c r="UXE72" s="160"/>
      <c r="UXF72" s="160"/>
      <c r="UXG72" s="160"/>
      <c r="UXH72" s="160"/>
      <c r="UXI72" s="160"/>
      <c r="UXJ72" s="160"/>
      <c r="UXK72" s="160"/>
      <c r="UXL72" s="160"/>
      <c r="UXM72" s="160"/>
      <c r="UXN72" s="160"/>
      <c r="UXO72" s="160"/>
      <c r="UXP72" s="160"/>
      <c r="UXQ72" s="160"/>
      <c r="UXR72" s="160"/>
      <c r="UXS72" s="160"/>
      <c r="UXT72" s="160"/>
      <c r="UXU72" s="160"/>
      <c r="UXV72" s="160"/>
      <c r="UXW72" s="160"/>
      <c r="UXX72" s="160"/>
      <c r="UXY72" s="160"/>
      <c r="UXZ72" s="160"/>
      <c r="UYA72" s="160"/>
      <c r="UYB72" s="160"/>
      <c r="UYC72" s="160"/>
      <c r="UYD72" s="160"/>
      <c r="UYE72" s="160"/>
      <c r="UYF72" s="160"/>
      <c r="UYG72" s="160"/>
      <c r="UYH72" s="160"/>
      <c r="UYI72" s="160"/>
      <c r="UYJ72" s="160"/>
      <c r="UYK72" s="160"/>
      <c r="UYL72" s="160"/>
      <c r="UYM72" s="160"/>
      <c r="UYN72" s="160"/>
      <c r="UYO72" s="160"/>
      <c r="UYP72" s="160"/>
      <c r="UYQ72" s="160"/>
      <c r="UYR72" s="160"/>
      <c r="UYS72" s="160"/>
      <c r="UYT72" s="160"/>
      <c r="UYU72" s="160"/>
      <c r="UYV72" s="160"/>
      <c r="UYW72" s="160"/>
      <c r="UYX72" s="160"/>
      <c r="UYY72" s="160"/>
      <c r="UYZ72" s="160"/>
      <c r="UZA72" s="160"/>
      <c r="UZB72" s="160"/>
      <c r="UZC72" s="160"/>
      <c r="UZD72" s="160"/>
      <c r="UZE72" s="160"/>
      <c r="UZF72" s="160"/>
      <c r="UZG72" s="160"/>
      <c r="UZH72" s="160"/>
      <c r="UZI72" s="160"/>
      <c r="UZJ72" s="160"/>
      <c r="UZK72" s="160"/>
      <c r="UZL72" s="160"/>
      <c r="UZM72" s="160"/>
      <c r="UZN72" s="160"/>
      <c r="UZO72" s="160"/>
      <c r="UZP72" s="160"/>
      <c r="UZQ72" s="160"/>
      <c r="UZR72" s="160"/>
      <c r="UZS72" s="160"/>
      <c r="UZT72" s="160"/>
      <c r="UZU72" s="160"/>
      <c r="UZV72" s="160"/>
      <c r="UZW72" s="160"/>
      <c r="UZX72" s="160"/>
      <c r="UZY72" s="160"/>
      <c r="UZZ72" s="160"/>
      <c r="VAA72" s="160"/>
      <c r="VAB72" s="160"/>
      <c r="VAC72" s="160"/>
      <c r="VAD72" s="160"/>
      <c r="VAE72" s="160"/>
      <c r="VAF72" s="160"/>
      <c r="VAG72" s="160"/>
      <c r="VAH72" s="160"/>
      <c r="VAI72" s="160"/>
      <c r="VAJ72" s="160"/>
      <c r="VAK72" s="160"/>
      <c r="VAL72" s="160"/>
      <c r="VAM72" s="160"/>
      <c r="VAN72" s="160"/>
      <c r="VAO72" s="160"/>
      <c r="VAP72" s="160"/>
      <c r="VAQ72" s="160"/>
      <c r="VAR72" s="160"/>
      <c r="VAS72" s="160"/>
      <c r="VAT72" s="160"/>
      <c r="VAU72" s="160"/>
      <c r="VAV72" s="160"/>
      <c r="VAW72" s="160"/>
      <c r="VAX72" s="160"/>
      <c r="VAY72" s="160"/>
      <c r="VAZ72" s="160"/>
      <c r="VBA72" s="160"/>
      <c r="VBB72" s="160"/>
      <c r="VBC72" s="160"/>
      <c r="VBD72" s="160"/>
      <c r="VBE72" s="160"/>
      <c r="VBF72" s="160"/>
      <c r="VBG72" s="160"/>
      <c r="VBH72" s="160"/>
      <c r="VBI72" s="160"/>
      <c r="VBJ72" s="160"/>
      <c r="VBK72" s="160"/>
      <c r="VBL72" s="160"/>
      <c r="VBM72" s="160"/>
      <c r="VBN72" s="160"/>
      <c r="VBO72" s="160"/>
      <c r="VBP72" s="160"/>
      <c r="VBQ72" s="160"/>
      <c r="VBR72" s="160"/>
      <c r="VBS72" s="160"/>
      <c r="VBT72" s="160"/>
      <c r="VBU72" s="160"/>
      <c r="VBV72" s="160"/>
      <c r="VBW72" s="160"/>
      <c r="VBX72" s="160"/>
      <c r="VBY72" s="160"/>
      <c r="VBZ72" s="160"/>
      <c r="VCA72" s="160"/>
      <c r="VCB72" s="160"/>
      <c r="VCC72" s="160"/>
      <c r="VCD72" s="160"/>
      <c r="VCE72" s="160"/>
      <c r="VCF72" s="160"/>
      <c r="VCG72" s="160"/>
      <c r="VCH72" s="160"/>
      <c r="VCI72" s="160"/>
      <c r="VCJ72" s="160"/>
      <c r="VCK72" s="160"/>
      <c r="VCL72" s="160"/>
      <c r="VCM72" s="160"/>
      <c r="VCN72" s="160"/>
      <c r="VCO72" s="160"/>
      <c r="VCP72" s="160"/>
      <c r="VCQ72" s="160"/>
      <c r="VCR72" s="160"/>
      <c r="VCS72" s="160"/>
      <c r="VCT72" s="160"/>
      <c r="VCU72" s="160"/>
      <c r="VCV72" s="160"/>
      <c r="VCW72" s="160"/>
      <c r="VCX72" s="160"/>
      <c r="VCY72" s="160"/>
      <c r="VCZ72" s="160"/>
      <c r="VDA72" s="160"/>
      <c r="VDB72" s="160"/>
      <c r="VDC72" s="160"/>
      <c r="VDD72" s="160"/>
      <c r="VDE72" s="160"/>
      <c r="VDF72" s="160"/>
      <c r="VDG72" s="160"/>
      <c r="VDH72" s="160"/>
      <c r="VDI72" s="160"/>
      <c r="VDJ72" s="160"/>
      <c r="VDK72" s="160"/>
      <c r="VDL72" s="160"/>
      <c r="VDM72" s="160"/>
      <c r="VDN72" s="160"/>
      <c r="VDO72" s="160"/>
      <c r="VDP72" s="160"/>
      <c r="VDQ72" s="160"/>
      <c r="VDR72" s="160"/>
      <c r="VDS72" s="160"/>
      <c r="VDT72" s="160"/>
      <c r="VDU72" s="160"/>
      <c r="VDV72" s="160"/>
      <c r="VDW72" s="160"/>
      <c r="VDX72" s="160"/>
      <c r="VDY72" s="160"/>
      <c r="VDZ72" s="160"/>
      <c r="VEA72" s="160"/>
      <c r="VEB72" s="160"/>
      <c r="VEC72" s="160"/>
      <c r="VED72" s="160"/>
      <c r="VEE72" s="160"/>
      <c r="VEF72" s="160"/>
      <c r="VEG72" s="160"/>
      <c r="VEH72" s="160"/>
      <c r="VEI72" s="160"/>
      <c r="VEJ72" s="160"/>
      <c r="VEK72" s="160"/>
      <c r="VEL72" s="160"/>
      <c r="VEM72" s="160"/>
      <c r="VEN72" s="160"/>
      <c r="VEO72" s="160"/>
      <c r="VEP72" s="160"/>
      <c r="VEQ72" s="160"/>
      <c r="VER72" s="160"/>
      <c r="VES72" s="160"/>
      <c r="VET72" s="160"/>
      <c r="VEU72" s="160"/>
      <c r="VEV72" s="160"/>
      <c r="VEW72" s="160"/>
      <c r="VEX72" s="160"/>
      <c r="VEY72" s="160"/>
      <c r="VEZ72" s="160"/>
      <c r="VFA72" s="160"/>
      <c r="VFB72" s="160"/>
      <c r="VFC72" s="160"/>
      <c r="VFD72" s="160"/>
      <c r="VFE72" s="160"/>
      <c r="VFF72" s="160"/>
      <c r="VFG72" s="160"/>
      <c r="VFH72" s="160"/>
      <c r="VFI72" s="160"/>
      <c r="VFJ72" s="160"/>
      <c r="VFK72" s="160"/>
      <c r="VFL72" s="160"/>
      <c r="VFM72" s="160"/>
      <c r="VFN72" s="160"/>
      <c r="VFO72" s="160"/>
      <c r="VFP72" s="160"/>
      <c r="VFQ72" s="160"/>
      <c r="VFR72" s="160"/>
      <c r="VFS72" s="160"/>
      <c r="VFT72" s="160"/>
      <c r="VFU72" s="160"/>
      <c r="VFV72" s="160"/>
      <c r="VFW72" s="160"/>
      <c r="VFX72" s="160"/>
      <c r="VFY72" s="160"/>
      <c r="VFZ72" s="160"/>
      <c r="VGA72" s="160"/>
      <c r="VGB72" s="160"/>
      <c r="VGC72" s="160"/>
      <c r="VGD72" s="160"/>
      <c r="VGE72" s="160"/>
      <c r="VGF72" s="160"/>
      <c r="VGG72" s="160"/>
      <c r="VGH72" s="160"/>
      <c r="VGI72" s="160"/>
      <c r="VGJ72" s="160"/>
      <c r="VGK72" s="160"/>
      <c r="VGL72" s="160"/>
      <c r="VGM72" s="160"/>
      <c r="VGN72" s="160"/>
      <c r="VGO72" s="160"/>
      <c r="VGP72" s="160"/>
      <c r="VGQ72" s="160"/>
      <c r="VGR72" s="160"/>
      <c r="VGS72" s="160"/>
      <c r="VGT72" s="160"/>
      <c r="VGU72" s="160"/>
      <c r="VGV72" s="160"/>
      <c r="VGW72" s="160"/>
      <c r="VGX72" s="160"/>
      <c r="VGY72" s="160"/>
      <c r="VGZ72" s="160"/>
      <c r="VHA72" s="160"/>
      <c r="VHB72" s="160"/>
      <c r="VHC72" s="160"/>
      <c r="VHD72" s="160"/>
      <c r="VHE72" s="160"/>
      <c r="VHF72" s="160"/>
      <c r="VHG72" s="160"/>
      <c r="VHH72" s="160"/>
      <c r="VHI72" s="160"/>
      <c r="VHJ72" s="160"/>
      <c r="VHK72" s="160"/>
      <c r="VHL72" s="160"/>
      <c r="VHM72" s="160"/>
      <c r="VHN72" s="160"/>
      <c r="VHO72" s="160"/>
      <c r="VHP72" s="160"/>
      <c r="VHQ72" s="160"/>
      <c r="VHR72" s="160"/>
      <c r="VHS72" s="160"/>
      <c r="VHT72" s="160"/>
      <c r="VHU72" s="160"/>
      <c r="VHV72" s="160"/>
      <c r="VHW72" s="160"/>
      <c r="VHX72" s="160"/>
      <c r="VHY72" s="160"/>
      <c r="VHZ72" s="160"/>
      <c r="VIA72" s="160"/>
      <c r="VIB72" s="160"/>
      <c r="VIC72" s="160"/>
      <c r="VID72" s="160"/>
      <c r="VIE72" s="160"/>
      <c r="VIF72" s="160"/>
      <c r="VIG72" s="160"/>
      <c r="VIH72" s="160"/>
      <c r="VII72" s="160"/>
      <c r="VIJ72" s="160"/>
      <c r="VIK72" s="160"/>
      <c r="VIL72" s="160"/>
      <c r="VIM72" s="160"/>
      <c r="VIN72" s="160"/>
      <c r="VIO72" s="160"/>
      <c r="VIP72" s="160"/>
      <c r="VIQ72" s="160"/>
      <c r="VIR72" s="160"/>
      <c r="VIS72" s="160"/>
      <c r="VIT72" s="160"/>
      <c r="VIU72" s="160"/>
      <c r="VIV72" s="160"/>
      <c r="VIW72" s="160"/>
      <c r="VIX72" s="160"/>
      <c r="VIY72" s="160"/>
      <c r="VIZ72" s="160"/>
      <c r="VJA72" s="160"/>
      <c r="VJB72" s="160"/>
      <c r="VJC72" s="160"/>
      <c r="VJD72" s="160"/>
      <c r="VJE72" s="160"/>
      <c r="VJF72" s="160"/>
      <c r="VJG72" s="160"/>
      <c r="VJH72" s="160"/>
      <c r="VJI72" s="160"/>
      <c r="VJJ72" s="160"/>
      <c r="VJK72" s="160"/>
      <c r="VJL72" s="160"/>
      <c r="VJM72" s="160"/>
      <c r="VJN72" s="160"/>
      <c r="VJO72" s="160"/>
      <c r="VJP72" s="160"/>
      <c r="VJQ72" s="160"/>
      <c r="VJR72" s="160"/>
      <c r="VJS72" s="160"/>
      <c r="VJT72" s="160"/>
      <c r="VJU72" s="160"/>
      <c r="VJV72" s="160"/>
      <c r="VJW72" s="160"/>
      <c r="VJX72" s="160"/>
      <c r="VJY72" s="160"/>
      <c r="VJZ72" s="160"/>
      <c r="VKA72" s="160"/>
      <c r="VKB72" s="160"/>
      <c r="VKC72" s="160"/>
      <c r="VKD72" s="160"/>
      <c r="VKE72" s="160"/>
      <c r="VKF72" s="160"/>
      <c r="VKG72" s="160"/>
      <c r="VKH72" s="160"/>
      <c r="VKI72" s="160"/>
      <c r="VKJ72" s="160"/>
      <c r="VKK72" s="160"/>
      <c r="VKL72" s="160"/>
      <c r="VKM72" s="160"/>
      <c r="VKN72" s="160"/>
      <c r="VKO72" s="160"/>
      <c r="VKP72" s="160"/>
      <c r="VKQ72" s="160"/>
      <c r="VKR72" s="160"/>
      <c r="VKS72" s="160"/>
      <c r="VKT72" s="160"/>
      <c r="VKU72" s="160"/>
      <c r="VKV72" s="160"/>
      <c r="VKW72" s="160"/>
      <c r="VKX72" s="160"/>
      <c r="VKY72" s="160"/>
      <c r="VKZ72" s="160"/>
      <c r="VLA72" s="160"/>
      <c r="VLB72" s="160"/>
      <c r="VLC72" s="160"/>
      <c r="VLD72" s="160"/>
      <c r="VLE72" s="160"/>
      <c r="VLF72" s="160"/>
      <c r="VLG72" s="160"/>
      <c r="VLH72" s="160"/>
      <c r="VLI72" s="160"/>
      <c r="VLJ72" s="160"/>
      <c r="VLK72" s="160"/>
      <c r="VLL72" s="160"/>
      <c r="VLM72" s="160"/>
      <c r="VLN72" s="160"/>
      <c r="VLO72" s="160"/>
      <c r="VLP72" s="160"/>
      <c r="VLQ72" s="160"/>
      <c r="VLR72" s="160"/>
      <c r="VLS72" s="160"/>
      <c r="VLT72" s="160"/>
      <c r="VLU72" s="160"/>
      <c r="VLV72" s="160"/>
      <c r="VLW72" s="160"/>
      <c r="VLX72" s="160"/>
      <c r="VLY72" s="160"/>
      <c r="VLZ72" s="160"/>
      <c r="VMA72" s="160"/>
      <c r="VMB72" s="160"/>
      <c r="VMC72" s="160"/>
      <c r="VMD72" s="160"/>
      <c r="VME72" s="160"/>
      <c r="VMF72" s="160"/>
      <c r="VMG72" s="160"/>
      <c r="VMH72" s="160"/>
      <c r="VMI72" s="160"/>
      <c r="VMJ72" s="160"/>
      <c r="VMK72" s="160"/>
      <c r="VML72" s="160"/>
      <c r="VMM72" s="160"/>
      <c r="VMN72" s="160"/>
      <c r="VMO72" s="160"/>
      <c r="VMP72" s="160"/>
      <c r="VMQ72" s="160"/>
      <c r="VMR72" s="160"/>
      <c r="VMS72" s="160"/>
      <c r="VMT72" s="160"/>
      <c r="VMU72" s="160"/>
      <c r="VMV72" s="160"/>
      <c r="VMW72" s="160"/>
      <c r="VMX72" s="160"/>
      <c r="VMY72" s="160"/>
      <c r="VMZ72" s="160"/>
      <c r="VNA72" s="160"/>
      <c r="VNB72" s="160"/>
      <c r="VNC72" s="160"/>
      <c r="VND72" s="160"/>
      <c r="VNE72" s="160"/>
      <c r="VNF72" s="160"/>
      <c r="VNG72" s="160"/>
      <c r="VNH72" s="160"/>
      <c r="VNI72" s="160"/>
      <c r="VNJ72" s="160"/>
      <c r="VNK72" s="160"/>
      <c r="VNL72" s="160"/>
      <c r="VNM72" s="160"/>
      <c r="VNN72" s="160"/>
      <c r="VNO72" s="160"/>
      <c r="VNP72" s="160"/>
      <c r="VNQ72" s="160"/>
      <c r="VNR72" s="160"/>
      <c r="VNS72" s="160"/>
      <c r="VNT72" s="160"/>
      <c r="VNU72" s="160"/>
      <c r="VNV72" s="160"/>
      <c r="VNW72" s="160"/>
      <c r="VNX72" s="160"/>
      <c r="VNY72" s="160"/>
      <c r="VNZ72" s="160"/>
      <c r="VOA72" s="160"/>
      <c r="VOB72" s="160"/>
      <c r="VOC72" s="160"/>
      <c r="VOD72" s="160"/>
      <c r="VOE72" s="160"/>
      <c r="VOF72" s="160"/>
      <c r="VOG72" s="160"/>
      <c r="VOH72" s="160"/>
      <c r="VOI72" s="160"/>
      <c r="VOJ72" s="160"/>
      <c r="VOK72" s="160"/>
      <c r="VOL72" s="160"/>
      <c r="VOM72" s="160"/>
      <c r="VON72" s="160"/>
      <c r="VOO72" s="160"/>
      <c r="VOP72" s="160"/>
      <c r="VOQ72" s="160"/>
      <c r="VOR72" s="160"/>
      <c r="VOS72" s="160"/>
      <c r="VOT72" s="160"/>
      <c r="VOU72" s="160"/>
      <c r="VOV72" s="160"/>
      <c r="VOW72" s="160"/>
      <c r="VOX72" s="160"/>
      <c r="VOY72" s="160"/>
      <c r="VOZ72" s="160"/>
      <c r="VPA72" s="160"/>
      <c r="VPB72" s="160"/>
      <c r="VPC72" s="160"/>
      <c r="VPD72" s="160"/>
      <c r="VPE72" s="160"/>
      <c r="VPF72" s="160"/>
      <c r="VPG72" s="160"/>
      <c r="VPH72" s="160"/>
      <c r="VPI72" s="160"/>
      <c r="VPJ72" s="160"/>
      <c r="VPK72" s="160"/>
      <c r="VPL72" s="160"/>
      <c r="VPM72" s="160"/>
      <c r="VPN72" s="160"/>
      <c r="VPO72" s="160"/>
      <c r="VPP72" s="160"/>
      <c r="VPQ72" s="160"/>
      <c r="VPR72" s="160"/>
      <c r="VPS72" s="160"/>
      <c r="VPT72" s="160"/>
      <c r="VPU72" s="160"/>
      <c r="VPV72" s="160"/>
      <c r="VPW72" s="160"/>
      <c r="VPX72" s="160"/>
      <c r="VPY72" s="160"/>
      <c r="VPZ72" s="160"/>
      <c r="VQA72" s="160"/>
      <c r="VQB72" s="160"/>
      <c r="VQC72" s="160"/>
      <c r="VQD72" s="160"/>
      <c r="VQE72" s="160"/>
      <c r="VQF72" s="160"/>
      <c r="VQG72" s="160"/>
      <c r="VQH72" s="160"/>
      <c r="VQI72" s="160"/>
      <c r="VQJ72" s="160"/>
      <c r="VQK72" s="160"/>
      <c r="VQL72" s="160"/>
      <c r="VQM72" s="160"/>
      <c r="VQN72" s="160"/>
      <c r="VQO72" s="160"/>
      <c r="VQP72" s="160"/>
      <c r="VQQ72" s="160"/>
      <c r="VQR72" s="160"/>
      <c r="VQS72" s="160"/>
      <c r="VQT72" s="160"/>
      <c r="VQU72" s="160"/>
      <c r="VQV72" s="160"/>
      <c r="VQW72" s="160"/>
      <c r="VQX72" s="160"/>
      <c r="VQY72" s="160"/>
      <c r="VQZ72" s="160"/>
      <c r="VRA72" s="160"/>
      <c r="VRB72" s="160"/>
      <c r="VRC72" s="160"/>
      <c r="VRD72" s="160"/>
      <c r="VRE72" s="160"/>
      <c r="VRF72" s="160"/>
      <c r="VRG72" s="160"/>
      <c r="VRH72" s="160"/>
      <c r="VRI72" s="160"/>
      <c r="VRJ72" s="160"/>
      <c r="VRK72" s="160"/>
      <c r="VRL72" s="160"/>
      <c r="VRM72" s="160"/>
      <c r="VRN72" s="160"/>
      <c r="VRO72" s="160"/>
      <c r="VRP72" s="160"/>
      <c r="VRQ72" s="160"/>
      <c r="VRR72" s="160"/>
      <c r="VRS72" s="160"/>
      <c r="VRT72" s="160"/>
      <c r="VRU72" s="160"/>
      <c r="VRV72" s="160"/>
      <c r="VRW72" s="160"/>
      <c r="VRX72" s="160"/>
      <c r="VRY72" s="160"/>
      <c r="VRZ72" s="160"/>
      <c r="VSA72" s="160"/>
      <c r="VSB72" s="160"/>
      <c r="VSC72" s="160"/>
      <c r="VSD72" s="160"/>
      <c r="VSE72" s="160"/>
      <c r="VSF72" s="160"/>
      <c r="VSG72" s="160"/>
      <c r="VSH72" s="160"/>
      <c r="VSI72" s="160"/>
      <c r="VSJ72" s="160"/>
      <c r="VSK72" s="160"/>
      <c r="VSL72" s="160"/>
      <c r="VSM72" s="160"/>
      <c r="VSN72" s="160"/>
      <c r="VSO72" s="160"/>
      <c r="VSP72" s="160"/>
      <c r="VSQ72" s="160"/>
      <c r="VSR72" s="160"/>
      <c r="VSS72" s="160"/>
      <c r="VST72" s="160"/>
      <c r="VSU72" s="160"/>
      <c r="VSV72" s="160"/>
      <c r="VSW72" s="160"/>
      <c r="VSX72" s="160"/>
      <c r="VSY72" s="160"/>
      <c r="VSZ72" s="160"/>
      <c r="VTA72" s="160"/>
      <c r="VTB72" s="160"/>
      <c r="VTC72" s="160"/>
      <c r="VTD72" s="160"/>
      <c r="VTE72" s="160"/>
      <c r="VTF72" s="160"/>
      <c r="VTG72" s="160"/>
      <c r="VTH72" s="160"/>
      <c r="VTI72" s="160"/>
      <c r="VTJ72" s="160"/>
      <c r="VTK72" s="160"/>
      <c r="VTL72" s="160"/>
      <c r="VTM72" s="160"/>
      <c r="VTN72" s="160"/>
      <c r="VTO72" s="160"/>
      <c r="VTP72" s="160"/>
      <c r="VTQ72" s="160"/>
      <c r="VTR72" s="160"/>
      <c r="VTS72" s="160"/>
      <c r="VTT72" s="160"/>
      <c r="VTU72" s="160"/>
      <c r="VTV72" s="160"/>
      <c r="VTW72" s="160"/>
      <c r="VTX72" s="160"/>
      <c r="VTY72" s="160"/>
      <c r="VTZ72" s="160"/>
      <c r="VUA72" s="160"/>
      <c r="VUB72" s="160"/>
      <c r="VUC72" s="160"/>
      <c r="VUD72" s="160"/>
      <c r="VUE72" s="160"/>
      <c r="VUF72" s="160"/>
      <c r="VUG72" s="160"/>
      <c r="VUH72" s="160"/>
      <c r="VUI72" s="160"/>
      <c r="VUJ72" s="160"/>
      <c r="VUK72" s="160"/>
      <c r="VUL72" s="160"/>
      <c r="VUM72" s="160"/>
      <c r="VUN72" s="160"/>
      <c r="VUO72" s="160"/>
      <c r="VUP72" s="160"/>
      <c r="VUQ72" s="160"/>
      <c r="VUR72" s="160"/>
      <c r="VUS72" s="160"/>
      <c r="VUT72" s="160"/>
      <c r="VUU72" s="160"/>
      <c r="VUV72" s="160"/>
      <c r="VUW72" s="160"/>
      <c r="VUX72" s="160"/>
      <c r="VUY72" s="160"/>
      <c r="VUZ72" s="160"/>
      <c r="VVA72" s="160"/>
      <c r="VVB72" s="160"/>
      <c r="VVC72" s="160"/>
      <c r="VVD72" s="160"/>
      <c r="VVE72" s="160"/>
      <c r="VVF72" s="160"/>
      <c r="VVG72" s="160"/>
      <c r="VVH72" s="160"/>
      <c r="VVI72" s="160"/>
      <c r="VVJ72" s="160"/>
      <c r="VVK72" s="160"/>
      <c r="VVL72" s="160"/>
      <c r="VVM72" s="160"/>
      <c r="VVN72" s="160"/>
      <c r="VVO72" s="160"/>
      <c r="VVP72" s="160"/>
      <c r="VVQ72" s="160"/>
      <c r="VVR72" s="160"/>
      <c r="VVS72" s="160"/>
      <c r="VVT72" s="160"/>
      <c r="VVU72" s="160"/>
      <c r="VVV72" s="160"/>
      <c r="VVW72" s="160"/>
      <c r="VVX72" s="160"/>
      <c r="VVY72" s="160"/>
      <c r="VVZ72" s="160"/>
      <c r="VWA72" s="160"/>
      <c r="VWB72" s="160"/>
      <c r="VWC72" s="160"/>
      <c r="VWD72" s="160"/>
      <c r="VWE72" s="160"/>
      <c r="VWF72" s="160"/>
      <c r="VWG72" s="160"/>
      <c r="VWH72" s="160"/>
      <c r="VWI72" s="160"/>
      <c r="VWJ72" s="160"/>
      <c r="VWK72" s="160"/>
      <c r="VWL72" s="160"/>
      <c r="VWM72" s="160"/>
      <c r="VWN72" s="160"/>
      <c r="VWO72" s="160"/>
      <c r="VWP72" s="160"/>
      <c r="VWQ72" s="160"/>
      <c r="VWR72" s="160"/>
      <c r="VWS72" s="160"/>
      <c r="VWT72" s="160"/>
      <c r="VWU72" s="160"/>
      <c r="VWV72" s="160"/>
      <c r="VWW72" s="160"/>
      <c r="VWX72" s="160"/>
      <c r="VWY72" s="160"/>
      <c r="VWZ72" s="160"/>
      <c r="VXA72" s="160"/>
      <c r="VXB72" s="160"/>
      <c r="VXC72" s="160"/>
      <c r="VXD72" s="160"/>
      <c r="VXE72" s="160"/>
      <c r="VXF72" s="160"/>
      <c r="VXG72" s="160"/>
      <c r="VXH72" s="160"/>
      <c r="VXI72" s="160"/>
      <c r="VXJ72" s="160"/>
      <c r="VXK72" s="160"/>
      <c r="VXL72" s="160"/>
      <c r="VXM72" s="160"/>
      <c r="VXN72" s="160"/>
      <c r="VXO72" s="160"/>
      <c r="VXP72" s="160"/>
      <c r="VXQ72" s="160"/>
      <c r="VXR72" s="160"/>
      <c r="VXS72" s="160"/>
      <c r="VXT72" s="160"/>
      <c r="VXU72" s="160"/>
      <c r="VXV72" s="160"/>
      <c r="VXW72" s="160"/>
      <c r="VXX72" s="160"/>
      <c r="VXY72" s="160"/>
      <c r="VXZ72" s="160"/>
      <c r="VYA72" s="160"/>
      <c r="VYB72" s="160"/>
      <c r="VYC72" s="160"/>
      <c r="VYD72" s="160"/>
      <c r="VYE72" s="160"/>
      <c r="VYF72" s="160"/>
      <c r="VYG72" s="160"/>
      <c r="VYH72" s="160"/>
      <c r="VYI72" s="160"/>
      <c r="VYJ72" s="160"/>
      <c r="VYK72" s="160"/>
      <c r="VYL72" s="160"/>
      <c r="VYM72" s="160"/>
      <c r="VYN72" s="160"/>
      <c r="VYO72" s="160"/>
      <c r="VYP72" s="160"/>
      <c r="VYQ72" s="160"/>
      <c r="VYR72" s="160"/>
      <c r="VYS72" s="160"/>
      <c r="VYT72" s="160"/>
      <c r="VYU72" s="160"/>
      <c r="VYV72" s="160"/>
      <c r="VYW72" s="160"/>
      <c r="VYX72" s="160"/>
      <c r="VYY72" s="160"/>
      <c r="VYZ72" s="160"/>
      <c r="VZA72" s="160"/>
      <c r="VZB72" s="160"/>
      <c r="VZC72" s="160"/>
      <c r="VZD72" s="160"/>
      <c r="VZE72" s="160"/>
      <c r="VZF72" s="160"/>
      <c r="VZG72" s="160"/>
      <c r="VZH72" s="160"/>
      <c r="VZI72" s="160"/>
      <c r="VZJ72" s="160"/>
      <c r="VZK72" s="160"/>
      <c r="VZL72" s="160"/>
      <c r="VZM72" s="160"/>
      <c r="VZN72" s="160"/>
      <c r="VZO72" s="160"/>
      <c r="VZP72" s="160"/>
      <c r="VZQ72" s="160"/>
      <c r="VZR72" s="160"/>
      <c r="VZS72" s="160"/>
      <c r="VZT72" s="160"/>
      <c r="VZU72" s="160"/>
      <c r="VZV72" s="160"/>
      <c r="VZW72" s="160"/>
      <c r="VZX72" s="160"/>
      <c r="VZY72" s="160"/>
      <c r="VZZ72" s="160"/>
      <c r="WAA72" s="160"/>
      <c r="WAB72" s="160"/>
      <c r="WAC72" s="160"/>
      <c r="WAD72" s="160"/>
      <c r="WAE72" s="160"/>
      <c r="WAF72" s="160"/>
      <c r="WAG72" s="160"/>
      <c r="WAH72" s="160"/>
      <c r="WAI72" s="160"/>
      <c r="WAJ72" s="160"/>
      <c r="WAK72" s="160"/>
      <c r="WAL72" s="160"/>
      <c r="WAM72" s="160"/>
      <c r="WAN72" s="160"/>
      <c r="WAO72" s="160"/>
      <c r="WAP72" s="160"/>
      <c r="WAQ72" s="160"/>
      <c r="WAR72" s="160"/>
      <c r="WAS72" s="160"/>
      <c r="WAT72" s="160"/>
      <c r="WAU72" s="160"/>
      <c r="WAV72" s="160"/>
      <c r="WAW72" s="160"/>
      <c r="WAX72" s="160"/>
      <c r="WAY72" s="160"/>
      <c r="WAZ72" s="160"/>
      <c r="WBA72" s="160"/>
      <c r="WBB72" s="160"/>
      <c r="WBC72" s="160"/>
      <c r="WBD72" s="160"/>
      <c r="WBE72" s="160"/>
      <c r="WBF72" s="160"/>
      <c r="WBG72" s="160"/>
      <c r="WBH72" s="160"/>
      <c r="WBI72" s="160"/>
      <c r="WBJ72" s="160"/>
      <c r="WBK72" s="160"/>
      <c r="WBL72" s="160"/>
      <c r="WBM72" s="160"/>
      <c r="WBN72" s="160"/>
      <c r="WBO72" s="160"/>
      <c r="WBP72" s="160"/>
      <c r="WBQ72" s="160"/>
      <c r="WBR72" s="160"/>
      <c r="WBS72" s="160"/>
      <c r="WBT72" s="160"/>
      <c r="WBU72" s="160"/>
      <c r="WBV72" s="160"/>
      <c r="WBW72" s="160"/>
      <c r="WBX72" s="160"/>
      <c r="WBY72" s="160"/>
      <c r="WBZ72" s="160"/>
      <c r="WCA72" s="160"/>
      <c r="WCB72" s="160"/>
      <c r="WCC72" s="160"/>
      <c r="WCD72" s="160"/>
      <c r="WCE72" s="160"/>
      <c r="WCF72" s="160"/>
      <c r="WCG72" s="160"/>
      <c r="WCH72" s="160"/>
      <c r="WCI72" s="160"/>
      <c r="WCJ72" s="160"/>
      <c r="WCK72" s="160"/>
      <c r="WCL72" s="160"/>
      <c r="WCM72" s="160"/>
      <c r="WCN72" s="160"/>
      <c r="WCO72" s="160"/>
      <c r="WCP72" s="160"/>
      <c r="WCQ72" s="160"/>
      <c r="WCR72" s="160"/>
      <c r="WCS72" s="160"/>
      <c r="WCT72" s="160"/>
      <c r="WCU72" s="160"/>
      <c r="WCV72" s="160"/>
      <c r="WCW72" s="160"/>
      <c r="WCX72" s="160"/>
      <c r="WCY72" s="160"/>
      <c r="WCZ72" s="160"/>
      <c r="WDA72" s="160"/>
      <c r="WDB72" s="160"/>
      <c r="WDC72" s="160"/>
      <c r="WDD72" s="160"/>
      <c r="WDE72" s="160"/>
      <c r="WDF72" s="160"/>
      <c r="WDG72" s="160"/>
      <c r="WDH72" s="160"/>
      <c r="WDI72" s="160"/>
      <c r="WDJ72" s="160"/>
      <c r="WDK72" s="160"/>
      <c r="WDL72" s="160"/>
      <c r="WDM72" s="160"/>
      <c r="WDN72" s="160"/>
      <c r="WDO72" s="160"/>
      <c r="WDP72" s="160"/>
      <c r="WDQ72" s="160"/>
      <c r="WDR72" s="160"/>
      <c r="WDS72" s="160"/>
      <c r="WDT72" s="160"/>
      <c r="WDU72" s="160"/>
      <c r="WDV72" s="160"/>
      <c r="WDW72" s="160"/>
      <c r="WDX72" s="160"/>
      <c r="WDY72" s="160"/>
      <c r="WDZ72" s="160"/>
      <c r="WEA72" s="160"/>
      <c r="WEB72" s="160"/>
      <c r="WEC72" s="160"/>
      <c r="WED72" s="160"/>
      <c r="WEE72" s="160"/>
      <c r="WEF72" s="160"/>
      <c r="WEG72" s="160"/>
      <c r="WEH72" s="160"/>
      <c r="WEI72" s="160"/>
      <c r="WEJ72" s="160"/>
      <c r="WEK72" s="160"/>
      <c r="WEL72" s="160"/>
      <c r="WEM72" s="160"/>
      <c r="WEN72" s="160"/>
      <c r="WEO72" s="160"/>
      <c r="WEP72" s="160"/>
      <c r="WEQ72" s="160"/>
      <c r="WER72" s="160"/>
      <c r="WES72" s="160"/>
      <c r="WET72" s="160"/>
      <c r="WEU72" s="160"/>
      <c r="WEV72" s="160"/>
      <c r="WEW72" s="160"/>
      <c r="WEX72" s="160"/>
      <c r="WEY72" s="160"/>
      <c r="WEZ72" s="160"/>
      <c r="WFA72" s="160"/>
      <c r="WFB72" s="160"/>
      <c r="WFC72" s="160"/>
      <c r="WFD72" s="160"/>
      <c r="WFE72" s="160"/>
      <c r="WFF72" s="160"/>
      <c r="WFG72" s="160"/>
      <c r="WFH72" s="160"/>
      <c r="WFI72" s="160"/>
      <c r="WFJ72" s="160"/>
      <c r="WFK72" s="160"/>
      <c r="WFL72" s="160"/>
      <c r="WFM72" s="160"/>
      <c r="WFN72" s="160"/>
      <c r="WFO72" s="160"/>
      <c r="WFP72" s="160"/>
      <c r="WFQ72" s="160"/>
      <c r="WFR72" s="160"/>
      <c r="WFS72" s="160"/>
      <c r="WFT72" s="160"/>
      <c r="WFU72" s="160"/>
      <c r="WFV72" s="160"/>
      <c r="WFW72" s="160"/>
      <c r="WFX72" s="160"/>
      <c r="WFY72" s="160"/>
      <c r="WFZ72" s="160"/>
      <c r="WGA72" s="160"/>
      <c r="WGB72" s="160"/>
      <c r="WGC72" s="160"/>
      <c r="WGD72" s="160"/>
      <c r="WGE72" s="160"/>
      <c r="WGF72" s="160"/>
      <c r="WGG72" s="160"/>
      <c r="WGH72" s="160"/>
      <c r="WGI72" s="160"/>
      <c r="WGJ72" s="160"/>
      <c r="WGK72" s="160"/>
      <c r="WGL72" s="160"/>
      <c r="WGM72" s="160"/>
      <c r="WGN72" s="160"/>
      <c r="WGO72" s="160"/>
      <c r="WGP72" s="160"/>
      <c r="WGQ72" s="160"/>
      <c r="WGR72" s="160"/>
      <c r="WGS72" s="160"/>
      <c r="WGT72" s="160"/>
      <c r="WGU72" s="160"/>
      <c r="WGV72" s="160"/>
      <c r="WGW72" s="160"/>
      <c r="WGX72" s="160"/>
      <c r="WGY72" s="160"/>
      <c r="WGZ72" s="160"/>
      <c r="WHA72" s="160"/>
      <c r="WHB72" s="160"/>
      <c r="WHC72" s="160"/>
      <c r="WHD72" s="160"/>
      <c r="WHE72" s="160"/>
      <c r="WHF72" s="160"/>
      <c r="WHG72" s="160"/>
      <c r="WHH72" s="160"/>
      <c r="WHI72" s="160"/>
      <c r="WHJ72" s="160"/>
      <c r="WHK72" s="160"/>
      <c r="WHL72" s="160"/>
      <c r="WHM72" s="160"/>
      <c r="WHN72" s="160"/>
      <c r="WHO72" s="160"/>
      <c r="WHP72" s="160"/>
      <c r="WHQ72" s="160"/>
      <c r="WHR72" s="160"/>
      <c r="WHS72" s="160"/>
      <c r="WHT72" s="160"/>
      <c r="WHU72" s="160"/>
      <c r="WHV72" s="160"/>
      <c r="WHW72" s="160"/>
      <c r="WHX72" s="160"/>
      <c r="WHY72" s="160"/>
      <c r="WHZ72" s="160"/>
      <c r="WIA72" s="160"/>
      <c r="WIB72" s="160"/>
      <c r="WIC72" s="160"/>
      <c r="WID72" s="160"/>
      <c r="WIE72" s="160"/>
      <c r="WIF72" s="160"/>
      <c r="WIG72" s="160"/>
      <c r="WIH72" s="160"/>
      <c r="WII72" s="160"/>
      <c r="WIJ72" s="160"/>
      <c r="WIK72" s="160"/>
      <c r="WIL72" s="160"/>
      <c r="WIM72" s="160"/>
      <c r="WIN72" s="160"/>
      <c r="WIO72" s="160"/>
      <c r="WIP72" s="160"/>
      <c r="WIQ72" s="160"/>
      <c r="WIR72" s="160"/>
      <c r="WIS72" s="160"/>
      <c r="WIT72" s="160"/>
      <c r="WIU72" s="160"/>
      <c r="WIV72" s="160"/>
      <c r="WIW72" s="160"/>
      <c r="WIX72" s="160"/>
      <c r="WIY72" s="160"/>
      <c r="WIZ72" s="160"/>
      <c r="WJA72" s="160"/>
      <c r="WJB72" s="160"/>
      <c r="WJC72" s="160"/>
      <c r="WJD72" s="160"/>
      <c r="WJE72" s="160"/>
      <c r="WJF72" s="160"/>
      <c r="WJG72" s="160"/>
      <c r="WJH72" s="160"/>
      <c r="WJI72" s="160"/>
      <c r="WJJ72" s="160"/>
      <c r="WJK72" s="160"/>
      <c r="WJL72" s="160"/>
      <c r="WJM72" s="160"/>
      <c r="WJN72" s="160"/>
      <c r="WJO72" s="160"/>
      <c r="WJP72" s="160"/>
      <c r="WJQ72" s="160"/>
      <c r="WJR72" s="160"/>
      <c r="WJS72" s="160"/>
      <c r="WJT72" s="160"/>
      <c r="WJU72" s="160"/>
      <c r="WJV72" s="160"/>
      <c r="WJW72" s="160"/>
      <c r="WJX72" s="160"/>
      <c r="WJY72" s="160"/>
      <c r="WJZ72" s="160"/>
      <c r="WKA72" s="160"/>
      <c r="WKB72" s="160"/>
      <c r="WKC72" s="160"/>
      <c r="WKD72" s="160"/>
      <c r="WKE72" s="160"/>
      <c r="WKF72" s="160"/>
      <c r="WKG72" s="160"/>
      <c r="WKH72" s="160"/>
      <c r="WKI72" s="160"/>
      <c r="WKJ72" s="160"/>
      <c r="WKK72" s="160"/>
      <c r="WKL72" s="160"/>
      <c r="WKM72" s="160"/>
      <c r="WKN72" s="160"/>
      <c r="WKO72" s="160"/>
      <c r="WKP72" s="160"/>
      <c r="WKQ72" s="160"/>
      <c r="WKR72" s="160"/>
      <c r="WKS72" s="160"/>
      <c r="WKT72" s="160"/>
      <c r="WKU72" s="160"/>
      <c r="WKV72" s="160"/>
      <c r="WKW72" s="160"/>
      <c r="WKX72" s="160"/>
      <c r="WKY72" s="160"/>
      <c r="WKZ72" s="160"/>
      <c r="WLA72" s="160"/>
      <c r="WLB72" s="160"/>
      <c r="WLC72" s="160"/>
      <c r="WLD72" s="160"/>
      <c r="WLE72" s="160"/>
      <c r="WLF72" s="160"/>
      <c r="WLG72" s="160"/>
      <c r="WLH72" s="160"/>
      <c r="WLI72" s="160"/>
      <c r="WLJ72" s="160"/>
      <c r="WLK72" s="160"/>
      <c r="WLL72" s="160"/>
      <c r="WLM72" s="160"/>
      <c r="WLN72" s="160"/>
      <c r="WLO72" s="160"/>
      <c r="WLP72" s="160"/>
      <c r="WLQ72" s="160"/>
      <c r="WLR72" s="160"/>
      <c r="WLS72" s="160"/>
      <c r="WLT72" s="160"/>
      <c r="WLU72" s="160"/>
      <c r="WLV72" s="160"/>
      <c r="WLW72" s="160"/>
      <c r="WLX72" s="160"/>
      <c r="WLY72" s="160"/>
      <c r="WLZ72" s="160"/>
      <c r="WMA72" s="160"/>
      <c r="WMB72" s="160"/>
      <c r="WMC72" s="160"/>
      <c r="WMD72" s="160"/>
      <c r="WME72" s="160"/>
      <c r="WMF72" s="160"/>
      <c r="WMG72" s="160"/>
      <c r="WMH72" s="160"/>
      <c r="WMI72" s="160"/>
      <c r="WMJ72" s="160"/>
      <c r="WMK72" s="160"/>
      <c r="WML72" s="160"/>
      <c r="WMM72" s="160"/>
      <c r="WMN72" s="160"/>
      <c r="WMO72" s="160"/>
      <c r="WMP72" s="160"/>
      <c r="WMQ72" s="160"/>
      <c r="WMR72" s="160"/>
      <c r="WMS72" s="160"/>
      <c r="WMT72" s="160"/>
      <c r="WMU72" s="160"/>
      <c r="WMV72" s="160"/>
      <c r="WMW72" s="160"/>
      <c r="WMX72" s="160"/>
      <c r="WMY72" s="160"/>
      <c r="WMZ72" s="160"/>
      <c r="WNA72" s="160"/>
      <c r="WNB72" s="160"/>
      <c r="WNC72" s="160"/>
      <c r="WND72" s="160"/>
      <c r="WNE72" s="160"/>
      <c r="WNF72" s="160"/>
      <c r="WNG72" s="160"/>
      <c r="WNH72" s="160"/>
      <c r="WNI72" s="160"/>
      <c r="WNJ72" s="160"/>
      <c r="WNK72" s="160"/>
      <c r="WNL72" s="160"/>
      <c r="WNM72" s="160"/>
      <c r="WNN72" s="160"/>
      <c r="WNO72" s="160"/>
      <c r="WNP72" s="160"/>
      <c r="WNQ72" s="160"/>
      <c r="WNR72" s="160"/>
      <c r="WNS72" s="160"/>
      <c r="WNT72" s="160"/>
      <c r="WNU72" s="160"/>
      <c r="WNV72" s="160"/>
      <c r="WNW72" s="160"/>
      <c r="WNX72" s="160"/>
      <c r="WNY72" s="160"/>
      <c r="WNZ72" s="160"/>
      <c r="WOA72" s="160"/>
      <c r="WOB72" s="160"/>
      <c r="WOC72" s="160"/>
      <c r="WOD72" s="160"/>
      <c r="WOE72" s="160"/>
      <c r="WOF72" s="160"/>
      <c r="WOG72" s="160"/>
      <c r="WOH72" s="160"/>
      <c r="WOI72" s="160"/>
      <c r="WOJ72" s="160"/>
      <c r="WOK72" s="160"/>
      <c r="WOL72" s="160"/>
      <c r="WOM72" s="160"/>
      <c r="WON72" s="160"/>
      <c r="WOO72" s="160"/>
      <c r="WOP72" s="160"/>
      <c r="WOQ72" s="160"/>
      <c r="WOR72" s="160"/>
      <c r="WOS72" s="160"/>
      <c r="WOT72" s="160"/>
      <c r="WOU72" s="160"/>
      <c r="WOV72" s="160"/>
      <c r="WOW72" s="160"/>
      <c r="WOX72" s="160"/>
      <c r="WOY72" s="160"/>
      <c r="WOZ72" s="160"/>
      <c r="WPA72" s="160"/>
      <c r="WPB72" s="160"/>
      <c r="WPC72" s="160"/>
      <c r="WPD72" s="160"/>
      <c r="WPE72" s="160"/>
      <c r="WPF72" s="160"/>
      <c r="WPG72" s="160"/>
      <c r="WPH72" s="160"/>
      <c r="WPI72" s="160"/>
      <c r="WPJ72" s="160"/>
      <c r="WPK72" s="160"/>
      <c r="WPL72" s="160"/>
      <c r="WPM72" s="160"/>
      <c r="WPN72" s="160"/>
      <c r="WPO72" s="160"/>
      <c r="WPP72" s="160"/>
      <c r="WPQ72" s="160"/>
      <c r="WPR72" s="160"/>
      <c r="WPS72" s="160"/>
      <c r="WPT72" s="160"/>
      <c r="WPU72" s="160"/>
      <c r="WPV72" s="160"/>
      <c r="WPW72" s="160"/>
      <c r="WPX72" s="160"/>
      <c r="WPY72" s="160"/>
      <c r="WPZ72" s="160"/>
      <c r="WQA72" s="160"/>
      <c r="WQB72" s="160"/>
      <c r="WQC72" s="160"/>
      <c r="WQD72" s="160"/>
      <c r="WQE72" s="160"/>
      <c r="WQF72" s="160"/>
      <c r="WQG72" s="160"/>
      <c r="WQH72" s="160"/>
      <c r="WQI72" s="160"/>
      <c r="WQJ72" s="160"/>
      <c r="WQK72" s="160"/>
      <c r="WQL72" s="160"/>
      <c r="WQM72" s="160"/>
      <c r="WQN72" s="160"/>
      <c r="WQO72" s="160"/>
      <c r="WQP72" s="160"/>
      <c r="WQQ72" s="160"/>
      <c r="WQR72" s="160"/>
      <c r="WQS72" s="160"/>
      <c r="WQT72" s="160"/>
      <c r="WQU72" s="160"/>
      <c r="WQV72" s="160"/>
      <c r="WQW72" s="160"/>
      <c r="WQX72" s="160"/>
      <c r="WQY72" s="160"/>
      <c r="WQZ72" s="160"/>
      <c r="WRA72" s="160"/>
      <c r="WRB72" s="160"/>
      <c r="WRC72" s="160"/>
      <c r="WRD72" s="160"/>
      <c r="WRE72" s="160"/>
      <c r="WRF72" s="160"/>
      <c r="WRG72" s="160"/>
      <c r="WRH72" s="160"/>
      <c r="WRI72" s="160"/>
      <c r="WRJ72" s="160"/>
      <c r="WRK72" s="160"/>
      <c r="WRL72" s="160"/>
      <c r="WRM72" s="160"/>
      <c r="WRN72" s="160"/>
      <c r="WRO72" s="160"/>
      <c r="WRP72" s="160"/>
      <c r="WRQ72" s="160"/>
      <c r="WRR72" s="160"/>
      <c r="WRS72" s="160"/>
      <c r="WRT72" s="160"/>
      <c r="WRU72" s="160"/>
      <c r="WRV72" s="160"/>
      <c r="WRW72" s="160"/>
      <c r="WRX72" s="160"/>
      <c r="WRY72" s="160"/>
      <c r="WRZ72" s="160"/>
      <c r="WSA72" s="160"/>
      <c r="WSB72" s="160"/>
      <c r="WSC72" s="160"/>
      <c r="WSD72" s="160"/>
      <c r="WSE72" s="160"/>
      <c r="WSF72" s="160"/>
      <c r="WSG72" s="160"/>
      <c r="WSH72" s="160"/>
      <c r="WSI72" s="160"/>
      <c r="WSJ72" s="160"/>
      <c r="WSK72" s="160"/>
      <c r="WSL72" s="160"/>
      <c r="WSM72" s="160"/>
      <c r="WSN72" s="160"/>
      <c r="WSO72" s="160"/>
      <c r="WSP72" s="160"/>
      <c r="WSQ72" s="160"/>
      <c r="WSR72" s="160"/>
      <c r="WSS72" s="160"/>
      <c r="WST72" s="160"/>
      <c r="WSU72" s="160"/>
      <c r="WSV72" s="160"/>
      <c r="WSW72" s="160"/>
      <c r="WSX72" s="160"/>
      <c r="WSY72" s="160"/>
      <c r="WSZ72" s="160"/>
      <c r="WTA72" s="160"/>
      <c r="WTB72" s="160"/>
      <c r="WTC72" s="160"/>
      <c r="WTD72" s="160"/>
      <c r="WTE72" s="160"/>
      <c r="WTF72" s="160"/>
      <c r="WTG72" s="160"/>
      <c r="WTH72" s="160"/>
      <c r="WTI72" s="160"/>
      <c r="WTJ72" s="160"/>
      <c r="WTK72" s="160"/>
      <c r="WTL72" s="160"/>
      <c r="WTM72" s="160"/>
      <c r="WTN72" s="160"/>
      <c r="WTO72" s="160"/>
      <c r="WTP72" s="160"/>
      <c r="WTQ72" s="160"/>
      <c r="WTR72" s="160"/>
      <c r="WTS72" s="160"/>
      <c r="WTT72" s="160"/>
      <c r="WTU72" s="160"/>
      <c r="WTV72" s="160"/>
      <c r="WTW72" s="160"/>
      <c r="WTX72" s="160"/>
      <c r="WTY72" s="160"/>
      <c r="WTZ72" s="160"/>
      <c r="WUA72" s="160"/>
      <c r="WUB72" s="160"/>
      <c r="WUC72" s="160"/>
      <c r="WUD72" s="160"/>
      <c r="WUE72" s="160"/>
      <c r="WUF72" s="160"/>
      <c r="WUG72" s="160"/>
      <c r="WUH72" s="160"/>
      <c r="WUI72" s="160"/>
      <c r="WUJ72" s="160"/>
      <c r="WUK72" s="160"/>
      <c r="WUL72" s="160"/>
      <c r="WUM72" s="160"/>
      <c r="WUN72" s="160"/>
      <c r="WUO72" s="160"/>
      <c r="WUP72" s="160"/>
      <c r="WUQ72" s="160"/>
      <c r="WUR72" s="160"/>
      <c r="WUS72" s="160"/>
      <c r="WUT72" s="160"/>
      <c r="WUU72" s="160"/>
      <c r="WUV72" s="160"/>
      <c r="WUW72" s="160"/>
      <c r="WUX72" s="160"/>
      <c r="WUY72" s="160"/>
      <c r="WUZ72" s="160"/>
      <c r="WVA72" s="160"/>
      <c r="WVB72" s="160"/>
      <c r="WVC72" s="160"/>
      <c r="WVD72" s="160"/>
      <c r="WVE72" s="160"/>
      <c r="WVF72" s="160"/>
      <c r="WVG72" s="160"/>
      <c r="WVH72" s="160"/>
      <c r="WVI72" s="160"/>
      <c r="WVJ72" s="160"/>
      <c r="WVK72" s="160"/>
      <c r="WVL72" s="160"/>
      <c r="WVM72" s="160"/>
      <c r="WVN72" s="160"/>
      <c r="WVO72" s="160"/>
      <c r="WVP72" s="160"/>
      <c r="WVQ72" s="160"/>
      <c r="WVR72" s="160"/>
      <c r="WVS72" s="160"/>
      <c r="WVT72" s="160"/>
      <c r="WVU72" s="160"/>
      <c r="WVV72" s="160"/>
      <c r="WVW72" s="160"/>
      <c r="WVX72" s="160"/>
      <c r="WVY72" s="160"/>
      <c r="WVZ72" s="160"/>
      <c r="WWA72" s="160"/>
      <c r="WWB72" s="160"/>
      <c r="WWC72" s="160"/>
      <c r="WWD72" s="160"/>
      <c r="WWE72" s="160"/>
      <c r="WWF72" s="160"/>
      <c r="WWG72" s="160"/>
      <c r="WWH72" s="160"/>
      <c r="WWI72" s="160"/>
      <c r="WWJ72" s="160"/>
      <c r="WWK72" s="160"/>
      <c r="WWL72" s="160"/>
      <c r="WWM72" s="160"/>
      <c r="WWN72" s="160"/>
      <c r="WWO72" s="160"/>
      <c r="WWP72" s="160"/>
      <c r="WWQ72" s="160"/>
      <c r="WWR72" s="160"/>
      <c r="WWS72" s="160"/>
      <c r="WWT72" s="160"/>
      <c r="WWU72" s="160"/>
      <c r="WWV72" s="160"/>
      <c r="WWW72" s="160"/>
      <c r="WWX72" s="160"/>
      <c r="WWY72" s="160"/>
      <c r="WWZ72" s="160"/>
      <c r="WXA72" s="160"/>
      <c r="WXB72" s="160"/>
      <c r="WXC72" s="160"/>
      <c r="WXD72" s="160"/>
      <c r="WXE72" s="160"/>
      <c r="WXF72" s="160"/>
      <c r="WXG72" s="160"/>
      <c r="WXH72" s="160"/>
      <c r="WXI72" s="160"/>
      <c r="WXJ72" s="160"/>
      <c r="WXK72" s="160"/>
      <c r="WXL72" s="160"/>
      <c r="WXM72" s="160"/>
      <c r="WXN72" s="160"/>
      <c r="WXO72" s="160"/>
      <c r="WXP72" s="160"/>
      <c r="WXQ72" s="160"/>
      <c r="WXR72" s="160"/>
      <c r="WXS72" s="160"/>
      <c r="WXT72" s="160"/>
      <c r="WXU72" s="160"/>
      <c r="WXV72" s="160"/>
      <c r="WXW72" s="160"/>
      <c r="WXX72" s="160"/>
      <c r="WXY72" s="160"/>
      <c r="WXZ72" s="160"/>
      <c r="WYA72" s="160"/>
      <c r="WYB72" s="160"/>
      <c r="WYC72" s="160"/>
      <c r="WYD72" s="160"/>
      <c r="WYE72" s="160"/>
      <c r="WYF72" s="160"/>
      <c r="WYG72" s="160"/>
      <c r="WYH72" s="160"/>
      <c r="WYI72" s="160"/>
      <c r="WYJ72" s="160"/>
      <c r="WYK72" s="160"/>
      <c r="WYL72" s="160"/>
      <c r="WYM72" s="160"/>
      <c r="WYN72" s="160"/>
      <c r="WYO72" s="160"/>
      <c r="WYP72" s="160"/>
      <c r="WYQ72" s="160"/>
      <c r="WYR72" s="160"/>
      <c r="WYS72" s="160"/>
      <c r="WYT72" s="160"/>
      <c r="WYU72" s="160"/>
      <c r="WYV72" s="160"/>
      <c r="WYW72" s="160"/>
      <c r="WYX72" s="160"/>
      <c r="WYY72" s="160"/>
      <c r="WYZ72" s="160"/>
      <c r="WZA72" s="160"/>
      <c r="WZB72" s="160"/>
      <c r="WZC72" s="160"/>
      <c r="WZD72" s="160"/>
      <c r="WZE72" s="160"/>
      <c r="WZF72" s="160"/>
      <c r="WZG72" s="160"/>
      <c r="WZH72" s="160"/>
      <c r="WZI72" s="160"/>
      <c r="WZJ72" s="160"/>
      <c r="WZK72" s="160"/>
      <c r="WZL72" s="160"/>
      <c r="WZM72" s="160"/>
      <c r="WZN72" s="160"/>
      <c r="WZO72" s="160"/>
      <c r="WZP72" s="160"/>
      <c r="WZQ72" s="160"/>
      <c r="WZR72" s="160"/>
      <c r="WZS72" s="160"/>
      <c r="WZT72" s="160"/>
      <c r="WZU72" s="160"/>
      <c r="WZV72" s="160"/>
      <c r="WZW72" s="160"/>
      <c r="WZX72" s="160"/>
      <c r="WZY72" s="160"/>
      <c r="WZZ72" s="160"/>
      <c r="XAA72" s="160"/>
      <c r="XAB72" s="160"/>
      <c r="XAC72" s="160"/>
      <c r="XAD72" s="160"/>
      <c r="XAE72" s="160"/>
      <c r="XAF72" s="160"/>
      <c r="XAG72" s="160"/>
      <c r="XAH72" s="160"/>
      <c r="XAI72" s="160"/>
      <c r="XAJ72" s="160"/>
      <c r="XAK72" s="160"/>
      <c r="XAL72" s="160"/>
      <c r="XAM72" s="160"/>
      <c r="XAN72" s="160"/>
      <c r="XAO72" s="160"/>
      <c r="XAP72" s="160"/>
      <c r="XAQ72" s="160"/>
      <c r="XAR72" s="160"/>
      <c r="XAS72" s="160"/>
      <c r="XAT72" s="160"/>
      <c r="XAU72" s="160"/>
      <c r="XAV72" s="160"/>
      <c r="XAW72" s="160"/>
      <c r="XAX72" s="160"/>
      <c r="XAY72" s="160"/>
      <c r="XAZ72" s="160"/>
      <c r="XBA72" s="160"/>
      <c r="XBB72" s="160"/>
      <c r="XBC72" s="160"/>
      <c r="XBD72" s="160"/>
      <c r="XBE72" s="160"/>
      <c r="XBF72" s="160"/>
      <c r="XBG72" s="160"/>
      <c r="XBH72" s="160"/>
      <c r="XBI72" s="160"/>
      <c r="XBJ72" s="160"/>
      <c r="XBK72" s="160"/>
      <c r="XBL72" s="160"/>
      <c r="XBM72" s="160"/>
      <c r="XBN72" s="160"/>
      <c r="XBO72" s="160"/>
      <c r="XBP72" s="160"/>
      <c r="XBQ72" s="160"/>
      <c r="XBR72" s="160"/>
      <c r="XBS72" s="160"/>
      <c r="XBT72" s="160"/>
      <c r="XBU72" s="160"/>
      <c r="XBV72" s="160"/>
      <c r="XBW72" s="160"/>
      <c r="XBX72" s="160"/>
      <c r="XBY72" s="160"/>
      <c r="XBZ72" s="160"/>
      <c r="XCA72" s="160"/>
      <c r="XCB72" s="160"/>
      <c r="XCC72" s="160"/>
      <c r="XCD72" s="160"/>
      <c r="XCE72" s="160"/>
      <c r="XCF72" s="160"/>
      <c r="XCG72" s="160"/>
      <c r="XCH72" s="160"/>
      <c r="XCI72" s="160"/>
      <c r="XCJ72" s="160"/>
      <c r="XCK72" s="160"/>
      <c r="XCL72" s="160"/>
      <c r="XCM72" s="160"/>
      <c r="XCN72" s="160"/>
      <c r="XCO72" s="160"/>
      <c r="XCP72" s="160"/>
      <c r="XCQ72" s="160"/>
      <c r="XCR72" s="160"/>
      <c r="XCS72" s="160"/>
      <c r="XCT72" s="160"/>
      <c r="XCU72" s="160"/>
      <c r="XCV72" s="160"/>
      <c r="XCW72" s="160"/>
      <c r="XCX72" s="160"/>
      <c r="XCY72" s="160"/>
      <c r="XCZ72" s="160"/>
      <c r="XDA72" s="160"/>
      <c r="XDB72" s="160"/>
      <c r="XDC72" s="160"/>
      <c r="XDD72" s="160"/>
      <c r="XDE72" s="160"/>
      <c r="XDF72" s="160"/>
      <c r="XDG72" s="160"/>
      <c r="XDH72" s="160"/>
      <c r="XDI72" s="160"/>
      <c r="XDJ72" s="160"/>
      <c r="XDK72" s="160"/>
      <c r="XDL72" s="160"/>
      <c r="XDM72" s="160"/>
      <c r="XDN72" s="160"/>
      <c r="XDO72" s="160"/>
      <c r="XDP72" s="160"/>
      <c r="XDQ72" s="160"/>
      <c r="XDR72" s="160"/>
      <c r="XDS72" s="160"/>
      <c r="XDT72" s="160"/>
      <c r="XDU72" s="160"/>
      <c r="XDV72" s="160"/>
      <c r="XDW72" s="160"/>
      <c r="XDX72" s="160"/>
      <c r="XDY72" s="160"/>
      <c r="XDZ72" s="160"/>
      <c r="XEA72" s="160"/>
      <c r="XEB72" s="160"/>
      <c r="XEC72" s="160"/>
      <c r="XED72" s="160"/>
      <c r="XEE72" s="160"/>
      <c r="XEF72" s="160"/>
      <c r="XEG72" s="160"/>
      <c r="XEH72" s="160"/>
      <c r="XEI72" s="160"/>
      <c r="XEJ72" s="160"/>
      <c r="XEK72" s="160"/>
      <c r="XEL72" s="160"/>
      <c r="XEM72" s="160"/>
      <c r="XEN72" s="160"/>
      <c r="XEO72" s="160"/>
      <c r="XEP72" s="160"/>
      <c r="XEQ72" s="160"/>
      <c r="XER72" s="160"/>
      <c r="XES72" s="160"/>
      <c r="XET72" s="160"/>
      <c r="XEU72" s="160"/>
      <c r="XEV72" s="160"/>
      <c r="XEW72" s="160"/>
      <c r="XEX72" s="160"/>
      <c r="XEY72" s="160"/>
      <c r="XEZ72" s="160"/>
      <c r="XFA72" s="160"/>
    </row>
    <row r="73" s="90" customFormat="1" ht="18.75" customHeight="1" spans="1:16381">
      <c r="A73" s="12">
        <v>67</v>
      </c>
      <c r="B73" s="113"/>
      <c r="C73" s="169" t="s">
        <v>257</v>
      </c>
      <c r="D73" s="167" t="s">
        <v>39</v>
      </c>
      <c r="E73" s="103" t="s">
        <v>258</v>
      </c>
      <c r="F73" s="170" t="s">
        <v>259</v>
      </c>
      <c r="G73" s="12" t="s">
        <v>87</v>
      </c>
      <c r="H73" s="167">
        <v>4575</v>
      </c>
      <c r="I73" s="174">
        <v>7089</v>
      </c>
      <c r="J73" s="143">
        <f>ROUND(H73*0.16,2)</f>
        <v>732</v>
      </c>
      <c r="K73" s="143">
        <f>ROUND(I73*0.09,2)</f>
        <v>638.01</v>
      </c>
      <c r="L73" s="143">
        <f>ROUND(H73*0.005,2)</f>
        <v>22.88</v>
      </c>
      <c r="M73" s="143">
        <f>J73+K73+L73</f>
        <v>1392.89</v>
      </c>
      <c r="N73" s="143">
        <f>ROUND(H73*0.08,2)</f>
        <v>366</v>
      </c>
      <c r="O73" s="143">
        <f>ROUND(I73*0.02,2)</f>
        <v>141.78</v>
      </c>
      <c r="P73" s="143">
        <f>ROUND(H73*0.005,2)</f>
        <v>22.88</v>
      </c>
      <c r="Q73" s="143">
        <f>P73+O73+N73</f>
        <v>530.66</v>
      </c>
      <c r="R73" s="144">
        <v>1</v>
      </c>
      <c r="S73" s="12">
        <f>Q73+M73</f>
        <v>1923.55</v>
      </c>
      <c r="T73" s="159">
        <v>45017</v>
      </c>
      <c r="U73" s="159">
        <v>45139</v>
      </c>
      <c r="V73" s="12">
        <f>DATEDIF(T73,U73,"M")+1</f>
        <v>5</v>
      </c>
      <c r="W73" s="160"/>
      <c r="X73" s="160"/>
      <c r="Y73" s="160"/>
      <c r="Z73" s="160"/>
      <c r="AA73" s="160"/>
      <c r="AB73" s="160"/>
      <c r="AC73" s="160"/>
      <c r="AD73" s="160"/>
      <c r="AE73" s="160"/>
      <c r="AF73" s="160"/>
      <c r="AG73" s="160"/>
      <c r="AH73" s="160"/>
      <c r="AI73" s="160"/>
      <c r="AJ73" s="160"/>
      <c r="AK73" s="160"/>
      <c r="AL73" s="160"/>
      <c r="AM73" s="160"/>
      <c r="AN73" s="160"/>
      <c r="AO73" s="160"/>
      <c r="AP73" s="160"/>
      <c r="AQ73" s="160"/>
      <c r="AR73" s="160"/>
      <c r="AS73" s="160"/>
      <c r="AT73" s="160"/>
      <c r="AU73" s="160"/>
      <c r="AV73" s="160"/>
      <c r="AW73" s="160"/>
      <c r="AX73" s="160"/>
      <c r="AY73" s="160"/>
      <c r="AZ73" s="160"/>
      <c r="BA73" s="160"/>
      <c r="BB73" s="160"/>
      <c r="BC73" s="160"/>
      <c r="BD73" s="160"/>
      <c r="BE73" s="160"/>
      <c r="BF73" s="160"/>
      <c r="BG73" s="160"/>
      <c r="BH73" s="160"/>
      <c r="BI73" s="160"/>
      <c r="BJ73" s="160"/>
      <c r="BK73" s="160"/>
      <c r="BL73" s="160"/>
      <c r="BM73" s="160"/>
      <c r="BN73" s="160"/>
      <c r="BO73" s="160"/>
      <c r="BP73" s="160"/>
      <c r="BQ73" s="160"/>
      <c r="BR73" s="160"/>
      <c r="BS73" s="160"/>
      <c r="BT73" s="160"/>
      <c r="BU73" s="160"/>
      <c r="BV73" s="160"/>
      <c r="BW73" s="160"/>
      <c r="BX73" s="160"/>
      <c r="BY73" s="160"/>
      <c r="BZ73" s="160"/>
      <c r="CA73" s="160"/>
      <c r="CB73" s="160"/>
      <c r="CC73" s="160"/>
      <c r="CD73" s="160"/>
      <c r="CE73" s="160"/>
      <c r="CF73" s="160"/>
      <c r="CG73" s="160"/>
      <c r="CH73" s="160"/>
      <c r="CI73" s="160"/>
      <c r="CJ73" s="160"/>
      <c r="CK73" s="160"/>
      <c r="CL73" s="160"/>
      <c r="CM73" s="160"/>
      <c r="CN73" s="160"/>
      <c r="CO73" s="160"/>
      <c r="CP73" s="160"/>
      <c r="CQ73" s="160"/>
      <c r="CR73" s="160"/>
      <c r="CS73" s="160"/>
      <c r="CT73" s="160"/>
      <c r="CU73" s="160"/>
      <c r="CV73" s="160"/>
      <c r="CW73" s="160"/>
      <c r="CX73" s="160"/>
      <c r="CY73" s="160"/>
      <c r="CZ73" s="160"/>
      <c r="DA73" s="160"/>
      <c r="DB73" s="160"/>
      <c r="DC73" s="160"/>
      <c r="DD73" s="160"/>
      <c r="DE73" s="160"/>
      <c r="DF73" s="160"/>
      <c r="DG73" s="160"/>
      <c r="DH73" s="160"/>
      <c r="DI73" s="160"/>
      <c r="DJ73" s="160"/>
      <c r="DK73" s="160"/>
      <c r="DL73" s="160"/>
      <c r="DM73" s="160"/>
      <c r="DN73" s="160"/>
      <c r="DO73" s="160"/>
      <c r="DP73" s="160"/>
      <c r="DQ73" s="160"/>
      <c r="DR73" s="160"/>
      <c r="DS73" s="160"/>
      <c r="DT73" s="160"/>
      <c r="DU73" s="160"/>
      <c r="DV73" s="160"/>
      <c r="DW73" s="160"/>
      <c r="DX73" s="160"/>
      <c r="DY73" s="160"/>
      <c r="DZ73" s="160"/>
      <c r="EA73" s="160"/>
      <c r="EB73" s="160"/>
      <c r="EC73" s="160"/>
      <c r="ED73" s="160"/>
      <c r="EE73" s="160"/>
      <c r="EF73" s="160"/>
      <c r="EG73" s="160"/>
      <c r="EH73" s="160"/>
      <c r="EI73" s="160"/>
      <c r="EJ73" s="160"/>
      <c r="EK73" s="160"/>
      <c r="EL73" s="160"/>
      <c r="EM73" s="160"/>
      <c r="EN73" s="160"/>
      <c r="EO73" s="160"/>
      <c r="EP73" s="160"/>
      <c r="EQ73" s="160"/>
      <c r="ER73" s="160"/>
      <c r="ES73" s="160"/>
      <c r="ET73" s="160"/>
      <c r="EU73" s="160"/>
      <c r="EV73" s="160"/>
      <c r="EW73" s="160"/>
      <c r="EX73" s="160"/>
      <c r="EY73" s="160"/>
      <c r="EZ73" s="160"/>
      <c r="FA73" s="160"/>
      <c r="FB73" s="160"/>
      <c r="FC73" s="160"/>
      <c r="FD73" s="160"/>
      <c r="FE73" s="160"/>
      <c r="FF73" s="160"/>
      <c r="FG73" s="160"/>
      <c r="FH73" s="160"/>
      <c r="FI73" s="160"/>
      <c r="FJ73" s="160"/>
      <c r="FK73" s="160"/>
      <c r="FL73" s="160"/>
      <c r="FM73" s="160"/>
      <c r="FN73" s="160"/>
      <c r="FO73" s="160"/>
      <c r="FP73" s="160"/>
      <c r="FQ73" s="160"/>
      <c r="FR73" s="160"/>
      <c r="FS73" s="160"/>
      <c r="FT73" s="160"/>
      <c r="FU73" s="160"/>
      <c r="FV73" s="160"/>
      <c r="FW73" s="160"/>
      <c r="FX73" s="160"/>
      <c r="FY73" s="160"/>
      <c r="FZ73" s="160"/>
      <c r="GA73" s="160"/>
      <c r="GB73" s="160"/>
      <c r="GC73" s="160"/>
      <c r="GD73" s="160"/>
      <c r="GE73" s="160"/>
      <c r="GF73" s="160"/>
      <c r="GG73" s="160"/>
      <c r="GH73" s="160"/>
      <c r="GI73" s="160"/>
      <c r="GJ73" s="160"/>
      <c r="GK73" s="160"/>
      <c r="GL73" s="160"/>
      <c r="GM73" s="160"/>
      <c r="GN73" s="160"/>
      <c r="GO73" s="160"/>
      <c r="GP73" s="160"/>
      <c r="GQ73" s="160"/>
      <c r="GR73" s="160"/>
      <c r="GS73" s="160"/>
      <c r="GT73" s="160"/>
      <c r="GU73" s="160"/>
      <c r="GV73" s="160"/>
      <c r="GW73" s="160"/>
      <c r="GX73" s="160"/>
      <c r="GY73" s="160"/>
      <c r="GZ73" s="160"/>
      <c r="HA73" s="160"/>
      <c r="HB73" s="160"/>
      <c r="HC73" s="160"/>
      <c r="HD73" s="160"/>
      <c r="HE73" s="160"/>
      <c r="HF73" s="160"/>
      <c r="HG73" s="160"/>
      <c r="HH73" s="160"/>
      <c r="HI73" s="160"/>
      <c r="HJ73" s="160"/>
      <c r="HK73" s="160"/>
      <c r="HL73" s="160"/>
      <c r="HM73" s="160"/>
      <c r="HN73" s="160"/>
      <c r="HO73" s="160"/>
      <c r="HP73" s="160"/>
      <c r="HQ73" s="160"/>
      <c r="HR73" s="160"/>
      <c r="HS73" s="160"/>
      <c r="HT73" s="160"/>
      <c r="HU73" s="160"/>
      <c r="HV73" s="160"/>
      <c r="HW73" s="160"/>
      <c r="HX73" s="160"/>
      <c r="HY73" s="160"/>
      <c r="HZ73" s="160"/>
      <c r="IA73" s="160"/>
      <c r="IB73" s="160"/>
      <c r="IC73" s="160"/>
      <c r="ID73" s="160"/>
      <c r="IE73" s="160"/>
      <c r="IF73" s="160"/>
      <c r="IG73" s="160"/>
      <c r="IH73" s="160"/>
      <c r="II73" s="160"/>
      <c r="IJ73" s="160"/>
      <c r="IK73" s="160"/>
      <c r="IL73" s="160"/>
      <c r="IM73" s="160"/>
      <c r="IN73" s="160"/>
      <c r="IO73" s="160"/>
      <c r="IP73" s="160"/>
      <c r="IQ73" s="160"/>
      <c r="IR73" s="160"/>
      <c r="IS73" s="160"/>
      <c r="IT73" s="160"/>
      <c r="IU73" s="160"/>
      <c r="IV73" s="160"/>
      <c r="IW73" s="160"/>
      <c r="IX73" s="160"/>
      <c r="IY73" s="160"/>
      <c r="IZ73" s="160"/>
      <c r="JA73" s="160"/>
      <c r="JB73" s="160"/>
      <c r="JC73" s="160"/>
      <c r="JD73" s="160"/>
      <c r="JE73" s="160"/>
      <c r="JF73" s="160"/>
      <c r="JG73" s="160"/>
      <c r="JH73" s="160"/>
      <c r="JI73" s="160"/>
      <c r="JJ73" s="160"/>
      <c r="JK73" s="160"/>
      <c r="JL73" s="160"/>
      <c r="JM73" s="160"/>
      <c r="JN73" s="160"/>
      <c r="JO73" s="160"/>
      <c r="JP73" s="160"/>
      <c r="JQ73" s="160"/>
      <c r="JR73" s="160"/>
      <c r="JS73" s="160"/>
      <c r="JT73" s="160"/>
      <c r="JU73" s="160"/>
      <c r="JV73" s="160"/>
      <c r="JW73" s="160"/>
      <c r="JX73" s="160"/>
      <c r="JY73" s="160"/>
      <c r="JZ73" s="160"/>
      <c r="KA73" s="160"/>
      <c r="KB73" s="160"/>
      <c r="KC73" s="160"/>
      <c r="KD73" s="160"/>
      <c r="KE73" s="160"/>
      <c r="KF73" s="160"/>
      <c r="KG73" s="160"/>
      <c r="KH73" s="160"/>
      <c r="KI73" s="160"/>
      <c r="KJ73" s="160"/>
      <c r="KK73" s="160"/>
      <c r="KL73" s="160"/>
      <c r="KM73" s="160"/>
      <c r="KN73" s="160"/>
      <c r="KO73" s="160"/>
      <c r="KP73" s="160"/>
      <c r="KQ73" s="160"/>
      <c r="KR73" s="160"/>
      <c r="KS73" s="160"/>
      <c r="KT73" s="160"/>
      <c r="KU73" s="160"/>
      <c r="KV73" s="160"/>
      <c r="KW73" s="160"/>
      <c r="KX73" s="160"/>
      <c r="KY73" s="160"/>
      <c r="KZ73" s="160"/>
      <c r="LA73" s="160"/>
      <c r="LB73" s="160"/>
      <c r="LC73" s="160"/>
      <c r="LD73" s="160"/>
      <c r="LE73" s="160"/>
      <c r="LF73" s="160"/>
      <c r="LG73" s="160"/>
      <c r="LH73" s="160"/>
      <c r="LI73" s="160"/>
      <c r="LJ73" s="160"/>
      <c r="LK73" s="160"/>
      <c r="LL73" s="160"/>
      <c r="LM73" s="160"/>
      <c r="LN73" s="160"/>
      <c r="LO73" s="160"/>
      <c r="LP73" s="160"/>
      <c r="LQ73" s="160"/>
      <c r="LR73" s="160"/>
      <c r="LS73" s="160"/>
      <c r="LT73" s="160"/>
      <c r="LU73" s="160"/>
      <c r="LV73" s="160"/>
      <c r="LW73" s="160"/>
      <c r="LX73" s="160"/>
      <c r="LY73" s="160"/>
      <c r="LZ73" s="160"/>
      <c r="MA73" s="160"/>
      <c r="MB73" s="160"/>
      <c r="MC73" s="160"/>
      <c r="MD73" s="160"/>
      <c r="ME73" s="160"/>
      <c r="MF73" s="160"/>
      <c r="MG73" s="160"/>
      <c r="MH73" s="160"/>
      <c r="MI73" s="160"/>
      <c r="MJ73" s="160"/>
      <c r="MK73" s="160"/>
      <c r="ML73" s="160"/>
      <c r="MM73" s="160"/>
      <c r="MN73" s="160"/>
      <c r="MO73" s="160"/>
      <c r="MP73" s="160"/>
      <c r="MQ73" s="160"/>
      <c r="MR73" s="160"/>
      <c r="MS73" s="160"/>
      <c r="MT73" s="160"/>
      <c r="MU73" s="160"/>
      <c r="MV73" s="160"/>
      <c r="MW73" s="160"/>
      <c r="MX73" s="160"/>
      <c r="MY73" s="160"/>
      <c r="MZ73" s="160"/>
      <c r="NA73" s="160"/>
      <c r="NB73" s="160"/>
      <c r="NC73" s="160"/>
      <c r="ND73" s="160"/>
      <c r="NE73" s="160"/>
      <c r="NF73" s="160"/>
      <c r="NG73" s="160"/>
      <c r="NH73" s="160"/>
      <c r="NI73" s="160"/>
      <c r="NJ73" s="160"/>
      <c r="NK73" s="160"/>
      <c r="NL73" s="160"/>
      <c r="NM73" s="160"/>
      <c r="NN73" s="160"/>
      <c r="NO73" s="160"/>
      <c r="NP73" s="160"/>
      <c r="NQ73" s="160"/>
      <c r="NR73" s="160"/>
      <c r="NS73" s="160"/>
      <c r="NT73" s="160"/>
      <c r="NU73" s="160"/>
      <c r="NV73" s="160"/>
      <c r="NW73" s="160"/>
      <c r="NX73" s="160"/>
      <c r="NY73" s="160"/>
      <c r="NZ73" s="160"/>
      <c r="OA73" s="160"/>
      <c r="OB73" s="160"/>
      <c r="OC73" s="160"/>
      <c r="OD73" s="160"/>
      <c r="OE73" s="160"/>
      <c r="OF73" s="160"/>
      <c r="OG73" s="160"/>
      <c r="OH73" s="160"/>
      <c r="OI73" s="160"/>
      <c r="OJ73" s="160"/>
      <c r="OK73" s="160"/>
      <c r="OL73" s="160"/>
      <c r="OM73" s="160"/>
      <c r="ON73" s="160"/>
      <c r="OO73" s="160"/>
      <c r="OP73" s="160"/>
      <c r="OQ73" s="160"/>
      <c r="OR73" s="160"/>
      <c r="OS73" s="160"/>
      <c r="OT73" s="160"/>
      <c r="OU73" s="160"/>
      <c r="OV73" s="160"/>
      <c r="OW73" s="160"/>
      <c r="OX73" s="160"/>
      <c r="OY73" s="160"/>
      <c r="OZ73" s="160"/>
      <c r="PA73" s="160"/>
      <c r="PB73" s="160"/>
      <c r="PC73" s="160"/>
      <c r="PD73" s="160"/>
      <c r="PE73" s="160"/>
      <c r="PF73" s="160"/>
      <c r="PG73" s="160"/>
      <c r="PH73" s="160"/>
      <c r="PI73" s="160"/>
      <c r="PJ73" s="160"/>
      <c r="PK73" s="160"/>
      <c r="PL73" s="160"/>
      <c r="PM73" s="160"/>
      <c r="PN73" s="160"/>
      <c r="PO73" s="160"/>
      <c r="PP73" s="160"/>
      <c r="PQ73" s="160"/>
      <c r="PR73" s="160"/>
      <c r="PS73" s="160"/>
      <c r="PT73" s="160"/>
      <c r="PU73" s="160"/>
      <c r="PV73" s="160"/>
      <c r="PW73" s="160"/>
      <c r="PX73" s="160"/>
      <c r="PY73" s="160"/>
      <c r="PZ73" s="160"/>
      <c r="QA73" s="160"/>
      <c r="QB73" s="160"/>
      <c r="QC73" s="160"/>
      <c r="QD73" s="160"/>
      <c r="QE73" s="160"/>
      <c r="QF73" s="160"/>
      <c r="QG73" s="160"/>
      <c r="QH73" s="160"/>
      <c r="QI73" s="160"/>
      <c r="QJ73" s="160"/>
      <c r="QK73" s="160"/>
      <c r="QL73" s="160"/>
      <c r="QM73" s="160"/>
      <c r="QN73" s="160"/>
      <c r="QO73" s="160"/>
      <c r="QP73" s="160"/>
      <c r="QQ73" s="160"/>
      <c r="QR73" s="160"/>
      <c r="QS73" s="160"/>
      <c r="QT73" s="160"/>
      <c r="QU73" s="160"/>
      <c r="QV73" s="160"/>
      <c r="QW73" s="160"/>
      <c r="QX73" s="160"/>
      <c r="QY73" s="160"/>
      <c r="QZ73" s="160"/>
      <c r="RA73" s="160"/>
      <c r="RB73" s="160"/>
      <c r="RC73" s="160"/>
      <c r="RD73" s="160"/>
      <c r="RE73" s="160"/>
      <c r="RF73" s="160"/>
      <c r="RG73" s="160"/>
      <c r="RH73" s="160"/>
      <c r="RI73" s="160"/>
      <c r="RJ73" s="160"/>
      <c r="RK73" s="160"/>
      <c r="RL73" s="160"/>
      <c r="RM73" s="160"/>
      <c r="RN73" s="160"/>
      <c r="RO73" s="160"/>
      <c r="RP73" s="160"/>
      <c r="RQ73" s="160"/>
      <c r="RR73" s="160"/>
      <c r="RS73" s="160"/>
      <c r="RT73" s="160"/>
      <c r="RU73" s="160"/>
      <c r="RV73" s="160"/>
      <c r="RW73" s="160"/>
      <c r="RX73" s="160"/>
      <c r="RY73" s="160"/>
      <c r="RZ73" s="160"/>
      <c r="SA73" s="160"/>
      <c r="SB73" s="160"/>
      <c r="SC73" s="160"/>
      <c r="SD73" s="160"/>
      <c r="SE73" s="160"/>
      <c r="SF73" s="160"/>
      <c r="SG73" s="160"/>
      <c r="SH73" s="160"/>
      <c r="SI73" s="160"/>
      <c r="SJ73" s="160"/>
      <c r="SK73" s="160"/>
      <c r="SL73" s="160"/>
      <c r="SM73" s="160"/>
      <c r="SN73" s="160"/>
      <c r="SO73" s="160"/>
      <c r="SP73" s="160"/>
      <c r="SQ73" s="160"/>
      <c r="SR73" s="160"/>
      <c r="SS73" s="160"/>
      <c r="ST73" s="160"/>
      <c r="SU73" s="160"/>
      <c r="SV73" s="160"/>
      <c r="SW73" s="160"/>
      <c r="SX73" s="160"/>
      <c r="SY73" s="160"/>
      <c r="SZ73" s="160"/>
      <c r="TA73" s="160"/>
      <c r="TB73" s="160"/>
      <c r="TC73" s="160"/>
      <c r="TD73" s="160"/>
      <c r="TE73" s="160"/>
      <c r="TF73" s="160"/>
      <c r="TG73" s="160"/>
      <c r="TH73" s="160"/>
      <c r="TI73" s="160"/>
      <c r="TJ73" s="160"/>
      <c r="TK73" s="160"/>
      <c r="TL73" s="160"/>
      <c r="TM73" s="160"/>
      <c r="TN73" s="160"/>
      <c r="TO73" s="160"/>
      <c r="TP73" s="160"/>
      <c r="TQ73" s="160"/>
      <c r="TR73" s="160"/>
      <c r="TS73" s="160"/>
      <c r="TT73" s="160"/>
      <c r="TU73" s="160"/>
      <c r="TV73" s="160"/>
      <c r="TW73" s="160"/>
      <c r="TX73" s="160"/>
      <c r="TY73" s="160"/>
      <c r="TZ73" s="160"/>
      <c r="UA73" s="160"/>
      <c r="UB73" s="160"/>
      <c r="UC73" s="160"/>
      <c r="UD73" s="160"/>
      <c r="UE73" s="160"/>
      <c r="UF73" s="160"/>
      <c r="UG73" s="160"/>
      <c r="UH73" s="160"/>
      <c r="UI73" s="160"/>
      <c r="UJ73" s="160"/>
      <c r="UK73" s="160"/>
      <c r="UL73" s="160"/>
      <c r="UM73" s="160"/>
      <c r="UN73" s="160"/>
      <c r="UO73" s="160"/>
      <c r="UP73" s="160"/>
      <c r="UQ73" s="160"/>
      <c r="UR73" s="160"/>
      <c r="US73" s="160"/>
      <c r="UT73" s="160"/>
      <c r="UU73" s="160"/>
      <c r="UV73" s="160"/>
      <c r="UW73" s="160"/>
      <c r="UX73" s="160"/>
      <c r="UY73" s="160"/>
      <c r="UZ73" s="160"/>
      <c r="VA73" s="160"/>
      <c r="VB73" s="160"/>
      <c r="VC73" s="160"/>
      <c r="VD73" s="160"/>
      <c r="VE73" s="160"/>
      <c r="VF73" s="160"/>
      <c r="VG73" s="160"/>
      <c r="VH73" s="160"/>
      <c r="VI73" s="160"/>
      <c r="VJ73" s="160"/>
      <c r="VK73" s="160"/>
      <c r="VL73" s="160"/>
      <c r="VM73" s="160"/>
      <c r="VN73" s="160"/>
      <c r="VO73" s="160"/>
      <c r="VP73" s="160"/>
      <c r="VQ73" s="160"/>
      <c r="VR73" s="160"/>
      <c r="VS73" s="160"/>
      <c r="VT73" s="160"/>
      <c r="VU73" s="160"/>
      <c r="VV73" s="160"/>
      <c r="VW73" s="160"/>
      <c r="VX73" s="160"/>
      <c r="VY73" s="160"/>
      <c r="VZ73" s="160"/>
      <c r="WA73" s="160"/>
      <c r="WB73" s="160"/>
      <c r="WC73" s="160"/>
      <c r="WD73" s="160"/>
      <c r="WE73" s="160"/>
      <c r="WF73" s="160"/>
      <c r="WG73" s="160"/>
      <c r="WH73" s="160"/>
      <c r="WI73" s="160"/>
      <c r="WJ73" s="160"/>
      <c r="WK73" s="160"/>
      <c r="WL73" s="160"/>
      <c r="WM73" s="160"/>
      <c r="WN73" s="160"/>
      <c r="WO73" s="160"/>
      <c r="WP73" s="160"/>
      <c r="WQ73" s="160"/>
      <c r="WR73" s="160"/>
      <c r="WS73" s="160"/>
      <c r="WT73" s="160"/>
      <c r="WU73" s="160"/>
      <c r="WV73" s="160"/>
      <c r="WW73" s="160"/>
      <c r="WX73" s="160"/>
      <c r="WY73" s="160"/>
      <c r="WZ73" s="160"/>
      <c r="XA73" s="160"/>
      <c r="XB73" s="160"/>
      <c r="XC73" s="160"/>
      <c r="XD73" s="160"/>
      <c r="XE73" s="160"/>
      <c r="XF73" s="160"/>
      <c r="XG73" s="160"/>
      <c r="XH73" s="160"/>
      <c r="XI73" s="160"/>
      <c r="XJ73" s="160"/>
      <c r="XK73" s="160"/>
      <c r="XL73" s="160"/>
      <c r="XM73" s="160"/>
      <c r="XN73" s="160"/>
      <c r="XO73" s="160"/>
      <c r="XP73" s="160"/>
      <c r="XQ73" s="160"/>
      <c r="XR73" s="160"/>
      <c r="XS73" s="160"/>
      <c r="XT73" s="160"/>
      <c r="XU73" s="160"/>
      <c r="XV73" s="160"/>
      <c r="XW73" s="160"/>
      <c r="XX73" s="160"/>
      <c r="XY73" s="160"/>
      <c r="XZ73" s="160"/>
      <c r="YA73" s="160"/>
      <c r="YB73" s="160"/>
      <c r="YC73" s="160"/>
      <c r="YD73" s="160"/>
      <c r="YE73" s="160"/>
      <c r="YF73" s="160"/>
      <c r="YG73" s="160"/>
      <c r="YH73" s="160"/>
      <c r="YI73" s="160"/>
      <c r="YJ73" s="160"/>
      <c r="YK73" s="160"/>
      <c r="YL73" s="160"/>
      <c r="YM73" s="160"/>
      <c r="YN73" s="160"/>
      <c r="YO73" s="160"/>
      <c r="YP73" s="160"/>
      <c r="YQ73" s="160"/>
      <c r="YR73" s="160"/>
      <c r="YS73" s="160"/>
      <c r="YT73" s="160"/>
      <c r="YU73" s="160"/>
      <c r="YV73" s="160"/>
      <c r="YW73" s="160"/>
      <c r="YX73" s="160"/>
      <c r="YY73" s="160"/>
      <c r="YZ73" s="160"/>
      <c r="ZA73" s="160"/>
      <c r="ZB73" s="160"/>
      <c r="ZC73" s="160"/>
      <c r="ZD73" s="160"/>
      <c r="ZE73" s="160"/>
      <c r="ZF73" s="160"/>
      <c r="ZG73" s="160"/>
      <c r="ZH73" s="160"/>
      <c r="ZI73" s="160"/>
      <c r="ZJ73" s="160"/>
      <c r="ZK73" s="160"/>
      <c r="ZL73" s="160"/>
      <c r="ZM73" s="160"/>
      <c r="ZN73" s="160"/>
      <c r="ZO73" s="160"/>
      <c r="ZP73" s="160"/>
      <c r="ZQ73" s="160"/>
      <c r="ZR73" s="160"/>
      <c r="ZS73" s="160"/>
      <c r="ZT73" s="160"/>
      <c r="ZU73" s="160"/>
      <c r="ZV73" s="160"/>
      <c r="ZW73" s="160"/>
      <c r="ZX73" s="160"/>
      <c r="ZY73" s="160"/>
      <c r="ZZ73" s="160"/>
      <c r="AAA73" s="160"/>
      <c r="AAB73" s="160"/>
      <c r="AAC73" s="160"/>
      <c r="AAD73" s="160"/>
      <c r="AAE73" s="160"/>
      <c r="AAF73" s="160"/>
      <c r="AAG73" s="160"/>
      <c r="AAH73" s="160"/>
      <c r="AAI73" s="160"/>
      <c r="AAJ73" s="160"/>
      <c r="AAK73" s="160"/>
      <c r="AAL73" s="160"/>
      <c r="AAM73" s="160"/>
      <c r="AAN73" s="160"/>
      <c r="AAO73" s="160"/>
      <c r="AAP73" s="160"/>
      <c r="AAQ73" s="160"/>
      <c r="AAR73" s="160"/>
      <c r="AAS73" s="160"/>
      <c r="AAT73" s="160"/>
      <c r="AAU73" s="160"/>
      <c r="AAV73" s="160"/>
      <c r="AAW73" s="160"/>
      <c r="AAX73" s="160"/>
      <c r="AAY73" s="160"/>
      <c r="AAZ73" s="160"/>
      <c r="ABA73" s="160"/>
      <c r="ABB73" s="160"/>
      <c r="ABC73" s="160"/>
      <c r="ABD73" s="160"/>
      <c r="ABE73" s="160"/>
      <c r="ABF73" s="160"/>
      <c r="ABG73" s="160"/>
      <c r="ABH73" s="160"/>
      <c r="ABI73" s="160"/>
      <c r="ABJ73" s="160"/>
      <c r="ABK73" s="160"/>
      <c r="ABL73" s="160"/>
      <c r="ABM73" s="160"/>
      <c r="ABN73" s="160"/>
      <c r="ABO73" s="160"/>
      <c r="ABP73" s="160"/>
      <c r="ABQ73" s="160"/>
      <c r="ABR73" s="160"/>
      <c r="ABS73" s="160"/>
      <c r="ABT73" s="160"/>
      <c r="ABU73" s="160"/>
      <c r="ABV73" s="160"/>
      <c r="ABW73" s="160"/>
      <c r="ABX73" s="160"/>
      <c r="ABY73" s="160"/>
      <c r="ABZ73" s="160"/>
      <c r="ACA73" s="160"/>
      <c r="ACB73" s="160"/>
      <c r="ACC73" s="160"/>
      <c r="ACD73" s="160"/>
      <c r="ACE73" s="160"/>
      <c r="ACF73" s="160"/>
      <c r="ACG73" s="160"/>
      <c r="ACH73" s="160"/>
      <c r="ACI73" s="160"/>
      <c r="ACJ73" s="160"/>
      <c r="ACK73" s="160"/>
      <c r="ACL73" s="160"/>
      <c r="ACM73" s="160"/>
      <c r="ACN73" s="160"/>
      <c r="ACO73" s="160"/>
      <c r="ACP73" s="160"/>
      <c r="ACQ73" s="160"/>
      <c r="ACR73" s="160"/>
      <c r="ACS73" s="160"/>
      <c r="ACT73" s="160"/>
      <c r="ACU73" s="160"/>
      <c r="ACV73" s="160"/>
      <c r="ACW73" s="160"/>
      <c r="ACX73" s="160"/>
      <c r="ACY73" s="160"/>
      <c r="ACZ73" s="160"/>
      <c r="ADA73" s="160"/>
      <c r="ADB73" s="160"/>
      <c r="ADC73" s="160"/>
      <c r="ADD73" s="160"/>
      <c r="ADE73" s="160"/>
      <c r="ADF73" s="160"/>
      <c r="ADG73" s="160"/>
      <c r="ADH73" s="160"/>
      <c r="ADI73" s="160"/>
      <c r="ADJ73" s="160"/>
      <c r="ADK73" s="160"/>
      <c r="ADL73" s="160"/>
      <c r="ADM73" s="160"/>
      <c r="ADN73" s="160"/>
      <c r="ADO73" s="160"/>
      <c r="ADP73" s="160"/>
      <c r="ADQ73" s="160"/>
      <c r="ADR73" s="160"/>
      <c r="ADS73" s="160"/>
      <c r="ADT73" s="160"/>
      <c r="ADU73" s="160"/>
      <c r="ADV73" s="160"/>
      <c r="ADW73" s="160"/>
      <c r="ADX73" s="160"/>
      <c r="ADY73" s="160"/>
      <c r="ADZ73" s="160"/>
      <c r="AEA73" s="160"/>
      <c r="AEB73" s="160"/>
      <c r="AEC73" s="160"/>
      <c r="AED73" s="160"/>
      <c r="AEE73" s="160"/>
      <c r="AEF73" s="160"/>
      <c r="AEG73" s="160"/>
      <c r="AEH73" s="160"/>
      <c r="AEI73" s="160"/>
      <c r="AEJ73" s="160"/>
      <c r="AEK73" s="160"/>
      <c r="AEL73" s="160"/>
      <c r="AEM73" s="160"/>
      <c r="AEN73" s="160"/>
      <c r="AEO73" s="160"/>
      <c r="AEP73" s="160"/>
      <c r="AEQ73" s="160"/>
      <c r="AER73" s="160"/>
      <c r="AES73" s="160"/>
      <c r="AET73" s="160"/>
      <c r="AEU73" s="160"/>
      <c r="AEV73" s="160"/>
      <c r="AEW73" s="160"/>
      <c r="AEX73" s="160"/>
      <c r="AEY73" s="160"/>
      <c r="AEZ73" s="160"/>
      <c r="AFA73" s="160"/>
      <c r="AFB73" s="160"/>
      <c r="AFC73" s="160"/>
      <c r="AFD73" s="160"/>
      <c r="AFE73" s="160"/>
      <c r="AFF73" s="160"/>
      <c r="AFG73" s="160"/>
      <c r="AFH73" s="160"/>
      <c r="AFI73" s="160"/>
      <c r="AFJ73" s="160"/>
      <c r="AFK73" s="160"/>
      <c r="AFL73" s="160"/>
      <c r="AFM73" s="160"/>
      <c r="AFN73" s="160"/>
      <c r="AFO73" s="160"/>
      <c r="AFP73" s="160"/>
      <c r="AFQ73" s="160"/>
      <c r="AFR73" s="160"/>
      <c r="AFS73" s="160"/>
      <c r="AFT73" s="160"/>
      <c r="AFU73" s="160"/>
      <c r="AFV73" s="160"/>
      <c r="AFW73" s="160"/>
      <c r="AFX73" s="160"/>
      <c r="AFY73" s="160"/>
      <c r="AFZ73" s="160"/>
      <c r="AGA73" s="160"/>
      <c r="AGB73" s="160"/>
      <c r="AGC73" s="160"/>
      <c r="AGD73" s="160"/>
      <c r="AGE73" s="160"/>
      <c r="AGF73" s="160"/>
      <c r="AGG73" s="160"/>
      <c r="AGH73" s="160"/>
      <c r="AGI73" s="160"/>
      <c r="AGJ73" s="160"/>
      <c r="AGK73" s="160"/>
      <c r="AGL73" s="160"/>
      <c r="AGM73" s="160"/>
      <c r="AGN73" s="160"/>
      <c r="AGO73" s="160"/>
      <c r="AGP73" s="160"/>
      <c r="AGQ73" s="160"/>
      <c r="AGR73" s="160"/>
      <c r="AGS73" s="160"/>
      <c r="AGT73" s="160"/>
      <c r="AGU73" s="160"/>
      <c r="AGV73" s="160"/>
      <c r="AGW73" s="160"/>
      <c r="AGX73" s="160"/>
      <c r="AGY73" s="160"/>
      <c r="AGZ73" s="160"/>
      <c r="AHA73" s="160"/>
      <c r="AHB73" s="160"/>
      <c r="AHC73" s="160"/>
      <c r="AHD73" s="160"/>
      <c r="AHE73" s="160"/>
      <c r="AHF73" s="160"/>
      <c r="AHG73" s="160"/>
      <c r="AHH73" s="160"/>
      <c r="AHI73" s="160"/>
      <c r="AHJ73" s="160"/>
      <c r="AHK73" s="160"/>
      <c r="AHL73" s="160"/>
      <c r="AHM73" s="160"/>
      <c r="AHN73" s="160"/>
      <c r="AHO73" s="160"/>
      <c r="AHP73" s="160"/>
      <c r="AHQ73" s="160"/>
      <c r="AHR73" s="160"/>
      <c r="AHS73" s="160"/>
      <c r="AHT73" s="160"/>
      <c r="AHU73" s="160"/>
      <c r="AHV73" s="160"/>
      <c r="AHW73" s="160"/>
      <c r="AHX73" s="160"/>
      <c r="AHY73" s="160"/>
      <c r="AHZ73" s="160"/>
      <c r="AIA73" s="160"/>
      <c r="AIB73" s="160"/>
      <c r="AIC73" s="160"/>
      <c r="AID73" s="160"/>
      <c r="AIE73" s="160"/>
      <c r="AIF73" s="160"/>
      <c r="AIG73" s="160"/>
      <c r="AIH73" s="160"/>
      <c r="AII73" s="160"/>
      <c r="AIJ73" s="160"/>
      <c r="AIK73" s="160"/>
      <c r="AIL73" s="160"/>
      <c r="AIM73" s="160"/>
      <c r="AIN73" s="160"/>
      <c r="AIO73" s="160"/>
      <c r="AIP73" s="160"/>
      <c r="AIQ73" s="160"/>
      <c r="AIR73" s="160"/>
      <c r="AIS73" s="160"/>
      <c r="AIT73" s="160"/>
      <c r="AIU73" s="160"/>
      <c r="AIV73" s="160"/>
      <c r="AIW73" s="160"/>
      <c r="AIX73" s="160"/>
      <c r="AIY73" s="160"/>
      <c r="AIZ73" s="160"/>
      <c r="AJA73" s="160"/>
      <c r="AJB73" s="160"/>
      <c r="AJC73" s="160"/>
      <c r="AJD73" s="160"/>
      <c r="AJE73" s="160"/>
      <c r="AJF73" s="160"/>
      <c r="AJG73" s="160"/>
      <c r="AJH73" s="160"/>
      <c r="AJI73" s="160"/>
      <c r="AJJ73" s="160"/>
      <c r="AJK73" s="160"/>
      <c r="AJL73" s="160"/>
      <c r="AJM73" s="160"/>
      <c r="AJN73" s="160"/>
      <c r="AJO73" s="160"/>
      <c r="AJP73" s="160"/>
      <c r="AJQ73" s="160"/>
      <c r="AJR73" s="160"/>
      <c r="AJS73" s="160"/>
      <c r="AJT73" s="160"/>
      <c r="AJU73" s="160"/>
      <c r="AJV73" s="160"/>
      <c r="AJW73" s="160"/>
      <c r="AJX73" s="160"/>
      <c r="AJY73" s="160"/>
      <c r="AJZ73" s="160"/>
      <c r="AKA73" s="160"/>
      <c r="AKB73" s="160"/>
      <c r="AKC73" s="160"/>
      <c r="AKD73" s="160"/>
      <c r="AKE73" s="160"/>
      <c r="AKF73" s="160"/>
      <c r="AKG73" s="160"/>
      <c r="AKH73" s="160"/>
      <c r="AKI73" s="160"/>
      <c r="AKJ73" s="160"/>
      <c r="AKK73" s="160"/>
      <c r="AKL73" s="160"/>
      <c r="AKM73" s="160"/>
      <c r="AKN73" s="160"/>
      <c r="AKO73" s="160"/>
      <c r="AKP73" s="160"/>
      <c r="AKQ73" s="160"/>
      <c r="AKR73" s="160"/>
      <c r="AKS73" s="160"/>
      <c r="AKT73" s="160"/>
      <c r="AKU73" s="160"/>
      <c r="AKV73" s="160"/>
      <c r="AKW73" s="160"/>
      <c r="AKX73" s="160"/>
      <c r="AKY73" s="160"/>
      <c r="AKZ73" s="160"/>
      <c r="ALA73" s="160"/>
      <c r="ALB73" s="160"/>
      <c r="ALC73" s="160"/>
      <c r="ALD73" s="160"/>
      <c r="ALE73" s="160"/>
      <c r="ALF73" s="160"/>
      <c r="ALG73" s="160"/>
      <c r="ALH73" s="160"/>
      <c r="ALI73" s="160"/>
      <c r="ALJ73" s="160"/>
      <c r="ALK73" s="160"/>
      <c r="ALL73" s="160"/>
      <c r="ALM73" s="160"/>
      <c r="ALN73" s="160"/>
      <c r="ALO73" s="160"/>
      <c r="ALP73" s="160"/>
      <c r="ALQ73" s="160"/>
      <c r="ALR73" s="160"/>
      <c r="ALS73" s="160"/>
      <c r="ALT73" s="160"/>
      <c r="ALU73" s="160"/>
      <c r="ALV73" s="160"/>
      <c r="ALW73" s="160"/>
      <c r="ALX73" s="160"/>
      <c r="ALY73" s="160"/>
      <c r="ALZ73" s="160"/>
      <c r="AMA73" s="160"/>
      <c r="AMB73" s="160"/>
      <c r="AMC73" s="160"/>
      <c r="AMD73" s="160"/>
      <c r="AME73" s="160"/>
      <c r="AMF73" s="160"/>
      <c r="AMG73" s="160"/>
      <c r="AMH73" s="160"/>
      <c r="AMI73" s="160"/>
      <c r="AMJ73" s="160"/>
      <c r="AMK73" s="160"/>
      <c r="AML73" s="160"/>
      <c r="AMM73" s="160"/>
      <c r="AMN73" s="160"/>
      <c r="AMO73" s="160"/>
      <c r="AMP73" s="160"/>
      <c r="AMQ73" s="160"/>
      <c r="AMR73" s="160"/>
      <c r="AMS73" s="160"/>
      <c r="AMT73" s="160"/>
      <c r="AMU73" s="160"/>
      <c r="AMV73" s="160"/>
      <c r="AMW73" s="160"/>
      <c r="AMX73" s="160"/>
      <c r="AMY73" s="160"/>
      <c r="AMZ73" s="160"/>
      <c r="ANA73" s="160"/>
      <c r="ANB73" s="160"/>
      <c r="ANC73" s="160"/>
      <c r="AND73" s="160"/>
      <c r="ANE73" s="160"/>
      <c r="ANF73" s="160"/>
      <c r="ANG73" s="160"/>
      <c r="ANH73" s="160"/>
      <c r="ANI73" s="160"/>
      <c r="ANJ73" s="160"/>
      <c r="ANK73" s="160"/>
      <c r="ANL73" s="160"/>
      <c r="ANM73" s="160"/>
      <c r="ANN73" s="160"/>
      <c r="ANO73" s="160"/>
      <c r="ANP73" s="160"/>
      <c r="ANQ73" s="160"/>
      <c r="ANR73" s="160"/>
      <c r="ANS73" s="160"/>
      <c r="ANT73" s="160"/>
      <c r="ANU73" s="160"/>
      <c r="ANV73" s="160"/>
      <c r="ANW73" s="160"/>
      <c r="ANX73" s="160"/>
      <c r="ANY73" s="160"/>
      <c r="ANZ73" s="160"/>
      <c r="AOA73" s="160"/>
      <c r="AOB73" s="160"/>
      <c r="AOC73" s="160"/>
      <c r="AOD73" s="160"/>
      <c r="AOE73" s="160"/>
      <c r="AOF73" s="160"/>
      <c r="AOG73" s="160"/>
      <c r="AOH73" s="160"/>
      <c r="AOI73" s="160"/>
      <c r="AOJ73" s="160"/>
      <c r="AOK73" s="160"/>
      <c r="AOL73" s="160"/>
      <c r="AOM73" s="160"/>
      <c r="AON73" s="160"/>
      <c r="AOO73" s="160"/>
      <c r="AOP73" s="160"/>
      <c r="AOQ73" s="160"/>
      <c r="AOR73" s="160"/>
      <c r="AOS73" s="160"/>
      <c r="AOT73" s="160"/>
      <c r="AOU73" s="160"/>
      <c r="AOV73" s="160"/>
      <c r="AOW73" s="160"/>
      <c r="AOX73" s="160"/>
      <c r="AOY73" s="160"/>
      <c r="AOZ73" s="160"/>
      <c r="APA73" s="160"/>
      <c r="APB73" s="160"/>
      <c r="APC73" s="160"/>
      <c r="APD73" s="160"/>
      <c r="APE73" s="160"/>
      <c r="APF73" s="160"/>
      <c r="APG73" s="160"/>
      <c r="APH73" s="160"/>
      <c r="API73" s="160"/>
      <c r="APJ73" s="160"/>
      <c r="APK73" s="160"/>
      <c r="APL73" s="160"/>
      <c r="APM73" s="160"/>
      <c r="APN73" s="160"/>
      <c r="APO73" s="160"/>
      <c r="APP73" s="160"/>
      <c r="APQ73" s="160"/>
      <c r="APR73" s="160"/>
      <c r="APS73" s="160"/>
      <c r="APT73" s="160"/>
      <c r="APU73" s="160"/>
      <c r="APV73" s="160"/>
      <c r="APW73" s="160"/>
      <c r="APX73" s="160"/>
      <c r="APY73" s="160"/>
      <c r="APZ73" s="160"/>
      <c r="AQA73" s="160"/>
      <c r="AQB73" s="160"/>
      <c r="AQC73" s="160"/>
      <c r="AQD73" s="160"/>
      <c r="AQE73" s="160"/>
      <c r="AQF73" s="160"/>
      <c r="AQG73" s="160"/>
      <c r="AQH73" s="160"/>
      <c r="AQI73" s="160"/>
      <c r="AQJ73" s="160"/>
      <c r="AQK73" s="160"/>
      <c r="AQL73" s="160"/>
      <c r="AQM73" s="160"/>
      <c r="AQN73" s="160"/>
      <c r="AQO73" s="160"/>
      <c r="AQP73" s="160"/>
      <c r="AQQ73" s="160"/>
      <c r="AQR73" s="160"/>
      <c r="AQS73" s="160"/>
      <c r="AQT73" s="160"/>
      <c r="AQU73" s="160"/>
      <c r="AQV73" s="160"/>
      <c r="AQW73" s="160"/>
      <c r="AQX73" s="160"/>
      <c r="AQY73" s="160"/>
      <c r="AQZ73" s="160"/>
      <c r="ARA73" s="160"/>
      <c r="ARB73" s="160"/>
      <c r="ARC73" s="160"/>
      <c r="ARD73" s="160"/>
      <c r="ARE73" s="160"/>
      <c r="ARF73" s="160"/>
      <c r="ARG73" s="160"/>
      <c r="ARH73" s="160"/>
      <c r="ARI73" s="160"/>
      <c r="ARJ73" s="160"/>
      <c r="ARK73" s="160"/>
      <c r="ARL73" s="160"/>
      <c r="ARM73" s="160"/>
      <c r="ARN73" s="160"/>
      <c r="ARO73" s="160"/>
      <c r="ARP73" s="160"/>
      <c r="ARQ73" s="160"/>
      <c r="ARR73" s="160"/>
      <c r="ARS73" s="160"/>
      <c r="ART73" s="160"/>
      <c r="ARU73" s="160"/>
      <c r="ARV73" s="160"/>
      <c r="ARW73" s="160"/>
      <c r="ARX73" s="160"/>
      <c r="ARY73" s="160"/>
      <c r="ARZ73" s="160"/>
      <c r="ASA73" s="160"/>
      <c r="ASB73" s="160"/>
      <c r="ASC73" s="160"/>
      <c r="ASD73" s="160"/>
      <c r="ASE73" s="160"/>
      <c r="ASF73" s="160"/>
      <c r="ASG73" s="160"/>
      <c r="ASH73" s="160"/>
      <c r="ASI73" s="160"/>
      <c r="ASJ73" s="160"/>
      <c r="ASK73" s="160"/>
      <c r="ASL73" s="160"/>
      <c r="ASM73" s="160"/>
      <c r="ASN73" s="160"/>
      <c r="ASO73" s="160"/>
      <c r="ASP73" s="160"/>
      <c r="ASQ73" s="160"/>
      <c r="ASR73" s="160"/>
      <c r="ASS73" s="160"/>
      <c r="AST73" s="160"/>
      <c r="ASU73" s="160"/>
      <c r="ASV73" s="160"/>
      <c r="ASW73" s="160"/>
      <c r="ASX73" s="160"/>
      <c r="ASY73" s="160"/>
      <c r="ASZ73" s="160"/>
      <c r="ATA73" s="160"/>
      <c r="ATB73" s="160"/>
      <c r="ATC73" s="160"/>
      <c r="ATD73" s="160"/>
      <c r="ATE73" s="160"/>
      <c r="ATF73" s="160"/>
      <c r="ATG73" s="160"/>
      <c r="ATH73" s="160"/>
      <c r="ATI73" s="160"/>
      <c r="ATJ73" s="160"/>
      <c r="ATK73" s="160"/>
      <c r="ATL73" s="160"/>
      <c r="ATM73" s="160"/>
      <c r="ATN73" s="160"/>
      <c r="ATO73" s="160"/>
      <c r="ATP73" s="160"/>
      <c r="ATQ73" s="160"/>
      <c r="ATR73" s="160"/>
      <c r="ATS73" s="160"/>
      <c r="ATT73" s="160"/>
      <c r="ATU73" s="160"/>
      <c r="ATV73" s="160"/>
      <c r="ATW73" s="160"/>
      <c r="ATX73" s="160"/>
      <c r="ATY73" s="160"/>
      <c r="ATZ73" s="160"/>
      <c r="AUA73" s="160"/>
      <c r="AUB73" s="160"/>
      <c r="AUC73" s="160"/>
      <c r="AUD73" s="160"/>
      <c r="AUE73" s="160"/>
      <c r="AUF73" s="160"/>
      <c r="AUG73" s="160"/>
      <c r="AUH73" s="160"/>
      <c r="AUI73" s="160"/>
      <c r="AUJ73" s="160"/>
      <c r="AUK73" s="160"/>
      <c r="AUL73" s="160"/>
      <c r="AUM73" s="160"/>
      <c r="AUN73" s="160"/>
      <c r="AUO73" s="160"/>
      <c r="AUP73" s="160"/>
      <c r="AUQ73" s="160"/>
      <c r="AUR73" s="160"/>
      <c r="AUS73" s="160"/>
      <c r="AUT73" s="160"/>
      <c r="AUU73" s="160"/>
      <c r="AUV73" s="160"/>
      <c r="AUW73" s="160"/>
      <c r="AUX73" s="160"/>
      <c r="AUY73" s="160"/>
      <c r="AUZ73" s="160"/>
      <c r="AVA73" s="160"/>
      <c r="AVB73" s="160"/>
      <c r="AVC73" s="160"/>
      <c r="AVD73" s="160"/>
      <c r="AVE73" s="160"/>
      <c r="AVF73" s="160"/>
      <c r="AVG73" s="160"/>
      <c r="AVH73" s="160"/>
      <c r="AVI73" s="160"/>
      <c r="AVJ73" s="160"/>
      <c r="AVK73" s="160"/>
      <c r="AVL73" s="160"/>
      <c r="AVM73" s="160"/>
      <c r="AVN73" s="160"/>
      <c r="AVO73" s="160"/>
      <c r="AVP73" s="160"/>
      <c r="AVQ73" s="160"/>
      <c r="AVR73" s="160"/>
      <c r="AVS73" s="160"/>
      <c r="AVT73" s="160"/>
      <c r="AVU73" s="160"/>
      <c r="AVV73" s="160"/>
      <c r="AVW73" s="160"/>
      <c r="AVX73" s="160"/>
      <c r="AVY73" s="160"/>
      <c r="AVZ73" s="160"/>
      <c r="AWA73" s="160"/>
      <c r="AWB73" s="160"/>
      <c r="AWC73" s="160"/>
      <c r="AWD73" s="160"/>
      <c r="AWE73" s="160"/>
      <c r="AWF73" s="160"/>
      <c r="AWG73" s="160"/>
      <c r="AWH73" s="160"/>
      <c r="AWI73" s="160"/>
      <c r="AWJ73" s="160"/>
      <c r="AWK73" s="160"/>
      <c r="AWL73" s="160"/>
      <c r="AWM73" s="160"/>
      <c r="AWN73" s="160"/>
      <c r="AWO73" s="160"/>
      <c r="AWP73" s="160"/>
      <c r="AWQ73" s="160"/>
      <c r="AWR73" s="160"/>
      <c r="AWS73" s="160"/>
      <c r="AWT73" s="160"/>
      <c r="AWU73" s="160"/>
      <c r="AWV73" s="160"/>
      <c r="AWW73" s="160"/>
      <c r="AWX73" s="160"/>
      <c r="AWY73" s="160"/>
      <c r="AWZ73" s="160"/>
      <c r="AXA73" s="160"/>
      <c r="AXB73" s="160"/>
      <c r="AXC73" s="160"/>
      <c r="AXD73" s="160"/>
      <c r="AXE73" s="160"/>
      <c r="AXF73" s="160"/>
      <c r="AXG73" s="160"/>
      <c r="AXH73" s="160"/>
      <c r="AXI73" s="160"/>
      <c r="AXJ73" s="160"/>
      <c r="AXK73" s="160"/>
      <c r="AXL73" s="160"/>
      <c r="AXM73" s="160"/>
      <c r="AXN73" s="160"/>
      <c r="AXO73" s="160"/>
      <c r="AXP73" s="160"/>
      <c r="AXQ73" s="160"/>
      <c r="AXR73" s="160"/>
      <c r="AXS73" s="160"/>
      <c r="AXT73" s="160"/>
      <c r="AXU73" s="160"/>
      <c r="AXV73" s="160"/>
      <c r="AXW73" s="160"/>
      <c r="AXX73" s="160"/>
      <c r="AXY73" s="160"/>
      <c r="AXZ73" s="160"/>
      <c r="AYA73" s="160"/>
      <c r="AYB73" s="160"/>
      <c r="AYC73" s="160"/>
      <c r="AYD73" s="160"/>
      <c r="AYE73" s="160"/>
      <c r="AYF73" s="160"/>
      <c r="AYG73" s="160"/>
      <c r="AYH73" s="160"/>
      <c r="AYI73" s="160"/>
      <c r="AYJ73" s="160"/>
      <c r="AYK73" s="160"/>
      <c r="AYL73" s="160"/>
      <c r="AYM73" s="160"/>
      <c r="AYN73" s="160"/>
      <c r="AYO73" s="160"/>
      <c r="AYP73" s="160"/>
      <c r="AYQ73" s="160"/>
      <c r="AYR73" s="160"/>
      <c r="AYS73" s="160"/>
      <c r="AYT73" s="160"/>
      <c r="AYU73" s="160"/>
      <c r="AYV73" s="160"/>
      <c r="AYW73" s="160"/>
      <c r="AYX73" s="160"/>
      <c r="AYY73" s="160"/>
      <c r="AYZ73" s="160"/>
      <c r="AZA73" s="160"/>
      <c r="AZB73" s="160"/>
      <c r="AZC73" s="160"/>
      <c r="AZD73" s="160"/>
      <c r="AZE73" s="160"/>
      <c r="AZF73" s="160"/>
      <c r="AZG73" s="160"/>
      <c r="AZH73" s="160"/>
      <c r="AZI73" s="160"/>
      <c r="AZJ73" s="160"/>
      <c r="AZK73" s="160"/>
      <c r="AZL73" s="160"/>
      <c r="AZM73" s="160"/>
      <c r="AZN73" s="160"/>
      <c r="AZO73" s="160"/>
      <c r="AZP73" s="160"/>
      <c r="AZQ73" s="160"/>
      <c r="AZR73" s="160"/>
      <c r="AZS73" s="160"/>
      <c r="AZT73" s="160"/>
      <c r="AZU73" s="160"/>
      <c r="AZV73" s="160"/>
      <c r="AZW73" s="160"/>
      <c r="AZX73" s="160"/>
      <c r="AZY73" s="160"/>
      <c r="AZZ73" s="160"/>
      <c r="BAA73" s="160"/>
      <c r="BAB73" s="160"/>
      <c r="BAC73" s="160"/>
      <c r="BAD73" s="160"/>
      <c r="BAE73" s="160"/>
      <c r="BAF73" s="160"/>
      <c r="BAG73" s="160"/>
      <c r="BAH73" s="160"/>
      <c r="BAI73" s="160"/>
      <c r="BAJ73" s="160"/>
      <c r="BAK73" s="160"/>
      <c r="BAL73" s="160"/>
      <c r="BAM73" s="160"/>
      <c r="BAN73" s="160"/>
      <c r="BAO73" s="160"/>
      <c r="BAP73" s="160"/>
      <c r="BAQ73" s="160"/>
      <c r="BAR73" s="160"/>
      <c r="BAS73" s="160"/>
      <c r="BAT73" s="160"/>
      <c r="BAU73" s="160"/>
      <c r="BAV73" s="160"/>
      <c r="BAW73" s="160"/>
      <c r="BAX73" s="160"/>
      <c r="BAY73" s="160"/>
      <c r="BAZ73" s="160"/>
      <c r="BBA73" s="160"/>
      <c r="BBB73" s="160"/>
      <c r="BBC73" s="160"/>
      <c r="BBD73" s="160"/>
      <c r="BBE73" s="160"/>
      <c r="BBF73" s="160"/>
      <c r="BBG73" s="160"/>
      <c r="BBH73" s="160"/>
      <c r="BBI73" s="160"/>
      <c r="BBJ73" s="160"/>
      <c r="BBK73" s="160"/>
      <c r="BBL73" s="160"/>
      <c r="BBM73" s="160"/>
      <c r="BBN73" s="160"/>
      <c r="BBO73" s="160"/>
      <c r="BBP73" s="160"/>
      <c r="BBQ73" s="160"/>
      <c r="BBR73" s="160"/>
      <c r="BBS73" s="160"/>
      <c r="BBT73" s="160"/>
      <c r="BBU73" s="160"/>
      <c r="BBV73" s="160"/>
      <c r="BBW73" s="160"/>
      <c r="BBX73" s="160"/>
      <c r="BBY73" s="160"/>
      <c r="BBZ73" s="160"/>
      <c r="BCA73" s="160"/>
      <c r="BCB73" s="160"/>
      <c r="BCC73" s="160"/>
      <c r="BCD73" s="160"/>
      <c r="BCE73" s="160"/>
      <c r="BCF73" s="160"/>
      <c r="BCG73" s="160"/>
      <c r="BCH73" s="160"/>
      <c r="BCI73" s="160"/>
      <c r="BCJ73" s="160"/>
      <c r="BCK73" s="160"/>
      <c r="BCL73" s="160"/>
      <c r="BCM73" s="160"/>
      <c r="BCN73" s="160"/>
      <c r="BCO73" s="160"/>
      <c r="BCP73" s="160"/>
      <c r="BCQ73" s="160"/>
      <c r="BCR73" s="160"/>
      <c r="BCS73" s="160"/>
      <c r="BCT73" s="160"/>
      <c r="BCU73" s="160"/>
      <c r="BCV73" s="160"/>
      <c r="BCW73" s="160"/>
      <c r="BCX73" s="160"/>
      <c r="BCY73" s="160"/>
      <c r="BCZ73" s="160"/>
      <c r="BDA73" s="160"/>
      <c r="BDB73" s="160"/>
      <c r="BDC73" s="160"/>
      <c r="BDD73" s="160"/>
      <c r="BDE73" s="160"/>
      <c r="BDF73" s="160"/>
      <c r="BDG73" s="160"/>
      <c r="BDH73" s="160"/>
      <c r="BDI73" s="160"/>
      <c r="BDJ73" s="160"/>
      <c r="BDK73" s="160"/>
      <c r="BDL73" s="160"/>
      <c r="BDM73" s="160"/>
      <c r="BDN73" s="160"/>
      <c r="BDO73" s="160"/>
      <c r="BDP73" s="160"/>
      <c r="BDQ73" s="160"/>
      <c r="BDR73" s="160"/>
      <c r="BDS73" s="160"/>
      <c r="BDT73" s="160"/>
      <c r="BDU73" s="160"/>
      <c r="BDV73" s="160"/>
      <c r="BDW73" s="160"/>
      <c r="BDX73" s="160"/>
      <c r="BDY73" s="160"/>
      <c r="BDZ73" s="160"/>
      <c r="BEA73" s="160"/>
      <c r="BEB73" s="160"/>
      <c r="BEC73" s="160"/>
      <c r="BED73" s="160"/>
      <c r="BEE73" s="160"/>
      <c r="BEF73" s="160"/>
      <c r="BEG73" s="160"/>
      <c r="BEH73" s="160"/>
      <c r="BEI73" s="160"/>
      <c r="BEJ73" s="160"/>
      <c r="BEK73" s="160"/>
      <c r="BEL73" s="160"/>
      <c r="BEM73" s="160"/>
      <c r="BEN73" s="160"/>
      <c r="BEO73" s="160"/>
      <c r="BEP73" s="160"/>
      <c r="BEQ73" s="160"/>
      <c r="BER73" s="160"/>
      <c r="BES73" s="160"/>
      <c r="BET73" s="160"/>
      <c r="BEU73" s="160"/>
      <c r="BEV73" s="160"/>
      <c r="BEW73" s="160"/>
      <c r="BEX73" s="160"/>
      <c r="BEY73" s="160"/>
      <c r="BEZ73" s="160"/>
      <c r="BFA73" s="160"/>
      <c r="BFB73" s="160"/>
      <c r="BFC73" s="160"/>
      <c r="BFD73" s="160"/>
      <c r="BFE73" s="160"/>
      <c r="BFF73" s="160"/>
      <c r="BFG73" s="160"/>
      <c r="BFH73" s="160"/>
      <c r="BFI73" s="160"/>
      <c r="BFJ73" s="160"/>
      <c r="BFK73" s="160"/>
      <c r="BFL73" s="160"/>
      <c r="BFM73" s="160"/>
      <c r="BFN73" s="160"/>
      <c r="BFO73" s="160"/>
      <c r="BFP73" s="160"/>
      <c r="BFQ73" s="160"/>
      <c r="BFR73" s="160"/>
      <c r="BFS73" s="160"/>
      <c r="BFT73" s="160"/>
      <c r="BFU73" s="160"/>
      <c r="BFV73" s="160"/>
      <c r="BFW73" s="160"/>
      <c r="BFX73" s="160"/>
      <c r="BFY73" s="160"/>
      <c r="BFZ73" s="160"/>
      <c r="BGA73" s="160"/>
      <c r="BGB73" s="160"/>
      <c r="BGC73" s="160"/>
      <c r="BGD73" s="160"/>
      <c r="BGE73" s="160"/>
      <c r="BGF73" s="160"/>
      <c r="BGG73" s="160"/>
      <c r="BGH73" s="160"/>
      <c r="BGI73" s="160"/>
      <c r="BGJ73" s="160"/>
      <c r="BGK73" s="160"/>
      <c r="BGL73" s="160"/>
      <c r="BGM73" s="160"/>
      <c r="BGN73" s="160"/>
      <c r="BGO73" s="160"/>
      <c r="BGP73" s="160"/>
      <c r="BGQ73" s="160"/>
      <c r="BGR73" s="160"/>
      <c r="BGS73" s="160"/>
      <c r="BGT73" s="160"/>
      <c r="BGU73" s="160"/>
      <c r="BGV73" s="160"/>
      <c r="BGW73" s="160"/>
      <c r="BGX73" s="160"/>
      <c r="BGY73" s="160"/>
      <c r="BGZ73" s="160"/>
      <c r="BHA73" s="160"/>
      <c r="BHB73" s="160"/>
      <c r="BHC73" s="160"/>
      <c r="BHD73" s="160"/>
      <c r="BHE73" s="160"/>
      <c r="BHF73" s="160"/>
      <c r="BHG73" s="160"/>
      <c r="BHH73" s="160"/>
      <c r="BHI73" s="160"/>
      <c r="BHJ73" s="160"/>
      <c r="BHK73" s="160"/>
      <c r="BHL73" s="160"/>
      <c r="BHM73" s="160"/>
      <c r="BHN73" s="160"/>
      <c r="BHO73" s="160"/>
      <c r="BHP73" s="160"/>
      <c r="BHQ73" s="160"/>
      <c r="BHR73" s="160"/>
      <c r="BHS73" s="160"/>
      <c r="BHT73" s="160"/>
      <c r="BHU73" s="160"/>
      <c r="BHV73" s="160"/>
      <c r="BHW73" s="160"/>
      <c r="BHX73" s="160"/>
      <c r="BHY73" s="160"/>
      <c r="BHZ73" s="160"/>
      <c r="BIA73" s="160"/>
      <c r="BIB73" s="160"/>
      <c r="BIC73" s="160"/>
      <c r="BID73" s="160"/>
      <c r="BIE73" s="160"/>
      <c r="BIF73" s="160"/>
      <c r="BIG73" s="160"/>
      <c r="BIH73" s="160"/>
      <c r="BII73" s="160"/>
      <c r="BIJ73" s="160"/>
      <c r="BIK73" s="160"/>
      <c r="BIL73" s="160"/>
      <c r="BIM73" s="160"/>
      <c r="BIN73" s="160"/>
      <c r="BIO73" s="160"/>
      <c r="BIP73" s="160"/>
      <c r="BIQ73" s="160"/>
      <c r="BIR73" s="160"/>
      <c r="BIS73" s="160"/>
      <c r="BIT73" s="160"/>
      <c r="BIU73" s="160"/>
      <c r="BIV73" s="160"/>
      <c r="BIW73" s="160"/>
      <c r="BIX73" s="160"/>
      <c r="BIY73" s="160"/>
      <c r="BIZ73" s="160"/>
      <c r="BJA73" s="160"/>
      <c r="BJB73" s="160"/>
      <c r="BJC73" s="160"/>
      <c r="BJD73" s="160"/>
      <c r="BJE73" s="160"/>
      <c r="BJF73" s="160"/>
      <c r="BJG73" s="160"/>
      <c r="BJH73" s="160"/>
      <c r="BJI73" s="160"/>
      <c r="BJJ73" s="160"/>
      <c r="BJK73" s="160"/>
      <c r="BJL73" s="160"/>
      <c r="BJM73" s="160"/>
      <c r="BJN73" s="160"/>
      <c r="BJO73" s="160"/>
      <c r="BJP73" s="160"/>
      <c r="BJQ73" s="160"/>
      <c r="BJR73" s="160"/>
      <c r="BJS73" s="160"/>
      <c r="BJT73" s="160"/>
      <c r="BJU73" s="160"/>
      <c r="BJV73" s="160"/>
      <c r="BJW73" s="160"/>
      <c r="BJX73" s="160"/>
      <c r="BJY73" s="160"/>
      <c r="BJZ73" s="160"/>
      <c r="BKA73" s="160"/>
      <c r="BKB73" s="160"/>
      <c r="BKC73" s="160"/>
      <c r="BKD73" s="160"/>
      <c r="BKE73" s="160"/>
      <c r="BKF73" s="160"/>
      <c r="BKG73" s="160"/>
      <c r="BKH73" s="160"/>
      <c r="BKI73" s="160"/>
      <c r="BKJ73" s="160"/>
      <c r="BKK73" s="160"/>
      <c r="BKL73" s="160"/>
      <c r="BKM73" s="160"/>
      <c r="BKN73" s="160"/>
      <c r="BKO73" s="160"/>
      <c r="BKP73" s="160"/>
      <c r="BKQ73" s="160"/>
      <c r="BKR73" s="160"/>
      <c r="BKS73" s="160"/>
      <c r="BKT73" s="160"/>
      <c r="BKU73" s="160"/>
      <c r="BKV73" s="160"/>
      <c r="BKW73" s="160"/>
      <c r="BKX73" s="160"/>
      <c r="BKY73" s="160"/>
      <c r="BKZ73" s="160"/>
      <c r="BLA73" s="160"/>
      <c r="BLB73" s="160"/>
      <c r="BLC73" s="160"/>
      <c r="BLD73" s="160"/>
      <c r="BLE73" s="160"/>
      <c r="BLF73" s="160"/>
      <c r="BLG73" s="160"/>
      <c r="BLH73" s="160"/>
      <c r="BLI73" s="160"/>
      <c r="BLJ73" s="160"/>
      <c r="BLK73" s="160"/>
      <c r="BLL73" s="160"/>
      <c r="BLM73" s="160"/>
      <c r="BLN73" s="160"/>
      <c r="BLO73" s="160"/>
      <c r="BLP73" s="160"/>
      <c r="BLQ73" s="160"/>
      <c r="BLR73" s="160"/>
      <c r="BLS73" s="160"/>
      <c r="BLT73" s="160"/>
      <c r="BLU73" s="160"/>
      <c r="BLV73" s="160"/>
      <c r="BLW73" s="160"/>
      <c r="BLX73" s="160"/>
      <c r="BLY73" s="160"/>
      <c r="BLZ73" s="160"/>
      <c r="BMA73" s="160"/>
      <c r="BMB73" s="160"/>
      <c r="BMC73" s="160"/>
      <c r="BMD73" s="160"/>
      <c r="BME73" s="160"/>
      <c r="BMF73" s="160"/>
      <c r="BMG73" s="160"/>
      <c r="BMH73" s="160"/>
      <c r="BMI73" s="160"/>
      <c r="BMJ73" s="160"/>
      <c r="BMK73" s="160"/>
      <c r="BML73" s="160"/>
      <c r="BMM73" s="160"/>
      <c r="BMN73" s="160"/>
      <c r="BMO73" s="160"/>
      <c r="BMP73" s="160"/>
      <c r="BMQ73" s="160"/>
      <c r="BMR73" s="160"/>
      <c r="BMS73" s="160"/>
      <c r="BMT73" s="160"/>
      <c r="BMU73" s="160"/>
      <c r="BMV73" s="160"/>
      <c r="BMW73" s="160"/>
      <c r="BMX73" s="160"/>
      <c r="BMY73" s="160"/>
      <c r="BMZ73" s="160"/>
      <c r="BNA73" s="160"/>
      <c r="BNB73" s="160"/>
      <c r="BNC73" s="160"/>
      <c r="BND73" s="160"/>
      <c r="BNE73" s="160"/>
      <c r="BNF73" s="160"/>
      <c r="BNG73" s="160"/>
      <c r="BNH73" s="160"/>
      <c r="BNI73" s="160"/>
      <c r="BNJ73" s="160"/>
      <c r="BNK73" s="160"/>
      <c r="BNL73" s="160"/>
      <c r="BNM73" s="160"/>
      <c r="BNN73" s="160"/>
      <c r="BNO73" s="160"/>
      <c r="BNP73" s="160"/>
      <c r="BNQ73" s="160"/>
      <c r="BNR73" s="160"/>
      <c r="BNS73" s="160"/>
      <c r="BNT73" s="160"/>
      <c r="BNU73" s="160"/>
      <c r="BNV73" s="160"/>
      <c r="BNW73" s="160"/>
      <c r="BNX73" s="160"/>
      <c r="BNY73" s="160"/>
      <c r="BNZ73" s="160"/>
      <c r="BOA73" s="160"/>
      <c r="BOB73" s="160"/>
      <c r="BOC73" s="160"/>
      <c r="BOD73" s="160"/>
      <c r="BOE73" s="160"/>
      <c r="BOF73" s="160"/>
      <c r="BOG73" s="160"/>
      <c r="BOH73" s="160"/>
      <c r="BOI73" s="160"/>
      <c r="BOJ73" s="160"/>
      <c r="BOK73" s="160"/>
      <c r="BOL73" s="160"/>
      <c r="BOM73" s="160"/>
      <c r="BON73" s="160"/>
      <c r="BOO73" s="160"/>
      <c r="BOP73" s="160"/>
      <c r="BOQ73" s="160"/>
      <c r="BOR73" s="160"/>
      <c r="BOS73" s="160"/>
      <c r="BOT73" s="160"/>
      <c r="BOU73" s="160"/>
      <c r="BOV73" s="160"/>
      <c r="BOW73" s="160"/>
      <c r="BOX73" s="160"/>
      <c r="BOY73" s="160"/>
      <c r="BOZ73" s="160"/>
      <c r="BPA73" s="160"/>
      <c r="BPB73" s="160"/>
      <c r="BPC73" s="160"/>
      <c r="BPD73" s="160"/>
      <c r="BPE73" s="160"/>
      <c r="BPF73" s="160"/>
      <c r="BPG73" s="160"/>
      <c r="BPH73" s="160"/>
      <c r="BPI73" s="160"/>
      <c r="BPJ73" s="160"/>
      <c r="BPK73" s="160"/>
      <c r="BPL73" s="160"/>
      <c r="BPM73" s="160"/>
      <c r="BPN73" s="160"/>
      <c r="BPO73" s="160"/>
      <c r="BPP73" s="160"/>
      <c r="BPQ73" s="160"/>
      <c r="BPR73" s="160"/>
      <c r="BPS73" s="160"/>
      <c r="BPT73" s="160"/>
      <c r="BPU73" s="160"/>
      <c r="BPV73" s="160"/>
      <c r="BPW73" s="160"/>
      <c r="BPX73" s="160"/>
      <c r="BPY73" s="160"/>
      <c r="BPZ73" s="160"/>
      <c r="BQA73" s="160"/>
      <c r="BQB73" s="160"/>
      <c r="BQC73" s="160"/>
      <c r="BQD73" s="160"/>
      <c r="BQE73" s="160"/>
      <c r="BQF73" s="160"/>
      <c r="BQG73" s="160"/>
      <c r="BQH73" s="160"/>
      <c r="BQI73" s="160"/>
      <c r="BQJ73" s="160"/>
      <c r="BQK73" s="160"/>
      <c r="BQL73" s="160"/>
      <c r="BQM73" s="160"/>
      <c r="BQN73" s="160"/>
      <c r="BQO73" s="160"/>
      <c r="BQP73" s="160"/>
      <c r="BQQ73" s="160"/>
      <c r="BQR73" s="160"/>
      <c r="BQS73" s="160"/>
      <c r="BQT73" s="160"/>
      <c r="BQU73" s="160"/>
      <c r="BQV73" s="160"/>
      <c r="BQW73" s="160"/>
      <c r="BQX73" s="160"/>
      <c r="BQY73" s="160"/>
      <c r="BQZ73" s="160"/>
      <c r="BRA73" s="160"/>
      <c r="BRB73" s="160"/>
      <c r="BRC73" s="160"/>
      <c r="BRD73" s="160"/>
      <c r="BRE73" s="160"/>
      <c r="BRF73" s="160"/>
      <c r="BRG73" s="160"/>
      <c r="BRH73" s="160"/>
      <c r="BRI73" s="160"/>
      <c r="BRJ73" s="160"/>
      <c r="BRK73" s="160"/>
      <c r="BRL73" s="160"/>
      <c r="BRM73" s="160"/>
      <c r="BRN73" s="160"/>
      <c r="BRO73" s="160"/>
      <c r="BRP73" s="160"/>
      <c r="BRQ73" s="160"/>
      <c r="BRR73" s="160"/>
      <c r="BRS73" s="160"/>
      <c r="BRT73" s="160"/>
      <c r="BRU73" s="160"/>
      <c r="BRV73" s="160"/>
      <c r="BRW73" s="160"/>
      <c r="BRX73" s="160"/>
      <c r="BRY73" s="160"/>
      <c r="BRZ73" s="160"/>
      <c r="BSA73" s="160"/>
      <c r="BSB73" s="160"/>
      <c r="BSC73" s="160"/>
      <c r="BSD73" s="160"/>
      <c r="BSE73" s="160"/>
      <c r="BSF73" s="160"/>
      <c r="BSG73" s="160"/>
      <c r="BSH73" s="160"/>
      <c r="BSI73" s="160"/>
      <c r="BSJ73" s="160"/>
      <c r="BSK73" s="160"/>
      <c r="BSL73" s="160"/>
      <c r="BSM73" s="160"/>
      <c r="BSN73" s="160"/>
      <c r="BSO73" s="160"/>
      <c r="BSP73" s="160"/>
      <c r="BSQ73" s="160"/>
      <c r="BSR73" s="160"/>
      <c r="BSS73" s="160"/>
      <c r="BST73" s="160"/>
      <c r="BSU73" s="160"/>
      <c r="BSV73" s="160"/>
      <c r="BSW73" s="160"/>
      <c r="BSX73" s="160"/>
      <c r="BSY73" s="160"/>
      <c r="BSZ73" s="160"/>
      <c r="BTA73" s="160"/>
      <c r="BTB73" s="160"/>
      <c r="BTC73" s="160"/>
      <c r="BTD73" s="160"/>
      <c r="BTE73" s="160"/>
      <c r="BTF73" s="160"/>
      <c r="BTG73" s="160"/>
      <c r="BTH73" s="160"/>
      <c r="BTI73" s="160"/>
      <c r="BTJ73" s="160"/>
      <c r="BTK73" s="160"/>
      <c r="BTL73" s="160"/>
      <c r="BTM73" s="160"/>
      <c r="BTN73" s="160"/>
      <c r="BTO73" s="160"/>
      <c r="BTP73" s="160"/>
      <c r="BTQ73" s="160"/>
      <c r="BTR73" s="160"/>
      <c r="BTS73" s="160"/>
      <c r="BTT73" s="160"/>
      <c r="BTU73" s="160"/>
      <c r="BTV73" s="160"/>
      <c r="BTW73" s="160"/>
      <c r="BTX73" s="160"/>
      <c r="BTY73" s="160"/>
      <c r="BTZ73" s="160"/>
      <c r="BUA73" s="160"/>
      <c r="BUB73" s="160"/>
      <c r="BUC73" s="160"/>
      <c r="BUD73" s="160"/>
      <c r="BUE73" s="160"/>
      <c r="BUF73" s="160"/>
      <c r="BUG73" s="160"/>
      <c r="BUH73" s="160"/>
      <c r="BUI73" s="160"/>
      <c r="BUJ73" s="160"/>
      <c r="BUK73" s="160"/>
      <c r="BUL73" s="160"/>
      <c r="BUM73" s="160"/>
      <c r="BUN73" s="160"/>
      <c r="BUO73" s="160"/>
      <c r="BUP73" s="160"/>
      <c r="BUQ73" s="160"/>
      <c r="BUR73" s="160"/>
      <c r="BUS73" s="160"/>
      <c r="BUT73" s="160"/>
      <c r="BUU73" s="160"/>
      <c r="BUV73" s="160"/>
      <c r="BUW73" s="160"/>
      <c r="BUX73" s="160"/>
      <c r="BUY73" s="160"/>
      <c r="BUZ73" s="160"/>
      <c r="BVA73" s="160"/>
      <c r="BVB73" s="160"/>
      <c r="BVC73" s="160"/>
      <c r="BVD73" s="160"/>
      <c r="BVE73" s="160"/>
      <c r="BVF73" s="160"/>
      <c r="BVG73" s="160"/>
      <c r="BVH73" s="160"/>
      <c r="BVI73" s="160"/>
      <c r="BVJ73" s="160"/>
      <c r="BVK73" s="160"/>
      <c r="BVL73" s="160"/>
      <c r="BVM73" s="160"/>
      <c r="BVN73" s="160"/>
      <c r="BVO73" s="160"/>
      <c r="BVP73" s="160"/>
      <c r="BVQ73" s="160"/>
      <c r="BVR73" s="160"/>
      <c r="BVS73" s="160"/>
      <c r="BVT73" s="160"/>
      <c r="BVU73" s="160"/>
      <c r="BVV73" s="160"/>
      <c r="BVW73" s="160"/>
      <c r="BVX73" s="160"/>
      <c r="BVY73" s="160"/>
      <c r="BVZ73" s="160"/>
      <c r="BWA73" s="160"/>
      <c r="BWB73" s="160"/>
      <c r="BWC73" s="160"/>
      <c r="BWD73" s="160"/>
      <c r="BWE73" s="160"/>
      <c r="BWF73" s="160"/>
      <c r="BWG73" s="160"/>
      <c r="BWH73" s="160"/>
      <c r="BWI73" s="160"/>
      <c r="BWJ73" s="160"/>
      <c r="BWK73" s="160"/>
      <c r="BWL73" s="160"/>
      <c r="BWM73" s="160"/>
      <c r="BWN73" s="160"/>
      <c r="BWO73" s="160"/>
      <c r="BWP73" s="160"/>
      <c r="BWQ73" s="160"/>
      <c r="BWR73" s="160"/>
      <c r="BWS73" s="160"/>
      <c r="BWT73" s="160"/>
      <c r="BWU73" s="160"/>
      <c r="BWV73" s="160"/>
      <c r="BWW73" s="160"/>
      <c r="BWX73" s="160"/>
      <c r="BWY73" s="160"/>
      <c r="BWZ73" s="160"/>
      <c r="BXA73" s="160"/>
      <c r="BXB73" s="160"/>
      <c r="BXC73" s="160"/>
      <c r="BXD73" s="160"/>
      <c r="BXE73" s="160"/>
      <c r="BXF73" s="160"/>
      <c r="BXG73" s="160"/>
      <c r="BXH73" s="160"/>
      <c r="BXI73" s="160"/>
      <c r="BXJ73" s="160"/>
      <c r="BXK73" s="160"/>
      <c r="BXL73" s="160"/>
      <c r="BXM73" s="160"/>
      <c r="BXN73" s="160"/>
      <c r="BXO73" s="160"/>
      <c r="BXP73" s="160"/>
      <c r="BXQ73" s="160"/>
      <c r="BXR73" s="160"/>
      <c r="BXS73" s="160"/>
      <c r="BXT73" s="160"/>
      <c r="BXU73" s="160"/>
      <c r="BXV73" s="160"/>
      <c r="BXW73" s="160"/>
      <c r="BXX73" s="160"/>
      <c r="BXY73" s="160"/>
      <c r="BXZ73" s="160"/>
      <c r="BYA73" s="160"/>
      <c r="BYB73" s="160"/>
      <c r="BYC73" s="160"/>
      <c r="BYD73" s="160"/>
      <c r="BYE73" s="160"/>
      <c r="BYF73" s="160"/>
      <c r="BYG73" s="160"/>
      <c r="BYH73" s="160"/>
      <c r="BYI73" s="160"/>
      <c r="BYJ73" s="160"/>
      <c r="BYK73" s="160"/>
      <c r="BYL73" s="160"/>
      <c r="BYM73" s="160"/>
      <c r="BYN73" s="160"/>
      <c r="BYO73" s="160"/>
      <c r="BYP73" s="160"/>
      <c r="BYQ73" s="160"/>
      <c r="BYR73" s="160"/>
      <c r="BYS73" s="160"/>
      <c r="BYT73" s="160"/>
      <c r="BYU73" s="160"/>
      <c r="BYV73" s="160"/>
      <c r="BYW73" s="160"/>
      <c r="BYX73" s="160"/>
      <c r="BYY73" s="160"/>
      <c r="BYZ73" s="160"/>
      <c r="BZA73" s="160"/>
      <c r="BZB73" s="160"/>
      <c r="BZC73" s="160"/>
      <c r="BZD73" s="160"/>
      <c r="BZE73" s="160"/>
      <c r="BZF73" s="160"/>
      <c r="BZG73" s="160"/>
      <c r="BZH73" s="160"/>
      <c r="BZI73" s="160"/>
      <c r="BZJ73" s="160"/>
      <c r="BZK73" s="160"/>
      <c r="BZL73" s="160"/>
      <c r="BZM73" s="160"/>
      <c r="BZN73" s="160"/>
      <c r="BZO73" s="160"/>
      <c r="BZP73" s="160"/>
      <c r="BZQ73" s="160"/>
      <c r="BZR73" s="160"/>
      <c r="BZS73" s="160"/>
      <c r="BZT73" s="160"/>
      <c r="BZU73" s="160"/>
      <c r="BZV73" s="160"/>
      <c r="BZW73" s="160"/>
      <c r="BZX73" s="160"/>
      <c r="BZY73" s="160"/>
      <c r="BZZ73" s="160"/>
      <c r="CAA73" s="160"/>
      <c r="CAB73" s="160"/>
      <c r="CAC73" s="160"/>
      <c r="CAD73" s="160"/>
      <c r="CAE73" s="160"/>
      <c r="CAF73" s="160"/>
      <c r="CAG73" s="160"/>
      <c r="CAH73" s="160"/>
      <c r="CAI73" s="160"/>
      <c r="CAJ73" s="160"/>
      <c r="CAK73" s="160"/>
      <c r="CAL73" s="160"/>
      <c r="CAM73" s="160"/>
      <c r="CAN73" s="160"/>
      <c r="CAO73" s="160"/>
      <c r="CAP73" s="160"/>
      <c r="CAQ73" s="160"/>
      <c r="CAR73" s="160"/>
      <c r="CAS73" s="160"/>
      <c r="CAT73" s="160"/>
      <c r="CAU73" s="160"/>
      <c r="CAV73" s="160"/>
      <c r="CAW73" s="160"/>
      <c r="CAX73" s="160"/>
      <c r="CAY73" s="160"/>
      <c r="CAZ73" s="160"/>
      <c r="CBA73" s="160"/>
      <c r="CBB73" s="160"/>
      <c r="CBC73" s="160"/>
      <c r="CBD73" s="160"/>
      <c r="CBE73" s="160"/>
      <c r="CBF73" s="160"/>
      <c r="CBG73" s="160"/>
      <c r="CBH73" s="160"/>
      <c r="CBI73" s="160"/>
      <c r="CBJ73" s="160"/>
      <c r="CBK73" s="160"/>
      <c r="CBL73" s="160"/>
      <c r="CBM73" s="160"/>
      <c r="CBN73" s="160"/>
      <c r="CBO73" s="160"/>
      <c r="CBP73" s="160"/>
      <c r="CBQ73" s="160"/>
      <c r="CBR73" s="160"/>
      <c r="CBS73" s="160"/>
      <c r="CBT73" s="160"/>
      <c r="CBU73" s="160"/>
      <c r="CBV73" s="160"/>
      <c r="CBW73" s="160"/>
      <c r="CBX73" s="160"/>
      <c r="CBY73" s="160"/>
      <c r="CBZ73" s="160"/>
      <c r="CCA73" s="160"/>
      <c r="CCB73" s="160"/>
      <c r="CCC73" s="160"/>
      <c r="CCD73" s="160"/>
      <c r="CCE73" s="160"/>
      <c r="CCF73" s="160"/>
      <c r="CCG73" s="160"/>
      <c r="CCH73" s="160"/>
      <c r="CCI73" s="160"/>
      <c r="CCJ73" s="160"/>
      <c r="CCK73" s="160"/>
      <c r="CCL73" s="160"/>
      <c r="CCM73" s="160"/>
      <c r="CCN73" s="160"/>
      <c r="CCO73" s="160"/>
      <c r="CCP73" s="160"/>
      <c r="CCQ73" s="160"/>
      <c r="CCR73" s="160"/>
      <c r="CCS73" s="160"/>
      <c r="CCT73" s="160"/>
      <c r="CCU73" s="160"/>
      <c r="CCV73" s="160"/>
      <c r="CCW73" s="160"/>
      <c r="CCX73" s="160"/>
      <c r="CCY73" s="160"/>
      <c r="CCZ73" s="160"/>
      <c r="CDA73" s="160"/>
      <c r="CDB73" s="160"/>
      <c r="CDC73" s="160"/>
      <c r="CDD73" s="160"/>
      <c r="CDE73" s="160"/>
      <c r="CDF73" s="160"/>
      <c r="CDG73" s="160"/>
      <c r="CDH73" s="160"/>
      <c r="CDI73" s="160"/>
      <c r="CDJ73" s="160"/>
      <c r="CDK73" s="160"/>
      <c r="CDL73" s="160"/>
      <c r="CDM73" s="160"/>
      <c r="CDN73" s="160"/>
      <c r="CDO73" s="160"/>
      <c r="CDP73" s="160"/>
      <c r="CDQ73" s="160"/>
      <c r="CDR73" s="160"/>
      <c r="CDS73" s="160"/>
      <c r="CDT73" s="160"/>
      <c r="CDU73" s="160"/>
      <c r="CDV73" s="160"/>
      <c r="CDW73" s="160"/>
      <c r="CDX73" s="160"/>
      <c r="CDY73" s="160"/>
      <c r="CDZ73" s="160"/>
      <c r="CEA73" s="160"/>
      <c r="CEB73" s="160"/>
      <c r="CEC73" s="160"/>
      <c r="CED73" s="160"/>
      <c r="CEE73" s="160"/>
      <c r="CEF73" s="160"/>
      <c r="CEG73" s="160"/>
      <c r="CEH73" s="160"/>
      <c r="CEI73" s="160"/>
      <c r="CEJ73" s="160"/>
      <c r="CEK73" s="160"/>
      <c r="CEL73" s="160"/>
      <c r="CEM73" s="160"/>
      <c r="CEN73" s="160"/>
      <c r="CEO73" s="160"/>
      <c r="CEP73" s="160"/>
      <c r="CEQ73" s="160"/>
      <c r="CER73" s="160"/>
      <c r="CES73" s="160"/>
      <c r="CET73" s="160"/>
      <c r="CEU73" s="160"/>
      <c r="CEV73" s="160"/>
      <c r="CEW73" s="160"/>
      <c r="CEX73" s="160"/>
      <c r="CEY73" s="160"/>
      <c r="CEZ73" s="160"/>
      <c r="CFA73" s="160"/>
      <c r="CFB73" s="160"/>
      <c r="CFC73" s="160"/>
      <c r="CFD73" s="160"/>
      <c r="CFE73" s="160"/>
      <c r="CFF73" s="160"/>
      <c r="CFG73" s="160"/>
      <c r="CFH73" s="160"/>
      <c r="CFI73" s="160"/>
      <c r="CFJ73" s="160"/>
      <c r="CFK73" s="160"/>
      <c r="CFL73" s="160"/>
      <c r="CFM73" s="160"/>
      <c r="CFN73" s="160"/>
      <c r="CFO73" s="160"/>
      <c r="CFP73" s="160"/>
      <c r="CFQ73" s="160"/>
      <c r="CFR73" s="160"/>
      <c r="CFS73" s="160"/>
      <c r="CFT73" s="160"/>
      <c r="CFU73" s="160"/>
      <c r="CFV73" s="160"/>
      <c r="CFW73" s="160"/>
      <c r="CFX73" s="160"/>
      <c r="CFY73" s="160"/>
      <c r="CFZ73" s="160"/>
      <c r="CGA73" s="160"/>
      <c r="CGB73" s="160"/>
      <c r="CGC73" s="160"/>
      <c r="CGD73" s="160"/>
      <c r="CGE73" s="160"/>
      <c r="CGF73" s="160"/>
      <c r="CGG73" s="160"/>
      <c r="CGH73" s="160"/>
      <c r="CGI73" s="160"/>
      <c r="CGJ73" s="160"/>
      <c r="CGK73" s="160"/>
      <c r="CGL73" s="160"/>
      <c r="CGM73" s="160"/>
      <c r="CGN73" s="160"/>
      <c r="CGO73" s="160"/>
      <c r="CGP73" s="160"/>
      <c r="CGQ73" s="160"/>
      <c r="CGR73" s="160"/>
      <c r="CGS73" s="160"/>
      <c r="CGT73" s="160"/>
      <c r="CGU73" s="160"/>
      <c r="CGV73" s="160"/>
      <c r="CGW73" s="160"/>
      <c r="CGX73" s="160"/>
      <c r="CGY73" s="160"/>
      <c r="CGZ73" s="160"/>
      <c r="CHA73" s="160"/>
      <c r="CHB73" s="160"/>
      <c r="CHC73" s="160"/>
      <c r="CHD73" s="160"/>
      <c r="CHE73" s="160"/>
      <c r="CHF73" s="160"/>
      <c r="CHG73" s="160"/>
      <c r="CHH73" s="160"/>
      <c r="CHI73" s="160"/>
      <c r="CHJ73" s="160"/>
      <c r="CHK73" s="160"/>
      <c r="CHL73" s="160"/>
      <c r="CHM73" s="160"/>
      <c r="CHN73" s="160"/>
      <c r="CHO73" s="160"/>
      <c r="CHP73" s="160"/>
      <c r="CHQ73" s="160"/>
      <c r="CHR73" s="160"/>
      <c r="CHS73" s="160"/>
      <c r="CHT73" s="160"/>
      <c r="CHU73" s="160"/>
      <c r="CHV73" s="160"/>
      <c r="CHW73" s="160"/>
      <c r="CHX73" s="160"/>
      <c r="CHY73" s="160"/>
      <c r="CHZ73" s="160"/>
      <c r="CIA73" s="160"/>
      <c r="CIB73" s="160"/>
      <c r="CIC73" s="160"/>
      <c r="CID73" s="160"/>
      <c r="CIE73" s="160"/>
      <c r="CIF73" s="160"/>
      <c r="CIG73" s="160"/>
      <c r="CIH73" s="160"/>
      <c r="CII73" s="160"/>
      <c r="CIJ73" s="160"/>
      <c r="CIK73" s="160"/>
      <c r="CIL73" s="160"/>
      <c r="CIM73" s="160"/>
      <c r="CIN73" s="160"/>
      <c r="CIO73" s="160"/>
      <c r="CIP73" s="160"/>
      <c r="CIQ73" s="160"/>
      <c r="CIR73" s="160"/>
      <c r="CIS73" s="160"/>
      <c r="CIT73" s="160"/>
      <c r="CIU73" s="160"/>
      <c r="CIV73" s="160"/>
      <c r="CIW73" s="160"/>
      <c r="CIX73" s="160"/>
      <c r="CIY73" s="160"/>
      <c r="CIZ73" s="160"/>
      <c r="CJA73" s="160"/>
      <c r="CJB73" s="160"/>
      <c r="CJC73" s="160"/>
      <c r="CJD73" s="160"/>
      <c r="CJE73" s="160"/>
      <c r="CJF73" s="160"/>
      <c r="CJG73" s="160"/>
      <c r="CJH73" s="160"/>
      <c r="CJI73" s="160"/>
      <c r="CJJ73" s="160"/>
      <c r="CJK73" s="160"/>
      <c r="CJL73" s="160"/>
      <c r="CJM73" s="160"/>
      <c r="CJN73" s="160"/>
      <c r="CJO73" s="160"/>
      <c r="CJP73" s="160"/>
      <c r="CJQ73" s="160"/>
      <c r="CJR73" s="160"/>
      <c r="CJS73" s="160"/>
      <c r="CJT73" s="160"/>
      <c r="CJU73" s="160"/>
      <c r="CJV73" s="160"/>
      <c r="CJW73" s="160"/>
      <c r="CJX73" s="160"/>
      <c r="CJY73" s="160"/>
      <c r="CJZ73" s="160"/>
      <c r="CKA73" s="160"/>
      <c r="CKB73" s="160"/>
      <c r="CKC73" s="160"/>
      <c r="CKD73" s="160"/>
      <c r="CKE73" s="160"/>
      <c r="CKF73" s="160"/>
      <c r="CKG73" s="160"/>
      <c r="CKH73" s="160"/>
      <c r="CKI73" s="160"/>
      <c r="CKJ73" s="160"/>
      <c r="CKK73" s="160"/>
      <c r="CKL73" s="160"/>
      <c r="CKM73" s="160"/>
      <c r="CKN73" s="160"/>
      <c r="CKO73" s="160"/>
      <c r="CKP73" s="160"/>
      <c r="CKQ73" s="160"/>
      <c r="CKR73" s="160"/>
      <c r="CKS73" s="160"/>
      <c r="CKT73" s="160"/>
      <c r="CKU73" s="160"/>
      <c r="CKV73" s="160"/>
      <c r="CKW73" s="160"/>
      <c r="CKX73" s="160"/>
      <c r="CKY73" s="160"/>
      <c r="CKZ73" s="160"/>
      <c r="CLA73" s="160"/>
      <c r="CLB73" s="160"/>
      <c r="CLC73" s="160"/>
      <c r="CLD73" s="160"/>
      <c r="CLE73" s="160"/>
      <c r="CLF73" s="160"/>
      <c r="CLG73" s="160"/>
      <c r="CLH73" s="160"/>
      <c r="CLI73" s="160"/>
      <c r="CLJ73" s="160"/>
      <c r="CLK73" s="160"/>
      <c r="CLL73" s="160"/>
      <c r="CLM73" s="160"/>
      <c r="CLN73" s="160"/>
      <c r="CLO73" s="160"/>
      <c r="CLP73" s="160"/>
      <c r="CLQ73" s="160"/>
      <c r="CLR73" s="160"/>
      <c r="CLS73" s="160"/>
      <c r="CLT73" s="160"/>
      <c r="CLU73" s="160"/>
      <c r="CLV73" s="160"/>
      <c r="CLW73" s="160"/>
      <c r="CLX73" s="160"/>
      <c r="CLY73" s="160"/>
      <c r="CLZ73" s="160"/>
      <c r="CMA73" s="160"/>
      <c r="CMB73" s="160"/>
      <c r="CMC73" s="160"/>
      <c r="CMD73" s="160"/>
      <c r="CME73" s="160"/>
      <c r="CMF73" s="160"/>
      <c r="CMG73" s="160"/>
      <c r="CMH73" s="160"/>
      <c r="CMI73" s="160"/>
      <c r="CMJ73" s="160"/>
      <c r="CMK73" s="160"/>
      <c r="CML73" s="160"/>
      <c r="CMM73" s="160"/>
      <c r="CMN73" s="160"/>
      <c r="CMO73" s="160"/>
      <c r="CMP73" s="160"/>
      <c r="CMQ73" s="160"/>
      <c r="CMR73" s="160"/>
      <c r="CMS73" s="160"/>
      <c r="CMT73" s="160"/>
      <c r="CMU73" s="160"/>
      <c r="CMV73" s="160"/>
      <c r="CMW73" s="160"/>
      <c r="CMX73" s="160"/>
      <c r="CMY73" s="160"/>
      <c r="CMZ73" s="160"/>
      <c r="CNA73" s="160"/>
      <c r="CNB73" s="160"/>
      <c r="CNC73" s="160"/>
      <c r="CND73" s="160"/>
      <c r="CNE73" s="160"/>
      <c r="CNF73" s="160"/>
      <c r="CNG73" s="160"/>
      <c r="CNH73" s="160"/>
      <c r="CNI73" s="160"/>
      <c r="CNJ73" s="160"/>
      <c r="CNK73" s="160"/>
      <c r="CNL73" s="160"/>
      <c r="CNM73" s="160"/>
      <c r="CNN73" s="160"/>
      <c r="CNO73" s="160"/>
      <c r="CNP73" s="160"/>
      <c r="CNQ73" s="160"/>
      <c r="CNR73" s="160"/>
      <c r="CNS73" s="160"/>
      <c r="CNT73" s="160"/>
      <c r="CNU73" s="160"/>
      <c r="CNV73" s="160"/>
      <c r="CNW73" s="160"/>
      <c r="CNX73" s="160"/>
      <c r="CNY73" s="160"/>
      <c r="CNZ73" s="160"/>
      <c r="COA73" s="160"/>
      <c r="COB73" s="160"/>
      <c r="COC73" s="160"/>
      <c r="COD73" s="160"/>
      <c r="COE73" s="160"/>
      <c r="COF73" s="160"/>
      <c r="COG73" s="160"/>
      <c r="COH73" s="160"/>
      <c r="COI73" s="160"/>
      <c r="COJ73" s="160"/>
      <c r="COK73" s="160"/>
      <c r="COL73" s="160"/>
      <c r="COM73" s="160"/>
      <c r="CON73" s="160"/>
      <c r="COO73" s="160"/>
      <c r="COP73" s="160"/>
      <c r="COQ73" s="160"/>
      <c r="COR73" s="160"/>
      <c r="COS73" s="160"/>
      <c r="COT73" s="160"/>
      <c r="COU73" s="160"/>
      <c r="COV73" s="160"/>
      <c r="COW73" s="160"/>
      <c r="COX73" s="160"/>
      <c r="COY73" s="160"/>
      <c r="COZ73" s="160"/>
      <c r="CPA73" s="160"/>
      <c r="CPB73" s="160"/>
      <c r="CPC73" s="160"/>
      <c r="CPD73" s="160"/>
      <c r="CPE73" s="160"/>
      <c r="CPF73" s="160"/>
      <c r="CPG73" s="160"/>
      <c r="CPH73" s="160"/>
      <c r="CPI73" s="160"/>
      <c r="CPJ73" s="160"/>
      <c r="CPK73" s="160"/>
      <c r="CPL73" s="160"/>
      <c r="CPM73" s="160"/>
      <c r="CPN73" s="160"/>
      <c r="CPO73" s="160"/>
      <c r="CPP73" s="160"/>
      <c r="CPQ73" s="160"/>
      <c r="CPR73" s="160"/>
      <c r="CPS73" s="160"/>
      <c r="CPT73" s="160"/>
      <c r="CPU73" s="160"/>
      <c r="CPV73" s="160"/>
      <c r="CPW73" s="160"/>
      <c r="CPX73" s="160"/>
      <c r="CPY73" s="160"/>
      <c r="CPZ73" s="160"/>
      <c r="CQA73" s="160"/>
      <c r="CQB73" s="160"/>
      <c r="CQC73" s="160"/>
      <c r="CQD73" s="160"/>
      <c r="CQE73" s="160"/>
      <c r="CQF73" s="160"/>
      <c r="CQG73" s="160"/>
      <c r="CQH73" s="160"/>
      <c r="CQI73" s="160"/>
      <c r="CQJ73" s="160"/>
      <c r="CQK73" s="160"/>
      <c r="CQL73" s="160"/>
      <c r="CQM73" s="160"/>
      <c r="CQN73" s="160"/>
      <c r="CQO73" s="160"/>
      <c r="CQP73" s="160"/>
      <c r="CQQ73" s="160"/>
      <c r="CQR73" s="160"/>
      <c r="CQS73" s="160"/>
      <c r="CQT73" s="160"/>
      <c r="CQU73" s="160"/>
      <c r="CQV73" s="160"/>
      <c r="CQW73" s="160"/>
      <c r="CQX73" s="160"/>
      <c r="CQY73" s="160"/>
      <c r="CQZ73" s="160"/>
      <c r="CRA73" s="160"/>
      <c r="CRB73" s="160"/>
      <c r="CRC73" s="160"/>
      <c r="CRD73" s="160"/>
      <c r="CRE73" s="160"/>
      <c r="CRF73" s="160"/>
      <c r="CRG73" s="160"/>
      <c r="CRH73" s="160"/>
      <c r="CRI73" s="160"/>
      <c r="CRJ73" s="160"/>
      <c r="CRK73" s="160"/>
      <c r="CRL73" s="160"/>
      <c r="CRM73" s="160"/>
      <c r="CRN73" s="160"/>
      <c r="CRO73" s="160"/>
      <c r="CRP73" s="160"/>
      <c r="CRQ73" s="160"/>
      <c r="CRR73" s="160"/>
      <c r="CRS73" s="160"/>
      <c r="CRT73" s="160"/>
      <c r="CRU73" s="160"/>
      <c r="CRV73" s="160"/>
      <c r="CRW73" s="160"/>
      <c r="CRX73" s="160"/>
      <c r="CRY73" s="160"/>
      <c r="CRZ73" s="160"/>
      <c r="CSA73" s="160"/>
      <c r="CSB73" s="160"/>
      <c r="CSC73" s="160"/>
      <c r="CSD73" s="160"/>
      <c r="CSE73" s="160"/>
      <c r="CSF73" s="160"/>
      <c r="CSG73" s="160"/>
      <c r="CSH73" s="160"/>
      <c r="CSI73" s="160"/>
      <c r="CSJ73" s="160"/>
      <c r="CSK73" s="160"/>
      <c r="CSL73" s="160"/>
      <c r="CSM73" s="160"/>
      <c r="CSN73" s="160"/>
      <c r="CSO73" s="160"/>
      <c r="CSP73" s="160"/>
      <c r="CSQ73" s="160"/>
      <c r="CSR73" s="160"/>
      <c r="CSS73" s="160"/>
      <c r="CST73" s="160"/>
      <c r="CSU73" s="160"/>
      <c r="CSV73" s="160"/>
      <c r="CSW73" s="160"/>
      <c r="CSX73" s="160"/>
      <c r="CSY73" s="160"/>
      <c r="CSZ73" s="160"/>
      <c r="CTA73" s="160"/>
      <c r="CTB73" s="160"/>
      <c r="CTC73" s="160"/>
      <c r="CTD73" s="160"/>
      <c r="CTE73" s="160"/>
      <c r="CTF73" s="160"/>
      <c r="CTG73" s="160"/>
      <c r="CTH73" s="160"/>
      <c r="CTI73" s="160"/>
      <c r="CTJ73" s="160"/>
      <c r="CTK73" s="160"/>
      <c r="CTL73" s="160"/>
      <c r="CTM73" s="160"/>
      <c r="CTN73" s="160"/>
      <c r="CTO73" s="160"/>
      <c r="CTP73" s="160"/>
      <c r="CTQ73" s="160"/>
      <c r="CTR73" s="160"/>
      <c r="CTS73" s="160"/>
      <c r="CTT73" s="160"/>
      <c r="CTU73" s="160"/>
      <c r="CTV73" s="160"/>
      <c r="CTW73" s="160"/>
      <c r="CTX73" s="160"/>
      <c r="CTY73" s="160"/>
      <c r="CTZ73" s="160"/>
      <c r="CUA73" s="160"/>
      <c r="CUB73" s="160"/>
      <c r="CUC73" s="160"/>
      <c r="CUD73" s="160"/>
      <c r="CUE73" s="160"/>
      <c r="CUF73" s="160"/>
      <c r="CUG73" s="160"/>
      <c r="CUH73" s="160"/>
      <c r="CUI73" s="160"/>
      <c r="CUJ73" s="160"/>
      <c r="CUK73" s="160"/>
      <c r="CUL73" s="160"/>
      <c r="CUM73" s="160"/>
      <c r="CUN73" s="160"/>
      <c r="CUO73" s="160"/>
      <c r="CUP73" s="160"/>
      <c r="CUQ73" s="160"/>
      <c r="CUR73" s="160"/>
      <c r="CUS73" s="160"/>
      <c r="CUT73" s="160"/>
      <c r="CUU73" s="160"/>
      <c r="CUV73" s="160"/>
      <c r="CUW73" s="160"/>
      <c r="CUX73" s="160"/>
      <c r="CUY73" s="160"/>
      <c r="CUZ73" s="160"/>
      <c r="CVA73" s="160"/>
      <c r="CVB73" s="160"/>
      <c r="CVC73" s="160"/>
      <c r="CVD73" s="160"/>
      <c r="CVE73" s="160"/>
      <c r="CVF73" s="160"/>
      <c r="CVG73" s="160"/>
      <c r="CVH73" s="160"/>
      <c r="CVI73" s="160"/>
      <c r="CVJ73" s="160"/>
      <c r="CVK73" s="160"/>
      <c r="CVL73" s="160"/>
      <c r="CVM73" s="160"/>
      <c r="CVN73" s="160"/>
      <c r="CVO73" s="160"/>
      <c r="CVP73" s="160"/>
      <c r="CVQ73" s="160"/>
      <c r="CVR73" s="160"/>
      <c r="CVS73" s="160"/>
      <c r="CVT73" s="160"/>
      <c r="CVU73" s="160"/>
      <c r="CVV73" s="160"/>
      <c r="CVW73" s="160"/>
      <c r="CVX73" s="160"/>
      <c r="CVY73" s="160"/>
      <c r="CVZ73" s="160"/>
      <c r="CWA73" s="160"/>
      <c r="CWB73" s="160"/>
      <c r="CWC73" s="160"/>
      <c r="CWD73" s="160"/>
      <c r="CWE73" s="160"/>
      <c r="CWF73" s="160"/>
      <c r="CWG73" s="160"/>
      <c r="CWH73" s="160"/>
      <c r="CWI73" s="160"/>
      <c r="CWJ73" s="160"/>
      <c r="CWK73" s="160"/>
      <c r="CWL73" s="160"/>
      <c r="CWM73" s="160"/>
      <c r="CWN73" s="160"/>
      <c r="CWO73" s="160"/>
      <c r="CWP73" s="160"/>
      <c r="CWQ73" s="160"/>
      <c r="CWR73" s="160"/>
      <c r="CWS73" s="160"/>
      <c r="CWT73" s="160"/>
      <c r="CWU73" s="160"/>
      <c r="CWV73" s="160"/>
      <c r="CWW73" s="160"/>
      <c r="CWX73" s="160"/>
      <c r="CWY73" s="160"/>
      <c r="CWZ73" s="160"/>
      <c r="CXA73" s="160"/>
      <c r="CXB73" s="160"/>
      <c r="CXC73" s="160"/>
      <c r="CXD73" s="160"/>
      <c r="CXE73" s="160"/>
      <c r="CXF73" s="160"/>
      <c r="CXG73" s="160"/>
      <c r="CXH73" s="160"/>
      <c r="CXI73" s="160"/>
      <c r="CXJ73" s="160"/>
      <c r="CXK73" s="160"/>
      <c r="CXL73" s="160"/>
      <c r="CXM73" s="160"/>
      <c r="CXN73" s="160"/>
      <c r="CXO73" s="160"/>
      <c r="CXP73" s="160"/>
      <c r="CXQ73" s="160"/>
      <c r="CXR73" s="160"/>
      <c r="CXS73" s="160"/>
      <c r="CXT73" s="160"/>
      <c r="CXU73" s="160"/>
      <c r="CXV73" s="160"/>
      <c r="CXW73" s="160"/>
      <c r="CXX73" s="160"/>
      <c r="CXY73" s="160"/>
      <c r="CXZ73" s="160"/>
      <c r="CYA73" s="160"/>
      <c r="CYB73" s="160"/>
      <c r="CYC73" s="160"/>
      <c r="CYD73" s="160"/>
      <c r="CYE73" s="160"/>
      <c r="CYF73" s="160"/>
      <c r="CYG73" s="160"/>
      <c r="CYH73" s="160"/>
      <c r="CYI73" s="160"/>
      <c r="CYJ73" s="160"/>
      <c r="CYK73" s="160"/>
      <c r="CYL73" s="160"/>
      <c r="CYM73" s="160"/>
      <c r="CYN73" s="160"/>
      <c r="CYO73" s="160"/>
      <c r="CYP73" s="160"/>
      <c r="CYQ73" s="160"/>
      <c r="CYR73" s="160"/>
      <c r="CYS73" s="160"/>
      <c r="CYT73" s="160"/>
      <c r="CYU73" s="160"/>
      <c r="CYV73" s="160"/>
      <c r="CYW73" s="160"/>
      <c r="CYX73" s="160"/>
      <c r="CYY73" s="160"/>
      <c r="CYZ73" s="160"/>
      <c r="CZA73" s="160"/>
      <c r="CZB73" s="160"/>
      <c r="CZC73" s="160"/>
      <c r="CZD73" s="160"/>
      <c r="CZE73" s="160"/>
      <c r="CZF73" s="160"/>
      <c r="CZG73" s="160"/>
      <c r="CZH73" s="160"/>
      <c r="CZI73" s="160"/>
      <c r="CZJ73" s="160"/>
      <c r="CZK73" s="160"/>
      <c r="CZL73" s="160"/>
      <c r="CZM73" s="160"/>
      <c r="CZN73" s="160"/>
      <c r="CZO73" s="160"/>
      <c r="CZP73" s="160"/>
      <c r="CZQ73" s="160"/>
      <c r="CZR73" s="160"/>
      <c r="CZS73" s="160"/>
      <c r="CZT73" s="160"/>
      <c r="CZU73" s="160"/>
      <c r="CZV73" s="160"/>
      <c r="CZW73" s="160"/>
      <c r="CZX73" s="160"/>
      <c r="CZY73" s="160"/>
      <c r="CZZ73" s="160"/>
      <c r="DAA73" s="160"/>
      <c r="DAB73" s="160"/>
      <c r="DAC73" s="160"/>
      <c r="DAD73" s="160"/>
      <c r="DAE73" s="160"/>
      <c r="DAF73" s="160"/>
      <c r="DAG73" s="160"/>
      <c r="DAH73" s="160"/>
      <c r="DAI73" s="160"/>
      <c r="DAJ73" s="160"/>
      <c r="DAK73" s="160"/>
      <c r="DAL73" s="160"/>
      <c r="DAM73" s="160"/>
      <c r="DAN73" s="160"/>
      <c r="DAO73" s="160"/>
      <c r="DAP73" s="160"/>
      <c r="DAQ73" s="160"/>
      <c r="DAR73" s="160"/>
      <c r="DAS73" s="160"/>
      <c r="DAT73" s="160"/>
      <c r="DAU73" s="160"/>
      <c r="DAV73" s="160"/>
      <c r="DAW73" s="160"/>
      <c r="DAX73" s="160"/>
      <c r="DAY73" s="160"/>
      <c r="DAZ73" s="160"/>
      <c r="DBA73" s="160"/>
      <c r="DBB73" s="160"/>
      <c r="DBC73" s="160"/>
      <c r="DBD73" s="160"/>
      <c r="DBE73" s="160"/>
      <c r="DBF73" s="160"/>
      <c r="DBG73" s="160"/>
      <c r="DBH73" s="160"/>
      <c r="DBI73" s="160"/>
      <c r="DBJ73" s="160"/>
      <c r="DBK73" s="160"/>
      <c r="DBL73" s="160"/>
      <c r="DBM73" s="160"/>
      <c r="DBN73" s="160"/>
      <c r="DBO73" s="160"/>
      <c r="DBP73" s="160"/>
      <c r="DBQ73" s="160"/>
      <c r="DBR73" s="160"/>
      <c r="DBS73" s="160"/>
      <c r="DBT73" s="160"/>
      <c r="DBU73" s="160"/>
      <c r="DBV73" s="160"/>
      <c r="DBW73" s="160"/>
      <c r="DBX73" s="160"/>
      <c r="DBY73" s="160"/>
      <c r="DBZ73" s="160"/>
      <c r="DCA73" s="160"/>
      <c r="DCB73" s="160"/>
      <c r="DCC73" s="160"/>
      <c r="DCD73" s="160"/>
      <c r="DCE73" s="160"/>
      <c r="DCF73" s="160"/>
      <c r="DCG73" s="160"/>
      <c r="DCH73" s="160"/>
      <c r="DCI73" s="160"/>
      <c r="DCJ73" s="160"/>
      <c r="DCK73" s="160"/>
      <c r="DCL73" s="160"/>
      <c r="DCM73" s="160"/>
      <c r="DCN73" s="160"/>
      <c r="DCO73" s="160"/>
      <c r="DCP73" s="160"/>
      <c r="DCQ73" s="160"/>
      <c r="DCR73" s="160"/>
      <c r="DCS73" s="160"/>
      <c r="DCT73" s="160"/>
      <c r="DCU73" s="160"/>
      <c r="DCV73" s="160"/>
      <c r="DCW73" s="160"/>
      <c r="DCX73" s="160"/>
      <c r="DCY73" s="160"/>
      <c r="DCZ73" s="160"/>
      <c r="DDA73" s="160"/>
      <c r="DDB73" s="160"/>
      <c r="DDC73" s="160"/>
      <c r="DDD73" s="160"/>
      <c r="DDE73" s="160"/>
      <c r="DDF73" s="160"/>
      <c r="DDG73" s="160"/>
      <c r="DDH73" s="160"/>
      <c r="DDI73" s="160"/>
      <c r="DDJ73" s="160"/>
      <c r="DDK73" s="160"/>
      <c r="DDL73" s="160"/>
      <c r="DDM73" s="160"/>
      <c r="DDN73" s="160"/>
      <c r="DDO73" s="160"/>
      <c r="DDP73" s="160"/>
      <c r="DDQ73" s="160"/>
      <c r="DDR73" s="160"/>
      <c r="DDS73" s="160"/>
      <c r="DDT73" s="160"/>
      <c r="DDU73" s="160"/>
      <c r="DDV73" s="160"/>
      <c r="DDW73" s="160"/>
      <c r="DDX73" s="160"/>
      <c r="DDY73" s="160"/>
      <c r="DDZ73" s="160"/>
      <c r="DEA73" s="160"/>
      <c r="DEB73" s="160"/>
      <c r="DEC73" s="160"/>
      <c r="DED73" s="160"/>
      <c r="DEE73" s="160"/>
      <c r="DEF73" s="160"/>
      <c r="DEG73" s="160"/>
      <c r="DEH73" s="160"/>
      <c r="DEI73" s="160"/>
      <c r="DEJ73" s="160"/>
      <c r="DEK73" s="160"/>
      <c r="DEL73" s="160"/>
      <c r="DEM73" s="160"/>
      <c r="DEN73" s="160"/>
      <c r="DEO73" s="160"/>
      <c r="DEP73" s="160"/>
      <c r="DEQ73" s="160"/>
      <c r="DER73" s="160"/>
      <c r="DES73" s="160"/>
      <c r="DET73" s="160"/>
      <c r="DEU73" s="160"/>
      <c r="DEV73" s="160"/>
      <c r="DEW73" s="160"/>
      <c r="DEX73" s="160"/>
      <c r="DEY73" s="160"/>
      <c r="DEZ73" s="160"/>
      <c r="DFA73" s="160"/>
      <c r="DFB73" s="160"/>
      <c r="DFC73" s="160"/>
      <c r="DFD73" s="160"/>
      <c r="DFE73" s="160"/>
      <c r="DFF73" s="160"/>
      <c r="DFG73" s="160"/>
      <c r="DFH73" s="160"/>
      <c r="DFI73" s="160"/>
      <c r="DFJ73" s="160"/>
      <c r="DFK73" s="160"/>
      <c r="DFL73" s="160"/>
      <c r="DFM73" s="160"/>
      <c r="DFN73" s="160"/>
      <c r="DFO73" s="160"/>
      <c r="DFP73" s="160"/>
      <c r="DFQ73" s="160"/>
      <c r="DFR73" s="160"/>
      <c r="DFS73" s="160"/>
      <c r="DFT73" s="160"/>
      <c r="DFU73" s="160"/>
      <c r="DFV73" s="160"/>
      <c r="DFW73" s="160"/>
      <c r="DFX73" s="160"/>
      <c r="DFY73" s="160"/>
      <c r="DFZ73" s="160"/>
      <c r="DGA73" s="160"/>
      <c r="DGB73" s="160"/>
      <c r="DGC73" s="160"/>
      <c r="DGD73" s="160"/>
      <c r="DGE73" s="160"/>
      <c r="DGF73" s="160"/>
      <c r="DGG73" s="160"/>
      <c r="DGH73" s="160"/>
      <c r="DGI73" s="160"/>
      <c r="DGJ73" s="160"/>
      <c r="DGK73" s="160"/>
      <c r="DGL73" s="160"/>
      <c r="DGM73" s="160"/>
      <c r="DGN73" s="160"/>
      <c r="DGO73" s="160"/>
      <c r="DGP73" s="160"/>
      <c r="DGQ73" s="160"/>
      <c r="DGR73" s="160"/>
      <c r="DGS73" s="160"/>
      <c r="DGT73" s="160"/>
      <c r="DGU73" s="160"/>
      <c r="DGV73" s="160"/>
      <c r="DGW73" s="160"/>
      <c r="DGX73" s="160"/>
      <c r="DGY73" s="160"/>
      <c r="DGZ73" s="160"/>
      <c r="DHA73" s="160"/>
      <c r="DHB73" s="160"/>
      <c r="DHC73" s="160"/>
      <c r="DHD73" s="160"/>
      <c r="DHE73" s="160"/>
      <c r="DHF73" s="160"/>
      <c r="DHG73" s="160"/>
      <c r="DHH73" s="160"/>
      <c r="DHI73" s="160"/>
      <c r="DHJ73" s="160"/>
      <c r="DHK73" s="160"/>
      <c r="DHL73" s="160"/>
      <c r="DHM73" s="160"/>
      <c r="DHN73" s="160"/>
      <c r="DHO73" s="160"/>
      <c r="DHP73" s="160"/>
      <c r="DHQ73" s="160"/>
      <c r="DHR73" s="160"/>
      <c r="DHS73" s="160"/>
      <c r="DHT73" s="160"/>
      <c r="DHU73" s="160"/>
      <c r="DHV73" s="160"/>
      <c r="DHW73" s="160"/>
      <c r="DHX73" s="160"/>
      <c r="DHY73" s="160"/>
      <c r="DHZ73" s="160"/>
      <c r="DIA73" s="160"/>
      <c r="DIB73" s="160"/>
      <c r="DIC73" s="160"/>
      <c r="DID73" s="160"/>
      <c r="DIE73" s="160"/>
      <c r="DIF73" s="160"/>
      <c r="DIG73" s="160"/>
      <c r="DIH73" s="160"/>
      <c r="DII73" s="160"/>
      <c r="DIJ73" s="160"/>
      <c r="DIK73" s="160"/>
      <c r="DIL73" s="160"/>
      <c r="DIM73" s="160"/>
      <c r="DIN73" s="160"/>
      <c r="DIO73" s="160"/>
      <c r="DIP73" s="160"/>
      <c r="DIQ73" s="160"/>
      <c r="DIR73" s="160"/>
      <c r="DIS73" s="160"/>
      <c r="DIT73" s="160"/>
      <c r="DIU73" s="160"/>
      <c r="DIV73" s="160"/>
      <c r="DIW73" s="160"/>
      <c r="DIX73" s="160"/>
      <c r="DIY73" s="160"/>
      <c r="DIZ73" s="160"/>
      <c r="DJA73" s="160"/>
      <c r="DJB73" s="160"/>
      <c r="DJC73" s="160"/>
      <c r="DJD73" s="160"/>
      <c r="DJE73" s="160"/>
      <c r="DJF73" s="160"/>
      <c r="DJG73" s="160"/>
      <c r="DJH73" s="160"/>
      <c r="DJI73" s="160"/>
      <c r="DJJ73" s="160"/>
      <c r="DJK73" s="160"/>
      <c r="DJL73" s="160"/>
      <c r="DJM73" s="160"/>
      <c r="DJN73" s="160"/>
      <c r="DJO73" s="160"/>
      <c r="DJP73" s="160"/>
      <c r="DJQ73" s="160"/>
      <c r="DJR73" s="160"/>
      <c r="DJS73" s="160"/>
      <c r="DJT73" s="160"/>
      <c r="DJU73" s="160"/>
      <c r="DJV73" s="160"/>
      <c r="DJW73" s="160"/>
      <c r="DJX73" s="160"/>
      <c r="DJY73" s="160"/>
      <c r="DJZ73" s="160"/>
      <c r="DKA73" s="160"/>
      <c r="DKB73" s="160"/>
      <c r="DKC73" s="160"/>
      <c r="DKD73" s="160"/>
      <c r="DKE73" s="160"/>
      <c r="DKF73" s="160"/>
      <c r="DKG73" s="160"/>
      <c r="DKH73" s="160"/>
      <c r="DKI73" s="160"/>
      <c r="DKJ73" s="160"/>
      <c r="DKK73" s="160"/>
      <c r="DKL73" s="160"/>
      <c r="DKM73" s="160"/>
      <c r="DKN73" s="160"/>
      <c r="DKO73" s="160"/>
      <c r="DKP73" s="160"/>
      <c r="DKQ73" s="160"/>
      <c r="DKR73" s="160"/>
      <c r="DKS73" s="160"/>
      <c r="DKT73" s="160"/>
      <c r="DKU73" s="160"/>
      <c r="DKV73" s="160"/>
      <c r="DKW73" s="160"/>
      <c r="DKX73" s="160"/>
      <c r="DKY73" s="160"/>
      <c r="DKZ73" s="160"/>
      <c r="DLA73" s="160"/>
      <c r="DLB73" s="160"/>
      <c r="DLC73" s="160"/>
      <c r="DLD73" s="160"/>
      <c r="DLE73" s="160"/>
      <c r="DLF73" s="160"/>
      <c r="DLG73" s="160"/>
      <c r="DLH73" s="160"/>
      <c r="DLI73" s="160"/>
      <c r="DLJ73" s="160"/>
      <c r="DLK73" s="160"/>
      <c r="DLL73" s="160"/>
      <c r="DLM73" s="160"/>
      <c r="DLN73" s="160"/>
      <c r="DLO73" s="160"/>
      <c r="DLP73" s="160"/>
      <c r="DLQ73" s="160"/>
      <c r="DLR73" s="160"/>
      <c r="DLS73" s="160"/>
      <c r="DLT73" s="160"/>
      <c r="DLU73" s="160"/>
      <c r="DLV73" s="160"/>
      <c r="DLW73" s="160"/>
      <c r="DLX73" s="160"/>
      <c r="DLY73" s="160"/>
      <c r="DLZ73" s="160"/>
      <c r="DMA73" s="160"/>
      <c r="DMB73" s="160"/>
      <c r="DMC73" s="160"/>
      <c r="DMD73" s="160"/>
      <c r="DME73" s="160"/>
      <c r="DMF73" s="160"/>
      <c r="DMG73" s="160"/>
      <c r="DMH73" s="160"/>
      <c r="DMI73" s="160"/>
      <c r="DMJ73" s="160"/>
      <c r="DMK73" s="160"/>
      <c r="DML73" s="160"/>
      <c r="DMM73" s="160"/>
      <c r="DMN73" s="160"/>
      <c r="DMO73" s="160"/>
      <c r="DMP73" s="160"/>
      <c r="DMQ73" s="160"/>
      <c r="DMR73" s="160"/>
      <c r="DMS73" s="160"/>
      <c r="DMT73" s="160"/>
      <c r="DMU73" s="160"/>
      <c r="DMV73" s="160"/>
      <c r="DMW73" s="160"/>
      <c r="DMX73" s="160"/>
      <c r="DMY73" s="160"/>
      <c r="DMZ73" s="160"/>
      <c r="DNA73" s="160"/>
      <c r="DNB73" s="160"/>
      <c r="DNC73" s="160"/>
      <c r="DND73" s="160"/>
      <c r="DNE73" s="160"/>
      <c r="DNF73" s="160"/>
      <c r="DNG73" s="160"/>
      <c r="DNH73" s="160"/>
      <c r="DNI73" s="160"/>
      <c r="DNJ73" s="160"/>
      <c r="DNK73" s="160"/>
      <c r="DNL73" s="160"/>
      <c r="DNM73" s="160"/>
      <c r="DNN73" s="160"/>
      <c r="DNO73" s="160"/>
      <c r="DNP73" s="160"/>
      <c r="DNQ73" s="160"/>
      <c r="DNR73" s="160"/>
      <c r="DNS73" s="160"/>
      <c r="DNT73" s="160"/>
      <c r="DNU73" s="160"/>
      <c r="DNV73" s="160"/>
      <c r="DNW73" s="160"/>
      <c r="DNX73" s="160"/>
      <c r="DNY73" s="160"/>
      <c r="DNZ73" s="160"/>
      <c r="DOA73" s="160"/>
      <c r="DOB73" s="160"/>
      <c r="DOC73" s="160"/>
      <c r="DOD73" s="160"/>
      <c r="DOE73" s="160"/>
      <c r="DOF73" s="160"/>
      <c r="DOG73" s="160"/>
      <c r="DOH73" s="160"/>
      <c r="DOI73" s="160"/>
      <c r="DOJ73" s="160"/>
      <c r="DOK73" s="160"/>
      <c r="DOL73" s="160"/>
      <c r="DOM73" s="160"/>
      <c r="DON73" s="160"/>
      <c r="DOO73" s="160"/>
      <c r="DOP73" s="160"/>
      <c r="DOQ73" s="160"/>
      <c r="DOR73" s="160"/>
      <c r="DOS73" s="160"/>
      <c r="DOT73" s="160"/>
      <c r="DOU73" s="160"/>
      <c r="DOV73" s="160"/>
      <c r="DOW73" s="160"/>
      <c r="DOX73" s="160"/>
      <c r="DOY73" s="160"/>
      <c r="DOZ73" s="160"/>
      <c r="DPA73" s="160"/>
      <c r="DPB73" s="160"/>
      <c r="DPC73" s="160"/>
      <c r="DPD73" s="160"/>
      <c r="DPE73" s="160"/>
      <c r="DPF73" s="160"/>
      <c r="DPG73" s="160"/>
      <c r="DPH73" s="160"/>
      <c r="DPI73" s="160"/>
      <c r="DPJ73" s="160"/>
      <c r="DPK73" s="160"/>
      <c r="DPL73" s="160"/>
      <c r="DPM73" s="160"/>
      <c r="DPN73" s="160"/>
      <c r="DPO73" s="160"/>
      <c r="DPP73" s="160"/>
      <c r="DPQ73" s="160"/>
      <c r="DPR73" s="160"/>
      <c r="DPS73" s="160"/>
      <c r="DPT73" s="160"/>
      <c r="DPU73" s="160"/>
      <c r="DPV73" s="160"/>
      <c r="DPW73" s="160"/>
      <c r="DPX73" s="160"/>
      <c r="DPY73" s="160"/>
      <c r="DPZ73" s="160"/>
      <c r="DQA73" s="160"/>
      <c r="DQB73" s="160"/>
      <c r="DQC73" s="160"/>
      <c r="DQD73" s="160"/>
      <c r="DQE73" s="160"/>
      <c r="DQF73" s="160"/>
      <c r="DQG73" s="160"/>
      <c r="DQH73" s="160"/>
      <c r="DQI73" s="160"/>
      <c r="DQJ73" s="160"/>
      <c r="DQK73" s="160"/>
      <c r="DQL73" s="160"/>
      <c r="DQM73" s="160"/>
      <c r="DQN73" s="160"/>
      <c r="DQO73" s="160"/>
      <c r="DQP73" s="160"/>
      <c r="DQQ73" s="160"/>
      <c r="DQR73" s="160"/>
      <c r="DQS73" s="160"/>
      <c r="DQT73" s="160"/>
      <c r="DQU73" s="160"/>
      <c r="DQV73" s="160"/>
      <c r="DQW73" s="160"/>
      <c r="DQX73" s="160"/>
      <c r="DQY73" s="160"/>
      <c r="DQZ73" s="160"/>
      <c r="DRA73" s="160"/>
      <c r="DRB73" s="160"/>
      <c r="DRC73" s="160"/>
      <c r="DRD73" s="160"/>
      <c r="DRE73" s="160"/>
      <c r="DRF73" s="160"/>
      <c r="DRG73" s="160"/>
      <c r="DRH73" s="160"/>
      <c r="DRI73" s="160"/>
      <c r="DRJ73" s="160"/>
      <c r="DRK73" s="160"/>
      <c r="DRL73" s="160"/>
      <c r="DRM73" s="160"/>
      <c r="DRN73" s="160"/>
      <c r="DRO73" s="160"/>
      <c r="DRP73" s="160"/>
      <c r="DRQ73" s="160"/>
      <c r="DRR73" s="160"/>
      <c r="DRS73" s="160"/>
      <c r="DRT73" s="160"/>
      <c r="DRU73" s="160"/>
      <c r="DRV73" s="160"/>
      <c r="DRW73" s="160"/>
      <c r="DRX73" s="160"/>
      <c r="DRY73" s="160"/>
      <c r="DRZ73" s="160"/>
      <c r="DSA73" s="160"/>
      <c r="DSB73" s="160"/>
      <c r="DSC73" s="160"/>
      <c r="DSD73" s="160"/>
      <c r="DSE73" s="160"/>
      <c r="DSF73" s="160"/>
      <c r="DSG73" s="160"/>
      <c r="DSH73" s="160"/>
      <c r="DSI73" s="160"/>
      <c r="DSJ73" s="160"/>
      <c r="DSK73" s="160"/>
      <c r="DSL73" s="160"/>
      <c r="DSM73" s="160"/>
      <c r="DSN73" s="160"/>
      <c r="DSO73" s="160"/>
      <c r="DSP73" s="160"/>
      <c r="DSQ73" s="160"/>
      <c r="DSR73" s="160"/>
      <c r="DSS73" s="160"/>
      <c r="DST73" s="160"/>
      <c r="DSU73" s="160"/>
      <c r="DSV73" s="160"/>
      <c r="DSW73" s="160"/>
      <c r="DSX73" s="160"/>
      <c r="DSY73" s="160"/>
      <c r="DSZ73" s="160"/>
      <c r="DTA73" s="160"/>
      <c r="DTB73" s="160"/>
      <c r="DTC73" s="160"/>
      <c r="DTD73" s="160"/>
      <c r="DTE73" s="160"/>
      <c r="DTF73" s="160"/>
      <c r="DTG73" s="160"/>
      <c r="DTH73" s="160"/>
      <c r="DTI73" s="160"/>
      <c r="DTJ73" s="160"/>
      <c r="DTK73" s="160"/>
      <c r="DTL73" s="160"/>
      <c r="DTM73" s="160"/>
      <c r="DTN73" s="160"/>
      <c r="DTO73" s="160"/>
      <c r="DTP73" s="160"/>
      <c r="DTQ73" s="160"/>
      <c r="DTR73" s="160"/>
      <c r="DTS73" s="160"/>
      <c r="DTT73" s="160"/>
      <c r="DTU73" s="160"/>
      <c r="DTV73" s="160"/>
      <c r="DTW73" s="160"/>
      <c r="DTX73" s="160"/>
      <c r="DTY73" s="160"/>
      <c r="DTZ73" s="160"/>
      <c r="DUA73" s="160"/>
      <c r="DUB73" s="160"/>
      <c r="DUC73" s="160"/>
      <c r="DUD73" s="160"/>
      <c r="DUE73" s="160"/>
      <c r="DUF73" s="160"/>
      <c r="DUG73" s="160"/>
      <c r="DUH73" s="160"/>
      <c r="DUI73" s="160"/>
      <c r="DUJ73" s="160"/>
      <c r="DUK73" s="160"/>
      <c r="DUL73" s="160"/>
      <c r="DUM73" s="160"/>
      <c r="DUN73" s="160"/>
      <c r="DUO73" s="160"/>
      <c r="DUP73" s="160"/>
      <c r="DUQ73" s="160"/>
      <c r="DUR73" s="160"/>
      <c r="DUS73" s="160"/>
      <c r="DUT73" s="160"/>
      <c r="DUU73" s="160"/>
      <c r="DUV73" s="160"/>
      <c r="DUW73" s="160"/>
      <c r="DUX73" s="160"/>
      <c r="DUY73" s="160"/>
      <c r="DUZ73" s="160"/>
      <c r="DVA73" s="160"/>
      <c r="DVB73" s="160"/>
      <c r="DVC73" s="160"/>
      <c r="DVD73" s="160"/>
      <c r="DVE73" s="160"/>
      <c r="DVF73" s="160"/>
      <c r="DVG73" s="160"/>
      <c r="DVH73" s="160"/>
      <c r="DVI73" s="160"/>
      <c r="DVJ73" s="160"/>
      <c r="DVK73" s="160"/>
      <c r="DVL73" s="160"/>
      <c r="DVM73" s="160"/>
      <c r="DVN73" s="160"/>
      <c r="DVO73" s="160"/>
      <c r="DVP73" s="160"/>
      <c r="DVQ73" s="160"/>
      <c r="DVR73" s="160"/>
      <c r="DVS73" s="160"/>
      <c r="DVT73" s="160"/>
      <c r="DVU73" s="160"/>
      <c r="DVV73" s="160"/>
      <c r="DVW73" s="160"/>
      <c r="DVX73" s="160"/>
      <c r="DVY73" s="160"/>
      <c r="DVZ73" s="160"/>
      <c r="DWA73" s="160"/>
      <c r="DWB73" s="160"/>
      <c r="DWC73" s="160"/>
      <c r="DWD73" s="160"/>
      <c r="DWE73" s="160"/>
      <c r="DWF73" s="160"/>
      <c r="DWG73" s="160"/>
      <c r="DWH73" s="160"/>
      <c r="DWI73" s="160"/>
      <c r="DWJ73" s="160"/>
      <c r="DWK73" s="160"/>
      <c r="DWL73" s="160"/>
      <c r="DWM73" s="160"/>
      <c r="DWN73" s="160"/>
      <c r="DWO73" s="160"/>
      <c r="DWP73" s="160"/>
      <c r="DWQ73" s="160"/>
      <c r="DWR73" s="160"/>
      <c r="DWS73" s="160"/>
      <c r="DWT73" s="160"/>
      <c r="DWU73" s="160"/>
      <c r="DWV73" s="160"/>
      <c r="DWW73" s="160"/>
      <c r="DWX73" s="160"/>
      <c r="DWY73" s="160"/>
      <c r="DWZ73" s="160"/>
      <c r="DXA73" s="160"/>
      <c r="DXB73" s="160"/>
      <c r="DXC73" s="160"/>
      <c r="DXD73" s="160"/>
      <c r="DXE73" s="160"/>
      <c r="DXF73" s="160"/>
      <c r="DXG73" s="160"/>
      <c r="DXH73" s="160"/>
      <c r="DXI73" s="160"/>
      <c r="DXJ73" s="160"/>
      <c r="DXK73" s="160"/>
      <c r="DXL73" s="160"/>
      <c r="DXM73" s="160"/>
      <c r="DXN73" s="160"/>
      <c r="DXO73" s="160"/>
      <c r="DXP73" s="160"/>
      <c r="DXQ73" s="160"/>
      <c r="DXR73" s="160"/>
      <c r="DXS73" s="160"/>
      <c r="DXT73" s="160"/>
      <c r="DXU73" s="160"/>
      <c r="DXV73" s="160"/>
      <c r="DXW73" s="160"/>
      <c r="DXX73" s="160"/>
      <c r="DXY73" s="160"/>
      <c r="DXZ73" s="160"/>
      <c r="DYA73" s="160"/>
      <c r="DYB73" s="160"/>
      <c r="DYC73" s="160"/>
      <c r="DYD73" s="160"/>
      <c r="DYE73" s="160"/>
      <c r="DYF73" s="160"/>
      <c r="DYG73" s="160"/>
      <c r="DYH73" s="160"/>
      <c r="DYI73" s="160"/>
      <c r="DYJ73" s="160"/>
      <c r="DYK73" s="160"/>
      <c r="DYL73" s="160"/>
      <c r="DYM73" s="160"/>
      <c r="DYN73" s="160"/>
      <c r="DYO73" s="160"/>
      <c r="DYP73" s="160"/>
      <c r="DYQ73" s="160"/>
      <c r="DYR73" s="160"/>
      <c r="DYS73" s="160"/>
      <c r="DYT73" s="160"/>
      <c r="DYU73" s="160"/>
      <c r="DYV73" s="160"/>
      <c r="DYW73" s="160"/>
      <c r="DYX73" s="160"/>
      <c r="DYY73" s="160"/>
      <c r="DYZ73" s="160"/>
      <c r="DZA73" s="160"/>
      <c r="DZB73" s="160"/>
      <c r="DZC73" s="160"/>
      <c r="DZD73" s="160"/>
      <c r="DZE73" s="160"/>
      <c r="DZF73" s="160"/>
      <c r="DZG73" s="160"/>
      <c r="DZH73" s="160"/>
      <c r="DZI73" s="160"/>
      <c r="DZJ73" s="160"/>
      <c r="DZK73" s="160"/>
      <c r="DZL73" s="160"/>
      <c r="DZM73" s="160"/>
      <c r="DZN73" s="160"/>
      <c r="DZO73" s="160"/>
      <c r="DZP73" s="160"/>
      <c r="DZQ73" s="160"/>
      <c r="DZR73" s="160"/>
      <c r="DZS73" s="160"/>
      <c r="DZT73" s="160"/>
      <c r="DZU73" s="160"/>
      <c r="DZV73" s="160"/>
      <c r="DZW73" s="160"/>
      <c r="DZX73" s="160"/>
      <c r="DZY73" s="160"/>
      <c r="DZZ73" s="160"/>
      <c r="EAA73" s="160"/>
      <c r="EAB73" s="160"/>
      <c r="EAC73" s="160"/>
      <c r="EAD73" s="160"/>
      <c r="EAE73" s="160"/>
      <c r="EAF73" s="160"/>
      <c r="EAG73" s="160"/>
      <c r="EAH73" s="160"/>
      <c r="EAI73" s="160"/>
      <c r="EAJ73" s="160"/>
      <c r="EAK73" s="160"/>
      <c r="EAL73" s="160"/>
      <c r="EAM73" s="160"/>
      <c r="EAN73" s="160"/>
      <c r="EAO73" s="160"/>
      <c r="EAP73" s="160"/>
      <c r="EAQ73" s="160"/>
      <c r="EAR73" s="160"/>
      <c r="EAS73" s="160"/>
      <c r="EAT73" s="160"/>
      <c r="EAU73" s="160"/>
      <c r="EAV73" s="160"/>
      <c r="EAW73" s="160"/>
      <c r="EAX73" s="160"/>
      <c r="EAY73" s="160"/>
      <c r="EAZ73" s="160"/>
      <c r="EBA73" s="160"/>
      <c r="EBB73" s="160"/>
      <c r="EBC73" s="160"/>
      <c r="EBD73" s="160"/>
      <c r="EBE73" s="160"/>
      <c r="EBF73" s="160"/>
      <c r="EBG73" s="160"/>
      <c r="EBH73" s="160"/>
      <c r="EBI73" s="160"/>
      <c r="EBJ73" s="160"/>
      <c r="EBK73" s="160"/>
      <c r="EBL73" s="160"/>
      <c r="EBM73" s="160"/>
      <c r="EBN73" s="160"/>
      <c r="EBO73" s="160"/>
      <c r="EBP73" s="160"/>
      <c r="EBQ73" s="160"/>
      <c r="EBR73" s="160"/>
      <c r="EBS73" s="160"/>
      <c r="EBT73" s="160"/>
      <c r="EBU73" s="160"/>
      <c r="EBV73" s="160"/>
      <c r="EBW73" s="160"/>
      <c r="EBX73" s="160"/>
      <c r="EBY73" s="160"/>
      <c r="EBZ73" s="160"/>
      <c r="ECA73" s="160"/>
      <c r="ECB73" s="160"/>
      <c r="ECC73" s="160"/>
      <c r="ECD73" s="160"/>
      <c r="ECE73" s="160"/>
      <c r="ECF73" s="160"/>
      <c r="ECG73" s="160"/>
      <c r="ECH73" s="160"/>
      <c r="ECI73" s="160"/>
      <c r="ECJ73" s="160"/>
      <c r="ECK73" s="160"/>
      <c r="ECL73" s="160"/>
      <c r="ECM73" s="160"/>
      <c r="ECN73" s="160"/>
      <c r="ECO73" s="160"/>
      <c r="ECP73" s="160"/>
      <c r="ECQ73" s="160"/>
      <c r="ECR73" s="160"/>
      <c r="ECS73" s="160"/>
      <c r="ECT73" s="160"/>
      <c r="ECU73" s="160"/>
      <c r="ECV73" s="160"/>
      <c r="ECW73" s="160"/>
      <c r="ECX73" s="160"/>
      <c r="ECY73" s="160"/>
      <c r="ECZ73" s="160"/>
      <c r="EDA73" s="160"/>
      <c r="EDB73" s="160"/>
      <c r="EDC73" s="160"/>
      <c r="EDD73" s="160"/>
      <c r="EDE73" s="160"/>
      <c r="EDF73" s="160"/>
      <c r="EDG73" s="160"/>
      <c r="EDH73" s="160"/>
      <c r="EDI73" s="160"/>
      <c r="EDJ73" s="160"/>
      <c r="EDK73" s="160"/>
      <c r="EDL73" s="160"/>
      <c r="EDM73" s="160"/>
      <c r="EDN73" s="160"/>
      <c r="EDO73" s="160"/>
      <c r="EDP73" s="160"/>
      <c r="EDQ73" s="160"/>
      <c r="EDR73" s="160"/>
      <c r="EDS73" s="160"/>
      <c r="EDT73" s="160"/>
      <c r="EDU73" s="160"/>
      <c r="EDV73" s="160"/>
      <c r="EDW73" s="160"/>
      <c r="EDX73" s="160"/>
      <c r="EDY73" s="160"/>
      <c r="EDZ73" s="160"/>
      <c r="EEA73" s="160"/>
      <c r="EEB73" s="160"/>
      <c r="EEC73" s="160"/>
      <c r="EED73" s="160"/>
      <c r="EEE73" s="160"/>
      <c r="EEF73" s="160"/>
      <c r="EEG73" s="160"/>
      <c r="EEH73" s="160"/>
      <c r="EEI73" s="160"/>
      <c r="EEJ73" s="160"/>
      <c r="EEK73" s="160"/>
      <c r="EEL73" s="160"/>
      <c r="EEM73" s="160"/>
      <c r="EEN73" s="160"/>
      <c r="EEO73" s="160"/>
      <c r="EEP73" s="160"/>
      <c r="EEQ73" s="160"/>
      <c r="EER73" s="160"/>
      <c r="EES73" s="160"/>
      <c r="EET73" s="160"/>
      <c r="EEU73" s="160"/>
      <c r="EEV73" s="160"/>
      <c r="EEW73" s="160"/>
      <c r="EEX73" s="160"/>
      <c r="EEY73" s="160"/>
      <c r="EEZ73" s="160"/>
      <c r="EFA73" s="160"/>
      <c r="EFB73" s="160"/>
      <c r="EFC73" s="160"/>
      <c r="EFD73" s="160"/>
      <c r="EFE73" s="160"/>
      <c r="EFF73" s="160"/>
      <c r="EFG73" s="160"/>
      <c r="EFH73" s="160"/>
      <c r="EFI73" s="160"/>
      <c r="EFJ73" s="160"/>
      <c r="EFK73" s="160"/>
      <c r="EFL73" s="160"/>
      <c r="EFM73" s="160"/>
      <c r="EFN73" s="160"/>
      <c r="EFO73" s="160"/>
      <c r="EFP73" s="160"/>
      <c r="EFQ73" s="160"/>
      <c r="EFR73" s="160"/>
      <c r="EFS73" s="160"/>
      <c r="EFT73" s="160"/>
      <c r="EFU73" s="160"/>
      <c r="EFV73" s="160"/>
      <c r="EFW73" s="160"/>
      <c r="EFX73" s="160"/>
      <c r="EFY73" s="160"/>
      <c r="EFZ73" s="160"/>
      <c r="EGA73" s="160"/>
      <c r="EGB73" s="160"/>
      <c r="EGC73" s="160"/>
      <c r="EGD73" s="160"/>
      <c r="EGE73" s="160"/>
      <c r="EGF73" s="160"/>
      <c r="EGG73" s="160"/>
      <c r="EGH73" s="160"/>
      <c r="EGI73" s="160"/>
      <c r="EGJ73" s="160"/>
      <c r="EGK73" s="160"/>
      <c r="EGL73" s="160"/>
      <c r="EGM73" s="160"/>
      <c r="EGN73" s="160"/>
      <c r="EGO73" s="160"/>
      <c r="EGP73" s="160"/>
      <c r="EGQ73" s="160"/>
      <c r="EGR73" s="160"/>
      <c r="EGS73" s="160"/>
      <c r="EGT73" s="160"/>
      <c r="EGU73" s="160"/>
      <c r="EGV73" s="160"/>
      <c r="EGW73" s="160"/>
      <c r="EGX73" s="160"/>
      <c r="EGY73" s="160"/>
      <c r="EGZ73" s="160"/>
      <c r="EHA73" s="160"/>
      <c r="EHB73" s="160"/>
      <c r="EHC73" s="160"/>
      <c r="EHD73" s="160"/>
      <c r="EHE73" s="160"/>
      <c r="EHF73" s="160"/>
      <c r="EHG73" s="160"/>
      <c r="EHH73" s="160"/>
      <c r="EHI73" s="160"/>
      <c r="EHJ73" s="160"/>
      <c r="EHK73" s="160"/>
      <c r="EHL73" s="160"/>
      <c r="EHM73" s="160"/>
      <c r="EHN73" s="160"/>
      <c r="EHO73" s="160"/>
      <c r="EHP73" s="160"/>
      <c r="EHQ73" s="160"/>
      <c r="EHR73" s="160"/>
      <c r="EHS73" s="160"/>
      <c r="EHT73" s="160"/>
      <c r="EHU73" s="160"/>
      <c r="EHV73" s="160"/>
      <c r="EHW73" s="160"/>
      <c r="EHX73" s="160"/>
      <c r="EHY73" s="160"/>
      <c r="EHZ73" s="160"/>
      <c r="EIA73" s="160"/>
      <c r="EIB73" s="160"/>
      <c r="EIC73" s="160"/>
      <c r="EID73" s="160"/>
      <c r="EIE73" s="160"/>
      <c r="EIF73" s="160"/>
      <c r="EIG73" s="160"/>
      <c r="EIH73" s="160"/>
      <c r="EII73" s="160"/>
      <c r="EIJ73" s="160"/>
      <c r="EIK73" s="160"/>
      <c r="EIL73" s="160"/>
      <c r="EIM73" s="160"/>
      <c r="EIN73" s="160"/>
      <c r="EIO73" s="160"/>
      <c r="EIP73" s="160"/>
      <c r="EIQ73" s="160"/>
      <c r="EIR73" s="160"/>
      <c r="EIS73" s="160"/>
      <c r="EIT73" s="160"/>
      <c r="EIU73" s="160"/>
      <c r="EIV73" s="160"/>
      <c r="EIW73" s="160"/>
      <c r="EIX73" s="160"/>
      <c r="EIY73" s="160"/>
      <c r="EIZ73" s="160"/>
      <c r="EJA73" s="160"/>
      <c r="EJB73" s="160"/>
      <c r="EJC73" s="160"/>
      <c r="EJD73" s="160"/>
      <c r="EJE73" s="160"/>
      <c r="EJF73" s="160"/>
      <c r="EJG73" s="160"/>
      <c r="EJH73" s="160"/>
      <c r="EJI73" s="160"/>
      <c r="EJJ73" s="160"/>
      <c r="EJK73" s="160"/>
      <c r="EJL73" s="160"/>
      <c r="EJM73" s="160"/>
      <c r="EJN73" s="160"/>
      <c r="EJO73" s="160"/>
      <c r="EJP73" s="160"/>
      <c r="EJQ73" s="160"/>
      <c r="EJR73" s="160"/>
      <c r="EJS73" s="160"/>
      <c r="EJT73" s="160"/>
      <c r="EJU73" s="160"/>
      <c r="EJV73" s="160"/>
      <c r="EJW73" s="160"/>
      <c r="EJX73" s="160"/>
      <c r="EJY73" s="160"/>
      <c r="EJZ73" s="160"/>
      <c r="EKA73" s="160"/>
      <c r="EKB73" s="160"/>
      <c r="EKC73" s="160"/>
      <c r="EKD73" s="160"/>
      <c r="EKE73" s="160"/>
      <c r="EKF73" s="160"/>
      <c r="EKG73" s="160"/>
      <c r="EKH73" s="160"/>
      <c r="EKI73" s="160"/>
      <c r="EKJ73" s="160"/>
      <c r="EKK73" s="160"/>
      <c r="EKL73" s="160"/>
      <c r="EKM73" s="160"/>
      <c r="EKN73" s="160"/>
      <c r="EKO73" s="160"/>
      <c r="EKP73" s="160"/>
      <c r="EKQ73" s="160"/>
      <c r="EKR73" s="160"/>
      <c r="EKS73" s="160"/>
      <c r="EKT73" s="160"/>
      <c r="EKU73" s="160"/>
      <c r="EKV73" s="160"/>
      <c r="EKW73" s="160"/>
      <c r="EKX73" s="160"/>
      <c r="EKY73" s="160"/>
      <c r="EKZ73" s="160"/>
      <c r="ELA73" s="160"/>
      <c r="ELB73" s="160"/>
      <c r="ELC73" s="160"/>
      <c r="ELD73" s="160"/>
      <c r="ELE73" s="160"/>
      <c r="ELF73" s="160"/>
      <c r="ELG73" s="160"/>
      <c r="ELH73" s="160"/>
      <c r="ELI73" s="160"/>
      <c r="ELJ73" s="160"/>
      <c r="ELK73" s="160"/>
      <c r="ELL73" s="160"/>
      <c r="ELM73" s="160"/>
      <c r="ELN73" s="160"/>
      <c r="ELO73" s="160"/>
      <c r="ELP73" s="160"/>
      <c r="ELQ73" s="160"/>
      <c r="ELR73" s="160"/>
      <c r="ELS73" s="160"/>
      <c r="ELT73" s="160"/>
      <c r="ELU73" s="160"/>
      <c r="ELV73" s="160"/>
      <c r="ELW73" s="160"/>
      <c r="ELX73" s="160"/>
      <c r="ELY73" s="160"/>
      <c r="ELZ73" s="160"/>
      <c r="EMA73" s="160"/>
      <c r="EMB73" s="160"/>
      <c r="EMC73" s="160"/>
      <c r="EMD73" s="160"/>
      <c r="EME73" s="160"/>
      <c r="EMF73" s="160"/>
      <c r="EMG73" s="160"/>
      <c r="EMH73" s="160"/>
      <c r="EMI73" s="160"/>
      <c r="EMJ73" s="160"/>
      <c r="EMK73" s="160"/>
      <c r="EML73" s="160"/>
      <c r="EMM73" s="160"/>
      <c r="EMN73" s="160"/>
      <c r="EMO73" s="160"/>
      <c r="EMP73" s="160"/>
      <c r="EMQ73" s="160"/>
      <c r="EMR73" s="160"/>
      <c r="EMS73" s="160"/>
      <c r="EMT73" s="160"/>
      <c r="EMU73" s="160"/>
      <c r="EMV73" s="160"/>
      <c r="EMW73" s="160"/>
      <c r="EMX73" s="160"/>
      <c r="EMY73" s="160"/>
      <c r="EMZ73" s="160"/>
      <c r="ENA73" s="160"/>
      <c r="ENB73" s="160"/>
      <c r="ENC73" s="160"/>
      <c r="END73" s="160"/>
      <c r="ENE73" s="160"/>
      <c r="ENF73" s="160"/>
      <c r="ENG73" s="160"/>
      <c r="ENH73" s="160"/>
      <c r="ENI73" s="160"/>
      <c r="ENJ73" s="160"/>
      <c r="ENK73" s="160"/>
      <c r="ENL73" s="160"/>
      <c r="ENM73" s="160"/>
      <c r="ENN73" s="160"/>
      <c r="ENO73" s="160"/>
      <c r="ENP73" s="160"/>
      <c r="ENQ73" s="160"/>
      <c r="ENR73" s="160"/>
      <c r="ENS73" s="160"/>
      <c r="ENT73" s="160"/>
      <c r="ENU73" s="160"/>
      <c r="ENV73" s="160"/>
      <c r="ENW73" s="160"/>
      <c r="ENX73" s="160"/>
      <c r="ENY73" s="160"/>
      <c r="ENZ73" s="160"/>
      <c r="EOA73" s="160"/>
      <c r="EOB73" s="160"/>
      <c r="EOC73" s="160"/>
      <c r="EOD73" s="160"/>
      <c r="EOE73" s="160"/>
      <c r="EOF73" s="160"/>
      <c r="EOG73" s="160"/>
      <c r="EOH73" s="160"/>
      <c r="EOI73" s="160"/>
      <c r="EOJ73" s="160"/>
      <c r="EOK73" s="160"/>
      <c r="EOL73" s="160"/>
      <c r="EOM73" s="160"/>
      <c r="EON73" s="160"/>
      <c r="EOO73" s="160"/>
      <c r="EOP73" s="160"/>
      <c r="EOQ73" s="160"/>
      <c r="EOR73" s="160"/>
      <c r="EOS73" s="160"/>
      <c r="EOT73" s="160"/>
      <c r="EOU73" s="160"/>
      <c r="EOV73" s="160"/>
      <c r="EOW73" s="160"/>
      <c r="EOX73" s="160"/>
      <c r="EOY73" s="160"/>
      <c r="EOZ73" s="160"/>
      <c r="EPA73" s="160"/>
      <c r="EPB73" s="160"/>
      <c r="EPC73" s="160"/>
      <c r="EPD73" s="160"/>
      <c r="EPE73" s="160"/>
      <c r="EPF73" s="160"/>
      <c r="EPG73" s="160"/>
      <c r="EPH73" s="160"/>
      <c r="EPI73" s="160"/>
      <c r="EPJ73" s="160"/>
      <c r="EPK73" s="160"/>
      <c r="EPL73" s="160"/>
      <c r="EPM73" s="160"/>
      <c r="EPN73" s="160"/>
      <c r="EPO73" s="160"/>
      <c r="EPP73" s="160"/>
      <c r="EPQ73" s="160"/>
      <c r="EPR73" s="160"/>
      <c r="EPS73" s="160"/>
      <c r="EPT73" s="160"/>
      <c r="EPU73" s="160"/>
      <c r="EPV73" s="160"/>
      <c r="EPW73" s="160"/>
      <c r="EPX73" s="160"/>
      <c r="EPY73" s="160"/>
      <c r="EPZ73" s="160"/>
      <c r="EQA73" s="160"/>
      <c r="EQB73" s="160"/>
      <c r="EQC73" s="160"/>
      <c r="EQD73" s="160"/>
      <c r="EQE73" s="160"/>
      <c r="EQF73" s="160"/>
      <c r="EQG73" s="160"/>
      <c r="EQH73" s="160"/>
      <c r="EQI73" s="160"/>
      <c r="EQJ73" s="160"/>
      <c r="EQK73" s="160"/>
      <c r="EQL73" s="160"/>
      <c r="EQM73" s="160"/>
      <c r="EQN73" s="160"/>
      <c r="EQO73" s="160"/>
      <c r="EQP73" s="160"/>
      <c r="EQQ73" s="160"/>
      <c r="EQR73" s="160"/>
      <c r="EQS73" s="160"/>
      <c r="EQT73" s="160"/>
      <c r="EQU73" s="160"/>
      <c r="EQV73" s="160"/>
      <c r="EQW73" s="160"/>
      <c r="EQX73" s="160"/>
      <c r="EQY73" s="160"/>
      <c r="EQZ73" s="160"/>
      <c r="ERA73" s="160"/>
      <c r="ERB73" s="160"/>
      <c r="ERC73" s="160"/>
      <c r="ERD73" s="160"/>
      <c r="ERE73" s="160"/>
      <c r="ERF73" s="160"/>
      <c r="ERG73" s="160"/>
      <c r="ERH73" s="160"/>
      <c r="ERI73" s="160"/>
      <c r="ERJ73" s="160"/>
      <c r="ERK73" s="160"/>
      <c r="ERL73" s="160"/>
      <c r="ERM73" s="160"/>
      <c r="ERN73" s="160"/>
      <c r="ERO73" s="160"/>
      <c r="ERP73" s="160"/>
      <c r="ERQ73" s="160"/>
      <c r="ERR73" s="160"/>
      <c r="ERS73" s="160"/>
      <c r="ERT73" s="160"/>
      <c r="ERU73" s="160"/>
      <c r="ERV73" s="160"/>
      <c r="ERW73" s="160"/>
      <c r="ERX73" s="160"/>
      <c r="ERY73" s="160"/>
      <c r="ERZ73" s="160"/>
      <c r="ESA73" s="160"/>
      <c r="ESB73" s="160"/>
      <c r="ESC73" s="160"/>
      <c r="ESD73" s="160"/>
      <c r="ESE73" s="160"/>
      <c r="ESF73" s="160"/>
      <c r="ESG73" s="160"/>
      <c r="ESH73" s="160"/>
      <c r="ESI73" s="160"/>
      <c r="ESJ73" s="160"/>
      <c r="ESK73" s="160"/>
      <c r="ESL73" s="160"/>
      <c r="ESM73" s="160"/>
      <c r="ESN73" s="160"/>
      <c r="ESO73" s="160"/>
      <c r="ESP73" s="160"/>
      <c r="ESQ73" s="160"/>
      <c r="ESR73" s="160"/>
      <c r="ESS73" s="160"/>
      <c r="EST73" s="160"/>
      <c r="ESU73" s="160"/>
      <c r="ESV73" s="160"/>
      <c r="ESW73" s="160"/>
      <c r="ESX73" s="160"/>
      <c r="ESY73" s="160"/>
      <c r="ESZ73" s="160"/>
      <c r="ETA73" s="160"/>
      <c r="ETB73" s="160"/>
      <c r="ETC73" s="160"/>
      <c r="ETD73" s="160"/>
      <c r="ETE73" s="160"/>
      <c r="ETF73" s="160"/>
      <c r="ETG73" s="160"/>
      <c r="ETH73" s="160"/>
      <c r="ETI73" s="160"/>
      <c r="ETJ73" s="160"/>
      <c r="ETK73" s="160"/>
      <c r="ETL73" s="160"/>
      <c r="ETM73" s="160"/>
      <c r="ETN73" s="160"/>
      <c r="ETO73" s="160"/>
      <c r="ETP73" s="160"/>
      <c r="ETQ73" s="160"/>
      <c r="ETR73" s="160"/>
      <c r="ETS73" s="160"/>
      <c r="ETT73" s="160"/>
      <c r="ETU73" s="160"/>
      <c r="ETV73" s="160"/>
      <c r="ETW73" s="160"/>
      <c r="ETX73" s="160"/>
      <c r="ETY73" s="160"/>
      <c r="ETZ73" s="160"/>
      <c r="EUA73" s="160"/>
      <c r="EUB73" s="160"/>
      <c r="EUC73" s="160"/>
      <c r="EUD73" s="160"/>
      <c r="EUE73" s="160"/>
      <c r="EUF73" s="160"/>
      <c r="EUG73" s="160"/>
      <c r="EUH73" s="160"/>
      <c r="EUI73" s="160"/>
      <c r="EUJ73" s="160"/>
      <c r="EUK73" s="160"/>
      <c r="EUL73" s="160"/>
      <c r="EUM73" s="160"/>
      <c r="EUN73" s="160"/>
      <c r="EUO73" s="160"/>
      <c r="EUP73" s="160"/>
      <c r="EUQ73" s="160"/>
      <c r="EUR73" s="160"/>
      <c r="EUS73" s="160"/>
      <c r="EUT73" s="160"/>
      <c r="EUU73" s="160"/>
      <c r="EUV73" s="160"/>
      <c r="EUW73" s="160"/>
      <c r="EUX73" s="160"/>
      <c r="EUY73" s="160"/>
      <c r="EUZ73" s="160"/>
      <c r="EVA73" s="160"/>
      <c r="EVB73" s="160"/>
      <c r="EVC73" s="160"/>
      <c r="EVD73" s="160"/>
      <c r="EVE73" s="160"/>
      <c r="EVF73" s="160"/>
      <c r="EVG73" s="160"/>
      <c r="EVH73" s="160"/>
      <c r="EVI73" s="160"/>
      <c r="EVJ73" s="160"/>
      <c r="EVK73" s="160"/>
      <c r="EVL73" s="160"/>
      <c r="EVM73" s="160"/>
      <c r="EVN73" s="160"/>
      <c r="EVO73" s="160"/>
      <c r="EVP73" s="160"/>
      <c r="EVQ73" s="160"/>
      <c r="EVR73" s="160"/>
      <c r="EVS73" s="160"/>
      <c r="EVT73" s="160"/>
      <c r="EVU73" s="160"/>
      <c r="EVV73" s="160"/>
      <c r="EVW73" s="160"/>
      <c r="EVX73" s="160"/>
      <c r="EVY73" s="160"/>
      <c r="EVZ73" s="160"/>
      <c r="EWA73" s="160"/>
      <c r="EWB73" s="160"/>
      <c r="EWC73" s="160"/>
      <c r="EWD73" s="160"/>
      <c r="EWE73" s="160"/>
      <c r="EWF73" s="160"/>
      <c r="EWG73" s="160"/>
      <c r="EWH73" s="160"/>
      <c r="EWI73" s="160"/>
      <c r="EWJ73" s="160"/>
      <c r="EWK73" s="160"/>
      <c r="EWL73" s="160"/>
      <c r="EWM73" s="160"/>
      <c r="EWN73" s="160"/>
      <c r="EWO73" s="160"/>
      <c r="EWP73" s="160"/>
      <c r="EWQ73" s="160"/>
      <c r="EWR73" s="160"/>
      <c r="EWS73" s="160"/>
      <c r="EWT73" s="160"/>
      <c r="EWU73" s="160"/>
      <c r="EWV73" s="160"/>
      <c r="EWW73" s="160"/>
      <c r="EWX73" s="160"/>
      <c r="EWY73" s="160"/>
      <c r="EWZ73" s="160"/>
      <c r="EXA73" s="160"/>
      <c r="EXB73" s="160"/>
      <c r="EXC73" s="160"/>
      <c r="EXD73" s="160"/>
      <c r="EXE73" s="160"/>
      <c r="EXF73" s="160"/>
      <c r="EXG73" s="160"/>
      <c r="EXH73" s="160"/>
      <c r="EXI73" s="160"/>
      <c r="EXJ73" s="160"/>
      <c r="EXK73" s="160"/>
      <c r="EXL73" s="160"/>
      <c r="EXM73" s="160"/>
      <c r="EXN73" s="160"/>
      <c r="EXO73" s="160"/>
      <c r="EXP73" s="160"/>
      <c r="EXQ73" s="160"/>
      <c r="EXR73" s="160"/>
      <c r="EXS73" s="160"/>
      <c r="EXT73" s="160"/>
      <c r="EXU73" s="160"/>
      <c r="EXV73" s="160"/>
      <c r="EXW73" s="160"/>
      <c r="EXX73" s="160"/>
      <c r="EXY73" s="160"/>
      <c r="EXZ73" s="160"/>
      <c r="EYA73" s="160"/>
      <c r="EYB73" s="160"/>
      <c r="EYC73" s="160"/>
      <c r="EYD73" s="160"/>
      <c r="EYE73" s="160"/>
      <c r="EYF73" s="160"/>
      <c r="EYG73" s="160"/>
      <c r="EYH73" s="160"/>
      <c r="EYI73" s="160"/>
      <c r="EYJ73" s="160"/>
      <c r="EYK73" s="160"/>
      <c r="EYL73" s="160"/>
      <c r="EYM73" s="160"/>
      <c r="EYN73" s="160"/>
      <c r="EYO73" s="160"/>
      <c r="EYP73" s="160"/>
      <c r="EYQ73" s="160"/>
      <c r="EYR73" s="160"/>
      <c r="EYS73" s="160"/>
      <c r="EYT73" s="160"/>
      <c r="EYU73" s="160"/>
      <c r="EYV73" s="160"/>
      <c r="EYW73" s="160"/>
      <c r="EYX73" s="160"/>
      <c r="EYY73" s="160"/>
      <c r="EYZ73" s="160"/>
      <c r="EZA73" s="160"/>
      <c r="EZB73" s="160"/>
      <c r="EZC73" s="160"/>
      <c r="EZD73" s="160"/>
      <c r="EZE73" s="160"/>
      <c r="EZF73" s="160"/>
      <c r="EZG73" s="160"/>
      <c r="EZH73" s="160"/>
      <c r="EZI73" s="160"/>
      <c r="EZJ73" s="160"/>
      <c r="EZK73" s="160"/>
      <c r="EZL73" s="160"/>
      <c r="EZM73" s="160"/>
      <c r="EZN73" s="160"/>
      <c r="EZO73" s="160"/>
      <c r="EZP73" s="160"/>
      <c r="EZQ73" s="160"/>
      <c r="EZR73" s="160"/>
      <c r="EZS73" s="160"/>
      <c r="EZT73" s="160"/>
      <c r="EZU73" s="160"/>
      <c r="EZV73" s="160"/>
      <c r="EZW73" s="160"/>
      <c r="EZX73" s="160"/>
      <c r="EZY73" s="160"/>
      <c r="EZZ73" s="160"/>
      <c r="FAA73" s="160"/>
      <c r="FAB73" s="160"/>
      <c r="FAC73" s="160"/>
      <c r="FAD73" s="160"/>
      <c r="FAE73" s="160"/>
      <c r="FAF73" s="160"/>
      <c r="FAG73" s="160"/>
      <c r="FAH73" s="160"/>
      <c r="FAI73" s="160"/>
      <c r="FAJ73" s="160"/>
      <c r="FAK73" s="160"/>
      <c r="FAL73" s="160"/>
      <c r="FAM73" s="160"/>
      <c r="FAN73" s="160"/>
      <c r="FAO73" s="160"/>
      <c r="FAP73" s="160"/>
      <c r="FAQ73" s="160"/>
      <c r="FAR73" s="160"/>
      <c r="FAS73" s="160"/>
      <c r="FAT73" s="160"/>
      <c r="FAU73" s="160"/>
      <c r="FAV73" s="160"/>
      <c r="FAW73" s="160"/>
      <c r="FAX73" s="160"/>
      <c r="FAY73" s="160"/>
      <c r="FAZ73" s="160"/>
      <c r="FBA73" s="160"/>
      <c r="FBB73" s="160"/>
      <c r="FBC73" s="160"/>
      <c r="FBD73" s="160"/>
      <c r="FBE73" s="160"/>
      <c r="FBF73" s="160"/>
      <c r="FBG73" s="160"/>
      <c r="FBH73" s="160"/>
      <c r="FBI73" s="160"/>
      <c r="FBJ73" s="160"/>
      <c r="FBK73" s="160"/>
      <c r="FBL73" s="160"/>
      <c r="FBM73" s="160"/>
      <c r="FBN73" s="160"/>
      <c r="FBO73" s="160"/>
      <c r="FBP73" s="160"/>
      <c r="FBQ73" s="160"/>
      <c r="FBR73" s="160"/>
      <c r="FBS73" s="160"/>
      <c r="FBT73" s="160"/>
      <c r="FBU73" s="160"/>
      <c r="FBV73" s="160"/>
      <c r="FBW73" s="160"/>
      <c r="FBX73" s="160"/>
      <c r="FBY73" s="160"/>
      <c r="FBZ73" s="160"/>
      <c r="FCA73" s="160"/>
      <c r="FCB73" s="160"/>
      <c r="FCC73" s="160"/>
      <c r="FCD73" s="160"/>
      <c r="FCE73" s="160"/>
      <c r="FCF73" s="160"/>
      <c r="FCG73" s="160"/>
      <c r="FCH73" s="160"/>
      <c r="FCI73" s="160"/>
      <c r="FCJ73" s="160"/>
      <c r="FCK73" s="160"/>
      <c r="FCL73" s="160"/>
      <c r="FCM73" s="160"/>
      <c r="FCN73" s="160"/>
      <c r="FCO73" s="160"/>
      <c r="FCP73" s="160"/>
      <c r="FCQ73" s="160"/>
      <c r="FCR73" s="160"/>
      <c r="FCS73" s="160"/>
      <c r="FCT73" s="160"/>
      <c r="FCU73" s="160"/>
      <c r="FCV73" s="160"/>
      <c r="FCW73" s="160"/>
      <c r="FCX73" s="160"/>
      <c r="FCY73" s="160"/>
      <c r="FCZ73" s="160"/>
      <c r="FDA73" s="160"/>
      <c r="FDB73" s="160"/>
      <c r="FDC73" s="160"/>
      <c r="FDD73" s="160"/>
      <c r="FDE73" s="160"/>
      <c r="FDF73" s="160"/>
      <c r="FDG73" s="160"/>
      <c r="FDH73" s="160"/>
      <c r="FDI73" s="160"/>
      <c r="FDJ73" s="160"/>
      <c r="FDK73" s="160"/>
      <c r="FDL73" s="160"/>
      <c r="FDM73" s="160"/>
      <c r="FDN73" s="160"/>
      <c r="FDO73" s="160"/>
      <c r="FDP73" s="160"/>
      <c r="FDQ73" s="160"/>
      <c r="FDR73" s="160"/>
      <c r="FDS73" s="160"/>
      <c r="FDT73" s="160"/>
      <c r="FDU73" s="160"/>
      <c r="FDV73" s="160"/>
      <c r="FDW73" s="160"/>
      <c r="FDX73" s="160"/>
      <c r="FDY73" s="160"/>
      <c r="FDZ73" s="160"/>
      <c r="FEA73" s="160"/>
      <c r="FEB73" s="160"/>
      <c r="FEC73" s="160"/>
      <c r="FED73" s="160"/>
      <c r="FEE73" s="160"/>
      <c r="FEF73" s="160"/>
      <c r="FEG73" s="160"/>
      <c r="FEH73" s="160"/>
      <c r="FEI73" s="160"/>
      <c r="FEJ73" s="160"/>
      <c r="FEK73" s="160"/>
      <c r="FEL73" s="160"/>
      <c r="FEM73" s="160"/>
      <c r="FEN73" s="160"/>
      <c r="FEO73" s="160"/>
      <c r="FEP73" s="160"/>
      <c r="FEQ73" s="160"/>
      <c r="FER73" s="160"/>
      <c r="FES73" s="160"/>
      <c r="FET73" s="160"/>
      <c r="FEU73" s="160"/>
      <c r="FEV73" s="160"/>
      <c r="FEW73" s="160"/>
      <c r="FEX73" s="160"/>
      <c r="FEY73" s="160"/>
      <c r="FEZ73" s="160"/>
      <c r="FFA73" s="160"/>
      <c r="FFB73" s="160"/>
      <c r="FFC73" s="160"/>
      <c r="FFD73" s="160"/>
      <c r="FFE73" s="160"/>
      <c r="FFF73" s="160"/>
      <c r="FFG73" s="160"/>
      <c r="FFH73" s="160"/>
      <c r="FFI73" s="160"/>
      <c r="FFJ73" s="160"/>
      <c r="FFK73" s="160"/>
      <c r="FFL73" s="160"/>
      <c r="FFM73" s="160"/>
      <c r="FFN73" s="160"/>
      <c r="FFO73" s="160"/>
      <c r="FFP73" s="160"/>
      <c r="FFQ73" s="160"/>
      <c r="FFR73" s="160"/>
      <c r="FFS73" s="160"/>
      <c r="FFT73" s="160"/>
      <c r="FFU73" s="160"/>
      <c r="FFV73" s="160"/>
      <c r="FFW73" s="160"/>
      <c r="FFX73" s="160"/>
      <c r="FFY73" s="160"/>
      <c r="FFZ73" s="160"/>
      <c r="FGA73" s="160"/>
      <c r="FGB73" s="160"/>
      <c r="FGC73" s="160"/>
      <c r="FGD73" s="160"/>
      <c r="FGE73" s="160"/>
      <c r="FGF73" s="160"/>
      <c r="FGG73" s="160"/>
      <c r="FGH73" s="160"/>
      <c r="FGI73" s="160"/>
      <c r="FGJ73" s="160"/>
      <c r="FGK73" s="160"/>
      <c r="FGL73" s="160"/>
      <c r="FGM73" s="160"/>
      <c r="FGN73" s="160"/>
      <c r="FGO73" s="160"/>
      <c r="FGP73" s="160"/>
      <c r="FGQ73" s="160"/>
      <c r="FGR73" s="160"/>
      <c r="FGS73" s="160"/>
      <c r="FGT73" s="160"/>
      <c r="FGU73" s="160"/>
      <c r="FGV73" s="160"/>
      <c r="FGW73" s="160"/>
      <c r="FGX73" s="160"/>
      <c r="FGY73" s="160"/>
      <c r="FGZ73" s="160"/>
      <c r="FHA73" s="160"/>
      <c r="FHB73" s="160"/>
      <c r="FHC73" s="160"/>
      <c r="FHD73" s="160"/>
      <c r="FHE73" s="160"/>
      <c r="FHF73" s="160"/>
      <c r="FHG73" s="160"/>
      <c r="FHH73" s="160"/>
      <c r="FHI73" s="160"/>
      <c r="FHJ73" s="160"/>
      <c r="FHK73" s="160"/>
      <c r="FHL73" s="160"/>
      <c r="FHM73" s="160"/>
      <c r="FHN73" s="160"/>
      <c r="FHO73" s="160"/>
      <c r="FHP73" s="160"/>
      <c r="FHQ73" s="160"/>
      <c r="FHR73" s="160"/>
      <c r="FHS73" s="160"/>
      <c r="FHT73" s="160"/>
      <c r="FHU73" s="160"/>
      <c r="FHV73" s="160"/>
      <c r="FHW73" s="160"/>
      <c r="FHX73" s="160"/>
      <c r="FHY73" s="160"/>
      <c r="FHZ73" s="160"/>
      <c r="FIA73" s="160"/>
      <c r="FIB73" s="160"/>
      <c r="FIC73" s="160"/>
      <c r="FID73" s="160"/>
      <c r="FIE73" s="160"/>
      <c r="FIF73" s="160"/>
      <c r="FIG73" s="160"/>
      <c r="FIH73" s="160"/>
      <c r="FII73" s="160"/>
      <c r="FIJ73" s="160"/>
      <c r="FIK73" s="160"/>
      <c r="FIL73" s="160"/>
      <c r="FIM73" s="160"/>
      <c r="FIN73" s="160"/>
      <c r="FIO73" s="160"/>
      <c r="FIP73" s="160"/>
      <c r="FIQ73" s="160"/>
      <c r="FIR73" s="160"/>
      <c r="FIS73" s="160"/>
      <c r="FIT73" s="160"/>
      <c r="FIU73" s="160"/>
      <c r="FIV73" s="160"/>
      <c r="FIW73" s="160"/>
      <c r="FIX73" s="160"/>
      <c r="FIY73" s="160"/>
      <c r="FIZ73" s="160"/>
      <c r="FJA73" s="160"/>
      <c r="FJB73" s="160"/>
      <c r="FJC73" s="160"/>
      <c r="FJD73" s="160"/>
      <c r="FJE73" s="160"/>
      <c r="FJF73" s="160"/>
      <c r="FJG73" s="160"/>
      <c r="FJH73" s="160"/>
      <c r="FJI73" s="160"/>
      <c r="FJJ73" s="160"/>
      <c r="FJK73" s="160"/>
      <c r="FJL73" s="160"/>
      <c r="FJM73" s="160"/>
      <c r="FJN73" s="160"/>
      <c r="FJO73" s="160"/>
      <c r="FJP73" s="160"/>
      <c r="FJQ73" s="160"/>
      <c r="FJR73" s="160"/>
      <c r="FJS73" s="160"/>
      <c r="FJT73" s="160"/>
      <c r="FJU73" s="160"/>
      <c r="FJV73" s="160"/>
      <c r="FJW73" s="160"/>
      <c r="FJX73" s="160"/>
      <c r="FJY73" s="160"/>
      <c r="FJZ73" s="160"/>
      <c r="FKA73" s="160"/>
      <c r="FKB73" s="160"/>
      <c r="FKC73" s="160"/>
      <c r="FKD73" s="160"/>
      <c r="FKE73" s="160"/>
      <c r="FKF73" s="160"/>
      <c r="FKG73" s="160"/>
      <c r="FKH73" s="160"/>
      <c r="FKI73" s="160"/>
      <c r="FKJ73" s="160"/>
      <c r="FKK73" s="160"/>
      <c r="FKL73" s="160"/>
      <c r="FKM73" s="160"/>
      <c r="FKN73" s="160"/>
      <c r="FKO73" s="160"/>
      <c r="FKP73" s="160"/>
      <c r="FKQ73" s="160"/>
      <c r="FKR73" s="160"/>
      <c r="FKS73" s="160"/>
      <c r="FKT73" s="160"/>
      <c r="FKU73" s="160"/>
      <c r="FKV73" s="160"/>
      <c r="FKW73" s="160"/>
      <c r="FKX73" s="160"/>
      <c r="FKY73" s="160"/>
      <c r="FKZ73" s="160"/>
      <c r="FLA73" s="160"/>
      <c r="FLB73" s="160"/>
      <c r="FLC73" s="160"/>
      <c r="FLD73" s="160"/>
      <c r="FLE73" s="160"/>
      <c r="FLF73" s="160"/>
      <c r="FLG73" s="160"/>
      <c r="FLH73" s="160"/>
      <c r="FLI73" s="160"/>
      <c r="FLJ73" s="160"/>
      <c r="FLK73" s="160"/>
      <c r="FLL73" s="160"/>
      <c r="FLM73" s="160"/>
      <c r="FLN73" s="160"/>
      <c r="FLO73" s="160"/>
      <c r="FLP73" s="160"/>
      <c r="FLQ73" s="160"/>
      <c r="FLR73" s="160"/>
      <c r="FLS73" s="160"/>
      <c r="FLT73" s="160"/>
      <c r="FLU73" s="160"/>
      <c r="FLV73" s="160"/>
      <c r="FLW73" s="160"/>
      <c r="FLX73" s="160"/>
      <c r="FLY73" s="160"/>
      <c r="FLZ73" s="160"/>
      <c r="FMA73" s="160"/>
      <c r="FMB73" s="160"/>
      <c r="FMC73" s="160"/>
      <c r="FMD73" s="160"/>
      <c r="FME73" s="160"/>
      <c r="FMF73" s="160"/>
      <c r="FMG73" s="160"/>
      <c r="FMH73" s="160"/>
      <c r="FMI73" s="160"/>
      <c r="FMJ73" s="160"/>
      <c r="FMK73" s="160"/>
      <c r="FML73" s="160"/>
      <c r="FMM73" s="160"/>
      <c r="FMN73" s="160"/>
      <c r="FMO73" s="160"/>
      <c r="FMP73" s="160"/>
      <c r="FMQ73" s="160"/>
      <c r="FMR73" s="160"/>
      <c r="FMS73" s="160"/>
      <c r="FMT73" s="160"/>
      <c r="FMU73" s="160"/>
      <c r="FMV73" s="160"/>
      <c r="FMW73" s="160"/>
      <c r="FMX73" s="160"/>
      <c r="FMY73" s="160"/>
      <c r="FMZ73" s="160"/>
      <c r="FNA73" s="160"/>
      <c r="FNB73" s="160"/>
      <c r="FNC73" s="160"/>
      <c r="FND73" s="160"/>
      <c r="FNE73" s="160"/>
      <c r="FNF73" s="160"/>
      <c r="FNG73" s="160"/>
      <c r="FNH73" s="160"/>
      <c r="FNI73" s="160"/>
      <c r="FNJ73" s="160"/>
      <c r="FNK73" s="160"/>
      <c r="FNL73" s="160"/>
      <c r="FNM73" s="160"/>
      <c r="FNN73" s="160"/>
      <c r="FNO73" s="160"/>
      <c r="FNP73" s="160"/>
      <c r="FNQ73" s="160"/>
      <c r="FNR73" s="160"/>
      <c r="FNS73" s="160"/>
      <c r="FNT73" s="160"/>
      <c r="FNU73" s="160"/>
      <c r="FNV73" s="160"/>
      <c r="FNW73" s="160"/>
      <c r="FNX73" s="160"/>
      <c r="FNY73" s="160"/>
      <c r="FNZ73" s="160"/>
      <c r="FOA73" s="160"/>
      <c r="FOB73" s="160"/>
      <c r="FOC73" s="160"/>
      <c r="FOD73" s="160"/>
      <c r="FOE73" s="160"/>
      <c r="FOF73" s="160"/>
      <c r="FOG73" s="160"/>
      <c r="FOH73" s="160"/>
      <c r="FOI73" s="160"/>
      <c r="FOJ73" s="160"/>
      <c r="FOK73" s="160"/>
      <c r="FOL73" s="160"/>
      <c r="FOM73" s="160"/>
      <c r="FON73" s="160"/>
      <c r="FOO73" s="160"/>
      <c r="FOP73" s="160"/>
      <c r="FOQ73" s="160"/>
      <c r="FOR73" s="160"/>
      <c r="FOS73" s="160"/>
      <c r="FOT73" s="160"/>
      <c r="FOU73" s="160"/>
      <c r="FOV73" s="160"/>
      <c r="FOW73" s="160"/>
      <c r="FOX73" s="160"/>
      <c r="FOY73" s="160"/>
      <c r="FOZ73" s="160"/>
      <c r="FPA73" s="160"/>
      <c r="FPB73" s="160"/>
      <c r="FPC73" s="160"/>
      <c r="FPD73" s="160"/>
      <c r="FPE73" s="160"/>
      <c r="FPF73" s="160"/>
      <c r="FPG73" s="160"/>
      <c r="FPH73" s="160"/>
      <c r="FPI73" s="160"/>
      <c r="FPJ73" s="160"/>
      <c r="FPK73" s="160"/>
      <c r="FPL73" s="160"/>
      <c r="FPM73" s="160"/>
      <c r="FPN73" s="160"/>
      <c r="FPO73" s="160"/>
      <c r="FPP73" s="160"/>
      <c r="FPQ73" s="160"/>
      <c r="FPR73" s="160"/>
      <c r="FPS73" s="160"/>
      <c r="FPT73" s="160"/>
      <c r="FPU73" s="160"/>
      <c r="FPV73" s="160"/>
      <c r="FPW73" s="160"/>
      <c r="FPX73" s="160"/>
      <c r="FPY73" s="160"/>
      <c r="FPZ73" s="160"/>
      <c r="FQA73" s="160"/>
      <c r="FQB73" s="160"/>
      <c r="FQC73" s="160"/>
      <c r="FQD73" s="160"/>
      <c r="FQE73" s="160"/>
      <c r="FQF73" s="160"/>
      <c r="FQG73" s="160"/>
      <c r="FQH73" s="160"/>
      <c r="FQI73" s="160"/>
      <c r="FQJ73" s="160"/>
      <c r="FQK73" s="160"/>
      <c r="FQL73" s="160"/>
      <c r="FQM73" s="160"/>
      <c r="FQN73" s="160"/>
      <c r="FQO73" s="160"/>
      <c r="FQP73" s="160"/>
      <c r="FQQ73" s="160"/>
      <c r="FQR73" s="160"/>
      <c r="FQS73" s="160"/>
      <c r="FQT73" s="160"/>
      <c r="FQU73" s="160"/>
      <c r="FQV73" s="160"/>
      <c r="FQW73" s="160"/>
      <c r="FQX73" s="160"/>
      <c r="FQY73" s="160"/>
      <c r="FQZ73" s="160"/>
      <c r="FRA73" s="160"/>
      <c r="FRB73" s="160"/>
      <c r="FRC73" s="160"/>
      <c r="FRD73" s="160"/>
      <c r="FRE73" s="160"/>
      <c r="FRF73" s="160"/>
      <c r="FRG73" s="160"/>
      <c r="FRH73" s="160"/>
      <c r="FRI73" s="160"/>
      <c r="FRJ73" s="160"/>
      <c r="FRK73" s="160"/>
      <c r="FRL73" s="160"/>
      <c r="FRM73" s="160"/>
      <c r="FRN73" s="160"/>
      <c r="FRO73" s="160"/>
      <c r="FRP73" s="160"/>
      <c r="FRQ73" s="160"/>
      <c r="FRR73" s="160"/>
      <c r="FRS73" s="160"/>
      <c r="FRT73" s="160"/>
      <c r="FRU73" s="160"/>
      <c r="FRV73" s="160"/>
      <c r="FRW73" s="160"/>
      <c r="FRX73" s="160"/>
      <c r="FRY73" s="160"/>
      <c r="FRZ73" s="160"/>
      <c r="FSA73" s="160"/>
      <c r="FSB73" s="160"/>
      <c r="FSC73" s="160"/>
      <c r="FSD73" s="160"/>
      <c r="FSE73" s="160"/>
      <c r="FSF73" s="160"/>
      <c r="FSG73" s="160"/>
      <c r="FSH73" s="160"/>
      <c r="FSI73" s="160"/>
      <c r="FSJ73" s="160"/>
      <c r="FSK73" s="160"/>
      <c r="FSL73" s="160"/>
      <c r="FSM73" s="160"/>
      <c r="FSN73" s="160"/>
      <c r="FSO73" s="160"/>
      <c r="FSP73" s="160"/>
      <c r="FSQ73" s="160"/>
      <c r="FSR73" s="160"/>
      <c r="FSS73" s="160"/>
      <c r="FST73" s="160"/>
      <c r="FSU73" s="160"/>
      <c r="FSV73" s="160"/>
      <c r="FSW73" s="160"/>
      <c r="FSX73" s="160"/>
      <c r="FSY73" s="160"/>
      <c r="FSZ73" s="160"/>
      <c r="FTA73" s="160"/>
      <c r="FTB73" s="160"/>
      <c r="FTC73" s="160"/>
      <c r="FTD73" s="160"/>
      <c r="FTE73" s="160"/>
      <c r="FTF73" s="160"/>
      <c r="FTG73" s="160"/>
      <c r="FTH73" s="160"/>
      <c r="FTI73" s="160"/>
      <c r="FTJ73" s="160"/>
      <c r="FTK73" s="160"/>
      <c r="FTL73" s="160"/>
      <c r="FTM73" s="160"/>
      <c r="FTN73" s="160"/>
      <c r="FTO73" s="160"/>
      <c r="FTP73" s="160"/>
      <c r="FTQ73" s="160"/>
      <c r="FTR73" s="160"/>
      <c r="FTS73" s="160"/>
      <c r="FTT73" s="160"/>
      <c r="FTU73" s="160"/>
      <c r="FTV73" s="160"/>
      <c r="FTW73" s="160"/>
      <c r="FTX73" s="160"/>
      <c r="FTY73" s="160"/>
      <c r="FTZ73" s="160"/>
      <c r="FUA73" s="160"/>
      <c r="FUB73" s="160"/>
      <c r="FUC73" s="160"/>
      <c r="FUD73" s="160"/>
      <c r="FUE73" s="160"/>
      <c r="FUF73" s="160"/>
      <c r="FUG73" s="160"/>
      <c r="FUH73" s="160"/>
      <c r="FUI73" s="160"/>
      <c r="FUJ73" s="160"/>
      <c r="FUK73" s="160"/>
      <c r="FUL73" s="160"/>
      <c r="FUM73" s="160"/>
      <c r="FUN73" s="160"/>
      <c r="FUO73" s="160"/>
      <c r="FUP73" s="160"/>
      <c r="FUQ73" s="160"/>
      <c r="FUR73" s="160"/>
      <c r="FUS73" s="160"/>
      <c r="FUT73" s="160"/>
      <c r="FUU73" s="160"/>
      <c r="FUV73" s="160"/>
      <c r="FUW73" s="160"/>
      <c r="FUX73" s="160"/>
      <c r="FUY73" s="160"/>
      <c r="FUZ73" s="160"/>
      <c r="FVA73" s="160"/>
      <c r="FVB73" s="160"/>
      <c r="FVC73" s="160"/>
      <c r="FVD73" s="160"/>
      <c r="FVE73" s="160"/>
      <c r="FVF73" s="160"/>
      <c r="FVG73" s="160"/>
      <c r="FVH73" s="160"/>
      <c r="FVI73" s="160"/>
      <c r="FVJ73" s="160"/>
      <c r="FVK73" s="160"/>
      <c r="FVL73" s="160"/>
      <c r="FVM73" s="160"/>
      <c r="FVN73" s="160"/>
      <c r="FVO73" s="160"/>
      <c r="FVP73" s="160"/>
      <c r="FVQ73" s="160"/>
      <c r="FVR73" s="160"/>
      <c r="FVS73" s="160"/>
      <c r="FVT73" s="160"/>
      <c r="FVU73" s="160"/>
      <c r="FVV73" s="160"/>
      <c r="FVW73" s="160"/>
      <c r="FVX73" s="160"/>
      <c r="FVY73" s="160"/>
      <c r="FVZ73" s="160"/>
      <c r="FWA73" s="160"/>
      <c r="FWB73" s="160"/>
      <c r="FWC73" s="160"/>
      <c r="FWD73" s="160"/>
      <c r="FWE73" s="160"/>
      <c r="FWF73" s="160"/>
      <c r="FWG73" s="160"/>
      <c r="FWH73" s="160"/>
      <c r="FWI73" s="160"/>
      <c r="FWJ73" s="160"/>
      <c r="FWK73" s="160"/>
      <c r="FWL73" s="160"/>
      <c r="FWM73" s="160"/>
      <c r="FWN73" s="160"/>
      <c r="FWO73" s="160"/>
      <c r="FWP73" s="160"/>
      <c r="FWQ73" s="160"/>
      <c r="FWR73" s="160"/>
      <c r="FWS73" s="160"/>
      <c r="FWT73" s="160"/>
      <c r="FWU73" s="160"/>
      <c r="FWV73" s="160"/>
      <c r="FWW73" s="160"/>
      <c r="FWX73" s="160"/>
      <c r="FWY73" s="160"/>
      <c r="FWZ73" s="160"/>
      <c r="FXA73" s="160"/>
      <c r="FXB73" s="160"/>
      <c r="FXC73" s="160"/>
      <c r="FXD73" s="160"/>
      <c r="FXE73" s="160"/>
      <c r="FXF73" s="160"/>
      <c r="FXG73" s="160"/>
      <c r="FXH73" s="160"/>
      <c r="FXI73" s="160"/>
      <c r="FXJ73" s="160"/>
      <c r="FXK73" s="160"/>
      <c r="FXL73" s="160"/>
      <c r="FXM73" s="160"/>
      <c r="FXN73" s="160"/>
      <c r="FXO73" s="160"/>
      <c r="FXP73" s="160"/>
      <c r="FXQ73" s="160"/>
      <c r="FXR73" s="160"/>
      <c r="FXS73" s="160"/>
      <c r="FXT73" s="160"/>
      <c r="FXU73" s="160"/>
      <c r="FXV73" s="160"/>
      <c r="FXW73" s="160"/>
      <c r="FXX73" s="160"/>
      <c r="FXY73" s="160"/>
      <c r="FXZ73" s="160"/>
      <c r="FYA73" s="160"/>
      <c r="FYB73" s="160"/>
      <c r="FYC73" s="160"/>
      <c r="FYD73" s="160"/>
      <c r="FYE73" s="160"/>
      <c r="FYF73" s="160"/>
      <c r="FYG73" s="160"/>
      <c r="FYH73" s="160"/>
      <c r="FYI73" s="160"/>
      <c r="FYJ73" s="160"/>
      <c r="FYK73" s="160"/>
      <c r="FYL73" s="160"/>
      <c r="FYM73" s="160"/>
      <c r="FYN73" s="160"/>
      <c r="FYO73" s="160"/>
      <c r="FYP73" s="160"/>
      <c r="FYQ73" s="160"/>
      <c r="FYR73" s="160"/>
      <c r="FYS73" s="160"/>
      <c r="FYT73" s="160"/>
      <c r="FYU73" s="160"/>
      <c r="FYV73" s="160"/>
      <c r="FYW73" s="160"/>
      <c r="FYX73" s="160"/>
      <c r="FYY73" s="160"/>
      <c r="FYZ73" s="160"/>
      <c r="FZA73" s="160"/>
      <c r="FZB73" s="160"/>
      <c r="FZC73" s="160"/>
      <c r="FZD73" s="160"/>
      <c r="FZE73" s="160"/>
      <c r="FZF73" s="160"/>
      <c r="FZG73" s="160"/>
      <c r="FZH73" s="160"/>
      <c r="FZI73" s="160"/>
      <c r="FZJ73" s="160"/>
      <c r="FZK73" s="160"/>
      <c r="FZL73" s="160"/>
      <c r="FZM73" s="160"/>
      <c r="FZN73" s="160"/>
      <c r="FZO73" s="160"/>
      <c r="FZP73" s="160"/>
      <c r="FZQ73" s="160"/>
      <c r="FZR73" s="160"/>
      <c r="FZS73" s="160"/>
      <c r="FZT73" s="160"/>
      <c r="FZU73" s="160"/>
      <c r="FZV73" s="160"/>
      <c r="FZW73" s="160"/>
      <c r="FZX73" s="160"/>
      <c r="FZY73" s="160"/>
      <c r="FZZ73" s="160"/>
      <c r="GAA73" s="160"/>
      <c r="GAB73" s="160"/>
      <c r="GAC73" s="160"/>
      <c r="GAD73" s="160"/>
      <c r="GAE73" s="160"/>
      <c r="GAF73" s="160"/>
      <c r="GAG73" s="160"/>
      <c r="GAH73" s="160"/>
      <c r="GAI73" s="160"/>
      <c r="GAJ73" s="160"/>
      <c r="GAK73" s="160"/>
      <c r="GAL73" s="160"/>
      <c r="GAM73" s="160"/>
      <c r="GAN73" s="160"/>
      <c r="GAO73" s="160"/>
      <c r="GAP73" s="160"/>
      <c r="GAQ73" s="160"/>
      <c r="GAR73" s="160"/>
      <c r="GAS73" s="160"/>
      <c r="GAT73" s="160"/>
      <c r="GAU73" s="160"/>
      <c r="GAV73" s="160"/>
      <c r="GAW73" s="160"/>
      <c r="GAX73" s="160"/>
      <c r="GAY73" s="160"/>
      <c r="GAZ73" s="160"/>
      <c r="GBA73" s="160"/>
      <c r="GBB73" s="160"/>
      <c r="GBC73" s="160"/>
      <c r="GBD73" s="160"/>
      <c r="GBE73" s="160"/>
      <c r="GBF73" s="160"/>
      <c r="GBG73" s="160"/>
      <c r="GBH73" s="160"/>
      <c r="GBI73" s="160"/>
      <c r="GBJ73" s="160"/>
      <c r="GBK73" s="160"/>
      <c r="GBL73" s="160"/>
      <c r="GBM73" s="160"/>
      <c r="GBN73" s="160"/>
      <c r="GBO73" s="160"/>
      <c r="GBP73" s="160"/>
      <c r="GBQ73" s="160"/>
      <c r="GBR73" s="160"/>
      <c r="GBS73" s="160"/>
      <c r="GBT73" s="160"/>
      <c r="GBU73" s="160"/>
      <c r="GBV73" s="160"/>
      <c r="GBW73" s="160"/>
      <c r="GBX73" s="160"/>
      <c r="GBY73" s="160"/>
      <c r="GBZ73" s="160"/>
      <c r="GCA73" s="160"/>
      <c r="GCB73" s="160"/>
      <c r="GCC73" s="160"/>
      <c r="GCD73" s="160"/>
      <c r="GCE73" s="160"/>
      <c r="GCF73" s="160"/>
      <c r="GCG73" s="160"/>
      <c r="GCH73" s="160"/>
      <c r="GCI73" s="160"/>
      <c r="GCJ73" s="160"/>
      <c r="GCK73" s="160"/>
      <c r="GCL73" s="160"/>
      <c r="GCM73" s="160"/>
      <c r="GCN73" s="160"/>
      <c r="GCO73" s="160"/>
      <c r="GCP73" s="160"/>
      <c r="GCQ73" s="160"/>
      <c r="GCR73" s="160"/>
      <c r="GCS73" s="160"/>
      <c r="GCT73" s="160"/>
      <c r="GCU73" s="160"/>
      <c r="GCV73" s="160"/>
      <c r="GCW73" s="160"/>
      <c r="GCX73" s="160"/>
      <c r="GCY73" s="160"/>
      <c r="GCZ73" s="160"/>
      <c r="GDA73" s="160"/>
      <c r="GDB73" s="160"/>
      <c r="GDC73" s="160"/>
      <c r="GDD73" s="160"/>
      <c r="GDE73" s="160"/>
      <c r="GDF73" s="160"/>
      <c r="GDG73" s="160"/>
      <c r="GDH73" s="160"/>
      <c r="GDI73" s="160"/>
      <c r="GDJ73" s="160"/>
      <c r="GDK73" s="160"/>
      <c r="GDL73" s="160"/>
      <c r="GDM73" s="160"/>
      <c r="GDN73" s="160"/>
      <c r="GDO73" s="160"/>
      <c r="GDP73" s="160"/>
      <c r="GDQ73" s="160"/>
      <c r="GDR73" s="160"/>
      <c r="GDS73" s="160"/>
      <c r="GDT73" s="160"/>
      <c r="GDU73" s="160"/>
      <c r="GDV73" s="160"/>
      <c r="GDW73" s="160"/>
      <c r="GDX73" s="160"/>
      <c r="GDY73" s="160"/>
      <c r="GDZ73" s="160"/>
      <c r="GEA73" s="160"/>
      <c r="GEB73" s="160"/>
      <c r="GEC73" s="160"/>
      <c r="GED73" s="160"/>
      <c r="GEE73" s="160"/>
      <c r="GEF73" s="160"/>
      <c r="GEG73" s="160"/>
      <c r="GEH73" s="160"/>
      <c r="GEI73" s="160"/>
      <c r="GEJ73" s="160"/>
      <c r="GEK73" s="160"/>
      <c r="GEL73" s="160"/>
      <c r="GEM73" s="160"/>
      <c r="GEN73" s="160"/>
      <c r="GEO73" s="160"/>
      <c r="GEP73" s="160"/>
      <c r="GEQ73" s="160"/>
      <c r="GER73" s="160"/>
      <c r="GES73" s="160"/>
      <c r="GET73" s="160"/>
      <c r="GEU73" s="160"/>
      <c r="GEV73" s="160"/>
      <c r="GEW73" s="160"/>
      <c r="GEX73" s="160"/>
      <c r="GEY73" s="160"/>
      <c r="GEZ73" s="160"/>
      <c r="GFA73" s="160"/>
      <c r="GFB73" s="160"/>
      <c r="GFC73" s="160"/>
      <c r="GFD73" s="160"/>
      <c r="GFE73" s="160"/>
      <c r="GFF73" s="160"/>
      <c r="GFG73" s="160"/>
      <c r="GFH73" s="160"/>
      <c r="GFI73" s="160"/>
      <c r="GFJ73" s="160"/>
      <c r="GFK73" s="160"/>
      <c r="GFL73" s="160"/>
      <c r="GFM73" s="160"/>
      <c r="GFN73" s="160"/>
      <c r="GFO73" s="160"/>
      <c r="GFP73" s="160"/>
      <c r="GFQ73" s="160"/>
      <c r="GFR73" s="160"/>
      <c r="GFS73" s="160"/>
      <c r="GFT73" s="160"/>
      <c r="GFU73" s="160"/>
      <c r="GFV73" s="160"/>
      <c r="GFW73" s="160"/>
      <c r="GFX73" s="160"/>
      <c r="GFY73" s="160"/>
      <c r="GFZ73" s="160"/>
      <c r="GGA73" s="160"/>
      <c r="GGB73" s="160"/>
      <c r="GGC73" s="160"/>
      <c r="GGD73" s="160"/>
      <c r="GGE73" s="160"/>
      <c r="GGF73" s="160"/>
      <c r="GGG73" s="160"/>
      <c r="GGH73" s="160"/>
      <c r="GGI73" s="160"/>
      <c r="GGJ73" s="160"/>
      <c r="GGK73" s="160"/>
      <c r="GGL73" s="160"/>
      <c r="GGM73" s="160"/>
      <c r="GGN73" s="160"/>
      <c r="GGO73" s="160"/>
      <c r="GGP73" s="160"/>
      <c r="GGQ73" s="160"/>
      <c r="GGR73" s="160"/>
      <c r="GGS73" s="160"/>
      <c r="GGT73" s="160"/>
      <c r="GGU73" s="160"/>
      <c r="GGV73" s="160"/>
      <c r="GGW73" s="160"/>
      <c r="GGX73" s="160"/>
      <c r="GGY73" s="160"/>
      <c r="GGZ73" s="160"/>
      <c r="GHA73" s="160"/>
      <c r="GHB73" s="160"/>
      <c r="GHC73" s="160"/>
      <c r="GHD73" s="160"/>
      <c r="GHE73" s="160"/>
      <c r="GHF73" s="160"/>
      <c r="GHG73" s="160"/>
      <c r="GHH73" s="160"/>
      <c r="GHI73" s="160"/>
      <c r="GHJ73" s="160"/>
      <c r="GHK73" s="160"/>
      <c r="GHL73" s="160"/>
      <c r="GHM73" s="160"/>
      <c r="GHN73" s="160"/>
      <c r="GHO73" s="160"/>
      <c r="GHP73" s="160"/>
      <c r="GHQ73" s="160"/>
      <c r="GHR73" s="160"/>
      <c r="GHS73" s="160"/>
      <c r="GHT73" s="160"/>
      <c r="GHU73" s="160"/>
      <c r="GHV73" s="160"/>
      <c r="GHW73" s="160"/>
      <c r="GHX73" s="160"/>
      <c r="GHY73" s="160"/>
      <c r="GHZ73" s="160"/>
      <c r="GIA73" s="160"/>
      <c r="GIB73" s="160"/>
      <c r="GIC73" s="160"/>
      <c r="GID73" s="160"/>
      <c r="GIE73" s="160"/>
      <c r="GIF73" s="160"/>
      <c r="GIG73" s="160"/>
      <c r="GIH73" s="160"/>
      <c r="GII73" s="160"/>
      <c r="GIJ73" s="160"/>
      <c r="GIK73" s="160"/>
      <c r="GIL73" s="160"/>
      <c r="GIM73" s="160"/>
      <c r="GIN73" s="160"/>
      <c r="GIO73" s="160"/>
      <c r="GIP73" s="160"/>
      <c r="GIQ73" s="160"/>
      <c r="GIR73" s="160"/>
      <c r="GIS73" s="160"/>
      <c r="GIT73" s="160"/>
      <c r="GIU73" s="160"/>
      <c r="GIV73" s="160"/>
      <c r="GIW73" s="160"/>
      <c r="GIX73" s="160"/>
      <c r="GIY73" s="160"/>
      <c r="GIZ73" s="160"/>
      <c r="GJA73" s="160"/>
      <c r="GJB73" s="160"/>
      <c r="GJC73" s="160"/>
      <c r="GJD73" s="160"/>
      <c r="GJE73" s="160"/>
      <c r="GJF73" s="160"/>
      <c r="GJG73" s="160"/>
      <c r="GJH73" s="160"/>
      <c r="GJI73" s="160"/>
      <c r="GJJ73" s="160"/>
      <c r="GJK73" s="160"/>
      <c r="GJL73" s="160"/>
      <c r="GJM73" s="160"/>
      <c r="GJN73" s="160"/>
      <c r="GJO73" s="160"/>
      <c r="GJP73" s="160"/>
      <c r="GJQ73" s="160"/>
      <c r="GJR73" s="160"/>
      <c r="GJS73" s="160"/>
      <c r="GJT73" s="160"/>
      <c r="GJU73" s="160"/>
      <c r="GJV73" s="160"/>
      <c r="GJW73" s="160"/>
      <c r="GJX73" s="160"/>
      <c r="GJY73" s="160"/>
      <c r="GJZ73" s="160"/>
      <c r="GKA73" s="160"/>
      <c r="GKB73" s="160"/>
      <c r="GKC73" s="160"/>
      <c r="GKD73" s="160"/>
      <c r="GKE73" s="160"/>
      <c r="GKF73" s="160"/>
      <c r="GKG73" s="160"/>
      <c r="GKH73" s="160"/>
      <c r="GKI73" s="160"/>
      <c r="GKJ73" s="160"/>
      <c r="GKK73" s="160"/>
      <c r="GKL73" s="160"/>
      <c r="GKM73" s="160"/>
      <c r="GKN73" s="160"/>
      <c r="GKO73" s="160"/>
      <c r="GKP73" s="160"/>
      <c r="GKQ73" s="160"/>
      <c r="GKR73" s="160"/>
      <c r="GKS73" s="160"/>
      <c r="GKT73" s="160"/>
      <c r="GKU73" s="160"/>
      <c r="GKV73" s="160"/>
      <c r="GKW73" s="160"/>
      <c r="GKX73" s="160"/>
      <c r="GKY73" s="160"/>
      <c r="GKZ73" s="160"/>
      <c r="GLA73" s="160"/>
      <c r="GLB73" s="160"/>
      <c r="GLC73" s="160"/>
      <c r="GLD73" s="160"/>
      <c r="GLE73" s="160"/>
      <c r="GLF73" s="160"/>
      <c r="GLG73" s="160"/>
      <c r="GLH73" s="160"/>
      <c r="GLI73" s="160"/>
      <c r="GLJ73" s="160"/>
      <c r="GLK73" s="160"/>
      <c r="GLL73" s="160"/>
      <c r="GLM73" s="160"/>
      <c r="GLN73" s="160"/>
      <c r="GLO73" s="160"/>
      <c r="GLP73" s="160"/>
      <c r="GLQ73" s="160"/>
      <c r="GLR73" s="160"/>
      <c r="GLS73" s="160"/>
      <c r="GLT73" s="160"/>
      <c r="GLU73" s="160"/>
      <c r="GLV73" s="160"/>
      <c r="GLW73" s="160"/>
      <c r="GLX73" s="160"/>
      <c r="GLY73" s="160"/>
      <c r="GLZ73" s="160"/>
      <c r="GMA73" s="160"/>
      <c r="GMB73" s="160"/>
      <c r="GMC73" s="160"/>
      <c r="GMD73" s="160"/>
      <c r="GME73" s="160"/>
      <c r="GMF73" s="160"/>
      <c r="GMG73" s="160"/>
      <c r="GMH73" s="160"/>
      <c r="GMI73" s="160"/>
      <c r="GMJ73" s="160"/>
      <c r="GMK73" s="160"/>
      <c r="GML73" s="160"/>
      <c r="GMM73" s="160"/>
      <c r="GMN73" s="160"/>
      <c r="GMO73" s="160"/>
      <c r="GMP73" s="160"/>
      <c r="GMQ73" s="160"/>
      <c r="GMR73" s="160"/>
      <c r="GMS73" s="160"/>
      <c r="GMT73" s="160"/>
      <c r="GMU73" s="160"/>
      <c r="GMV73" s="160"/>
      <c r="GMW73" s="160"/>
      <c r="GMX73" s="160"/>
      <c r="GMY73" s="160"/>
      <c r="GMZ73" s="160"/>
      <c r="GNA73" s="160"/>
      <c r="GNB73" s="160"/>
      <c r="GNC73" s="160"/>
      <c r="GND73" s="160"/>
      <c r="GNE73" s="160"/>
      <c r="GNF73" s="160"/>
      <c r="GNG73" s="160"/>
      <c r="GNH73" s="160"/>
      <c r="GNI73" s="160"/>
      <c r="GNJ73" s="160"/>
      <c r="GNK73" s="160"/>
      <c r="GNL73" s="160"/>
      <c r="GNM73" s="160"/>
      <c r="GNN73" s="160"/>
      <c r="GNO73" s="160"/>
      <c r="GNP73" s="160"/>
      <c r="GNQ73" s="160"/>
      <c r="GNR73" s="160"/>
      <c r="GNS73" s="160"/>
      <c r="GNT73" s="160"/>
      <c r="GNU73" s="160"/>
      <c r="GNV73" s="160"/>
      <c r="GNW73" s="160"/>
      <c r="GNX73" s="160"/>
      <c r="GNY73" s="160"/>
      <c r="GNZ73" s="160"/>
      <c r="GOA73" s="160"/>
      <c r="GOB73" s="160"/>
      <c r="GOC73" s="160"/>
      <c r="GOD73" s="160"/>
      <c r="GOE73" s="160"/>
      <c r="GOF73" s="160"/>
      <c r="GOG73" s="160"/>
      <c r="GOH73" s="160"/>
      <c r="GOI73" s="160"/>
      <c r="GOJ73" s="160"/>
      <c r="GOK73" s="160"/>
      <c r="GOL73" s="160"/>
      <c r="GOM73" s="160"/>
      <c r="GON73" s="160"/>
      <c r="GOO73" s="160"/>
      <c r="GOP73" s="160"/>
      <c r="GOQ73" s="160"/>
      <c r="GOR73" s="160"/>
      <c r="GOS73" s="160"/>
      <c r="GOT73" s="160"/>
      <c r="GOU73" s="160"/>
      <c r="GOV73" s="160"/>
      <c r="GOW73" s="160"/>
      <c r="GOX73" s="160"/>
      <c r="GOY73" s="160"/>
      <c r="GOZ73" s="160"/>
      <c r="GPA73" s="160"/>
      <c r="GPB73" s="160"/>
      <c r="GPC73" s="160"/>
      <c r="GPD73" s="160"/>
      <c r="GPE73" s="160"/>
      <c r="GPF73" s="160"/>
      <c r="GPG73" s="160"/>
      <c r="GPH73" s="160"/>
      <c r="GPI73" s="160"/>
      <c r="GPJ73" s="160"/>
      <c r="GPK73" s="160"/>
      <c r="GPL73" s="160"/>
      <c r="GPM73" s="160"/>
      <c r="GPN73" s="160"/>
      <c r="GPO73" s="160"/>
      <c r="GPP73" s="160"/>
      <c r="GPQ73" s="160"/>
      <c r="GPR73" s="160"/>
      <c r="GPS73" s="160"/>
      <c r="GPT73" s="160"/>
      <c r="GPU73" s="160"/>
      <c r="GPV73" s="160"/>
      <c r="GPW73" s="160"/>
      <c r="GPX73" s="160"/>
      <c r="GPY73" s="160"/>
      <c r="GPZ73" s="160"/>
      <c r="GQA73" s="160"/>
      <c r="GQB73" s="160"/>
      <c r="GQC73" s="160"/>
      <c r="GQD73" s="160"/>
      <c r="GQE73" s="160"/>
      <c r="GQF73" s="160"/>
      <c r="GQG73" s="160"/>
      <c r="GQH73" s="160"/>
      <c r="GQI73" s="160"/>
      <c r="GQJ73" s="160"/>
      <c r="GQK73" s="160"/>
      <c r="GQL73" s="160"/>
      <c r="GQM73" s="160"/>
      <c r="GQN73" s="160"/>
      <c r="GQO73" s="160"/>
      <c r="GQP73" s="160"/>
      <c r="GQQ73" s="160"/>
      <c r="GQR73" s="160"/>
      <c r="GQS73" s="160"/>
      <c r="GQT73" s="160"/>
      <c r="GQU73" s="160"/>
      <c r="GQV73" s="160"/>
      <c r="GQW73" s="160"/>
      <c r="GQX73" s="160"/>
      <c r="GQY73" s="160"/>
      <c r="GQZ73" s="160"/>
      <c r="GRA73" s="160"/>
      <c r="GRB73" s="160"/>
      <c r="GRC73" s="160"/>
      <c r="GRD73" s="160"/>
      <c r="GRE73" s="160"/>
      <c r="GRF73" s="160"/>
      <c r="GRG73" s="160"/>
      <c r="GRH73" s="160"/>
      <c r="GRI73" s="160"/>
      <c r="GRJ73" s="160"/>
      <c r="GRK73" s="160"/>
      <c r="GRL73" s="160"/>
      <c r="GRM73" s="160"/>
      <c r="GRN73" s="160"/>
      <c r="GRO73" s="160"/>
      <c r="GRP73" s="160"/>
      <c r="GRQ73" s="160"/>
      <c r="GRR73" s="160"/>
      <c r="GRS73" s="160"/>
      <c r="GRT73" s="160"/>
      <c r="GRU73" s="160"/>
      <c r="GRV73" s="160"/>
      <c r="GRW73" s="160"/>
      <c r="GRX73" s="160"/>
      <c r="GRY73" s="160"/>
      <c r="GRZ73" s="160"/>
      <c r="GSA73" s="160"/>
      <c r="GSB73" s="160"/>
      <c r="GSC73" s="160"/>
      <c r="GSD73" s="160"/>
      <c r="GSE73" s="160"/>
      <c r="GSF73" s="160"/>
      <c r="GSG73" s="160"/>
      <c r="GSH73" s="160"/>
      <c r="GSI73" s="160"/>
      <c r="GSJ73" s="160"/>
      <c r="GSK73" s="160"/>
      <c r="GSL73" s="160"/>
      <c r="GSM73" s="160"/>
      <c r="GSN73" s="160"/>
      <c r="GSO73" s="160"/>
      <c r="GSP73" s="160"/>
      <c r="GSQ73" s="160"/>
      <c r="GSR73" s="160"/>
      <c r="GSS73" s="160"/>
      <c r="GST73" s="160"/>
      <c r="GSU73" s="160"/>
      <c r="GSV73" s="160"/>
      <c r="GSW73" s="160"/>
      <c r="GSX73" s="160"/>
      <c r="GSY73" s="160"/>
      <c r="GSZ73" s="160"/>
      <c r="GTA73" s="160"/>
      <c r="GTB73" s="160"/>
      <c r="GTC73" s="160"/>
      <c r="GTD73" s="160"/>
      <c r="GTE73" s="160"/>
      <c r="GTF73" s="160"/>
      <c r="GTG73" s="160"/>
      <c r="GTH73" s="160"/>
      <c r="GTI73" s="160"/>
      <c r="GTJ73" s="160"/>
      <c r="GTK73" s="160"/>
      <c r="GTL73" s="160"/>
      <c r="GTM73" s="160"/>
      <c r="GTN73" s="160"/>
      <c r="GTO73" s="160"/>
      <c r="GTP73" s="160"/>
      <c r="GTQ73" s="160"/>
      <c r="GTR73" s="160"/>
      <c r="GTS73" s="160"/>
      <c r="GTT73" s="160"/>
      <c r="GTU73" s="160"/>
      <c r="GTV73" s="160"/>
      <c r="GTW73" s="160"/>
      <c r="GTX73" s="160"/>
      <c r="GTY73" s="160"/>
      <c r="GTZ73" s="160"/>
      <c r="GUA73" s="160"/>
      <c r="GUB73" s="160"/>
      <c r="GUC73" s="160"/>
      <c r="GUD73" s="160"/>
      <c r="GUE73" s="160"/>
      <c r="GUF73" s="160"/>
      <c r="GUG73" s="160"/>
      <c r="GUH73" s="160"/>
      <c r="GUI73" s="160"/>
      <c r="GUJ73" s="160"/>
      <c r="GUK73" s="160"/>
      <c r="GUL73" s="160"/>
      <c r="GUM73" s="160"/>
      <c r="GUN73" s="160"/>
      <c r="GUO73" s="160"/>
      <c r="GUP73" s="160"/>
      <c r="GUQ73" s="160"/>
      <c r="GUR73" s="160"/>
      <c r="GUS73" s="160"/>
      <c r="GUT73" s="160"/>
      <c r="GUU73" s="160"/>
      <c r="GUV73" s="160"/>
      <c r="GUW73" s="160"/>
      <c r="GUX73" s="160"/>
      <c r="GUY73" s="160"/>
      <c r="GUZ73" s="160"/>
      <c r="GVA73" s="160"/>
      <c r="GVB73" s="160"/>
      <c r="GVC73" s="160"/>
      <c r="GVD73" s="160"/>
      <c r="GVE73" s="160"/>
      <c r="GVF73" s="160"/>
      <c r="GVG73" s="160"/>
      <c r="GVH73" s="160"/>
      <c r="GVI73" s="160"/>
      <c r="GVJ73" s="160"/>
      <c r="GVK73" s="160"/>
      <c r="GVL73" s="160"/>
      <c r="GVM73" s="160"/>
      <c r="GVN73" s="160"/>
      <c r="GVO73" s="160"/>
      <c r="GVP73" s="160"/>
      <c r="GVQ73" s="160"/>
      <c r="GVR73" s="160"/>
      <c r="GVS73" s="160"/>
      <c r="GVT73" s="160"/>
      <c r="GVU73" s="160"/>
      <c r="GVV73" s="160"/>
      <c r="GVW73" s="160"/>
      <c r="GVX73" s="160"/>
      <c r="GVY73" s="160"/>
      <c r="GVZ73" s="160"/>
      <c r="GWA73" s="160"/>
      <c r="GWB73" s="160"/>
      <c r="GWC73" s="160"/>
      <c r="GWD73" s="160"/>
      <c r="GWE73" s="160"/>
      <c r="GWF73" s="160"/>
      <c r="GWG73" s="160"/>
      <c r="GWH73" s="160"/>
      <c r="GWI73" s="160"/>
      <c r="GWJ73" s="160"/>
      <c r="GWK73" s="160"/>
      <c r="GWL73" s="160"/>
      <c r="GWM73" s="160"/>
      <c r="GWN73" s="160"/>
      <c r="GWO73" s="160"/>
      <c r="GWP73" s="160"/>
      <c r="GWQ73" s="160"/>
      <c r="GWR73" s="160"/>
      <c r="GWS73" s="160"/>
      <c r="GWT73" s="160"/>
      <c r="GWU73" s="160"/>
      <c r="GWV73" s="160"/>
      <c r="GWW73" s="160"/>
      <c r="GWX73" s="160"/>
      <c r="GWY73" s="160"/>
      <c r="GWZ73" s="160"/>
      <c r="GXA73" s="160"/>
      <c r="GXB73" s="160"/>
      <c r="GXC73" s="160"/>
      <c r="GXD73" s="160"/>
      <c r="GXE73" s="160"/>
      <c r="GXF73" s="160"/>
      <c r="GXG73" s="160"/>
      <c r="GXH73" s="160"/>
      <c r="GXI73" s="160"/>
      <c r="GXJ73" s="160"/>
      <c r="GXK73" s="160"/>
      <c r="GXL73" s="160"/>
      <c r="GXM73" s="160"/>
      <c r="GXN73" s="160"/>
      <c r="GXO73" s="160"/>
      <c r="GXP73" s="160"/>
      <c r="GXQ73" s="160"/>
      <c r="GXR73" s="160"/>
      <c r="GXS73" s="160"/>
      <c r="GXT73" s="160"/>
      <c r="GXU73" s="160"/>
      <c r="GXV73" s="160"/>
      <c r="GXW73" s="160"/>
      <c r="GXX73" s="160"/>
      <c r="GXY73" s="160"/>
      <c r="GXZ73" s="160"/>
      <c r="GYA73" s="160"/>
      <c r="GYB73" s="160"/>
      <c r="GYC73" s="160"/>
      <c r="GYD73" s="160"/>
      <c r="GYE73" s="160"/>
      <c r="GYF73" s="160"/>
      <c r="GYG73" s="160"/>
      <c r="GYH73" s="160"/>
      <c r="GYI73" s="160"/>
      <c r="GYJ73" s="160"/>
      <c r="GYK73" s="160"/>
      <c r="GYL73" s="160"/>
      <c r="GYM73" s="160"/>
      <c r="GYN73" s="160"/>
      <c r="GYO73" s="160"/>
      <c r="GYP73" s="160"/>
      <c r="GYQ73" s="160"/>
      <c r="GYR73" s="160"/>
      <c r="GYS73" s="160"/>
      <c r="GYT73" s="160"/>
      <c r="GYU73" s="160"/>
      <c r="GYV73" s="160"/>
      <c r="GYW73" s="160"/>
      <c r="GYX73" s="160"/>
      <c r="GYY73" s="160"/>
      <c r="GYZ73" s="160"/>
      <c r="GZA73" s="160"/>
      <c r="GZB73" s="160"/>
      <c r="GZC73" s="160"/>
      <c r="GZD73" s="160"/>
      <c r="GZE73" s="160"/>
      <c r="GZF73" s="160"/>
      <c r="GZG73" s="160"/>
      <c r="GZH73" s="160"/>
      <c r="GZI73" s="160"/>
      <c r="GZJ73" s="160"/>
      <c r="GZK73" s="160"/>
      <c r="GZL73" s="160"/>
      <c r="GZM73" s="160"/>
      <c r="GZN73" s="160"/>
      <c r="GZO73" s="160"/>
      <c r="GZP73" s="160"/>
      <c r="GZQ73" s="160"/>
      <c r="GZR73" s="160"/>
      <c r="GZS73" s="160"/>
      <c r="GZT73" s="160"/>
      <c r="GZU73" s="160"/>
      <c r="GZV73" s="160"/>
      <c r="GZW73" s="160"/>
      <c r="GZX73" s="160"/>
      <c r="GZY73" s="160"/>
      <c r="GZZ73" s="160"/>
      <c r="HAA73" s="160"/>
      <c r="HAB73" s="160"/>
      <c r="HAC73" s="160"/>
      <c r="HAD73" s="160"/>
      <c r="HAE73" s="160"/>
      <c r="HAF73" s="160"/>
      <c r="HAG73" s="160"/>
      <c r="HAH73" s="160"/>
      <c r="HAI73" s="160"/>
      <c r="HAJ73" s="160"/>
      <c r="HAK73" s="160"/>
      <c r="HAL73" s="160"/>
      <c r="HAM73" s="160"/>
      <c r="HAN73" s="160"/>
      <c r="HAO73" s="160"/>
      <c r="HAP73" s="160"/>
      <c r="HAQ73" s="160"/>
      <c r="HAR73" s="160"/>
      <c r="HAS73" s="160"/>
      <c r="HAT73" s="160"/>
      <c r="HAU73" s="160"/>
      <c r="HAV73" s="160"/>
      <c r="HAW73" s="160"/>
      <c r="HAX73" s="160"/>
      <c r="HAY73" s="160"/>
      <c r="HAZ73" s="160"/>
      <c r="HBA73" s="160"/>
      <c r="HBB73" s="160"/>
      <c r="HBC73" s="160"/>
      <c r="HBD73" s="160"/>
      <c r="HBE73" s="160"/>
      <c r="HBF73" s="160"/>
      <c r="HBG73" s="160"/>
      <c r="HBH73" s="160"/>
      <c r="HBI73" s="160"/>
      <c r="HBJ73" s="160"/>
      <c r="HBK73" s="160"/>
      <c r="HBL73" s="160"/>
      <c r="HBM73" s="160"/>
      <c r="HBN73" s="160"/>
      <c r="HBO73" s="160"/>
      <c r="HBP73" s="160"/>
      <c r="HBQ73" s="160"/>
      <c r="HBR73" s="160"/>
      <c r="HBS73" s="160"/>
      <c r="HBT73" s="160"/>
      <c r="HBU73" s="160"/>
      <c r="HBV73" s="160"/>
      <c r="HBW73" s="160"/>
      <c r="HBX73" s="160"/>
      <c r="HBY73" s="160"/>
      <c r="HBZ73" s="160"/>
      <c r="HCA73" s="160"/>
      <c r="HCB73" s="160"/>
      <c r="HCC73" s="160"/>
      <c r="HCD73" s="160"/>
      <c r="HCE73" s="160"/>
      <c r="HCF73" s="160"/>
      <c r="HCG73" s="160"/>
      <c r="HCH73" s="160"/>
      <c r="HCI73" s="160"/>
      <c r="HCJ73" s="160"/>
      <c r="HCK73" s="160"/>
      <c r="HCL73" s="160"/>
      <c r="HCM73" s="160"/>
      <c r="HCN73" s="160"/>
      <c r="HCO73" s="160"/>
      <c r="HCP73" s="160"/>
      <c r="HCQ73" s="160"/>
      <c r="HCR73" s="160"/>
      <c r="HCS73" s="160"/>
      <c r="HCT73" s="160"/>
      <c r="HCU73" s="160"/>
      <c r="HCV73" s="160"/>
      <c r="HCW73" s="160"/>
      <c r="HCX73" s="160"/>
      <c r="HCY73" s="160"/>
      <c r="HCZ73" s="160"/>
      <c r="HDA73" s="160"/>
      <c r="HDB73" s="160"/>
      <c r="HDC73" s="160"/>
      <c r="HDD73" s="160"/>
      <c r="HDE73" s="160"/>
      <c r="HDF73" s="160"/>
      <c r="HDG73" s="160"/>
      <c r="HDH73" s="160"/>
      <c r="HDI73" s="160"/>
      <c r="HDJ73" s="160"/>
      <c r="HDK73" s="160"/>
      <c r="HDL73" s="160"/>
      <c r="HDM73" s="160"/>
      <c r="HDN73" s="160"/>
      <c r="HDO73" s="160"/>
      <c r="HDP73" s="160"/>
      <c r="HDQ73" s="160"/>
      <c r="HDR73" s="160"/>
      <c r="HDS73" s="160"/>
      <c r="HDT73" s="160"/>
      <c r="HDU73" s="160"/>
      <c r="HDV73" s="160"/>
      <c r="HDW73" s="160"/>
      <c r="HDX73" s="160"/>
      <c r="HDY73" s="160"/>
      <c r="HDZ73" s="160"/>
      <c r="HEA73" s="160"/>
      <c r="HEB73" s="160"/>
      <c r="HEC73" s="160"/>
      <c r="HED73" s="160"/>
      <c r="HEE73" s="160"/>
      <c r="HEF73" s="160"/>
      <c r="HEG73" s="160"/>
      <c r="HEH73" s="160"/>
      <c r="HEI73" s="160"/>
      <c r="HEJ73" s="160"/>
      <c r="HEK73" s="160"/>
      <c r="HEL73" s="160"/>
      <c r="HEM73" s="160"/>
      <c r="HEN73" s="160"/>
      <c r="HEO73" s="160"/>
      <c r="HEP73" s="160"/>
      <c r="HEQ73" s="160"/>
      <c r="HER73" s="160"/>
      <c r="HES73" s="160"/>
      <c r="HET73" s="160"/>
      <c r="HEU73" s="160"/>
      <c r="HEV73" s="160"/>
      <c r="HEW73" s="160"/>
      <c r="HEX73" s="160"/>
      <c r="HEY73" s="160"/>
      <c r="HEZ73" s="160"/>
      <c r="HFA73" s="160"/>
      <c r="HFB73" s="160"/>
      <c r="HFC73" s="160"/>
      <c r="HFD73" s="160"/>
      <c r="HFE73" s="160"/>
      <c r="HFF73" s="160"/>
      <c r="HFG73" s="160"/>
      <c r="HFH73" s="160"/>
      <c r="HFI73" s="160"/>
      <c r="HFJ73" s="160"/>
      <c r="HFK73" s="160"/>
      <c r="HFL73" s="160"/>
      <c r="HFM73" s="160"/>
      <c r="HFN73" s="160"/>
      <c r="HFO73" s="160"/>
      <c r="HFP73" s="160"/>
      <c r="HFQ73" s="160"/>
      <c r="HFR73" s="160"/>
      <c r="HFS73" s="160"/>
      <c r="HFT73" s="160"/>
      <c r="HFU73" s="160"/>
      <c r="HFV73" s="160"/>
      <c r="HFW73" s="160"/>
      <c r="HFX73" s="160"/>
      <c r="HFY73" s="160"/>
      <c r="HFZ73" s="160"/>
      <c r="HGA73" s="160"/>
      <c r="HGB73" s="160"/>
      <c r="HGC73" s="160"/>
      <c r="HGD73" s="160"/>
      <c r="HGE73" s="160"/>
      <c r="HGF73" s="160"/>
      <c r="HGG73" s="160"/>
      <c r="HGH73" s="160"/>
      <c r="HGI73" s="160"/>
      <c r="HGJ73" s="160"/>
      <c r="HGK73" s="160"/>
      <c r="HGL73" s="160"/>
      <c r="HGM73" s="160"/>
      <c r="HGN73" s="160"/>
      <c r="HGO73" s="160"/>
      <c r="HGP73" s="160"/>
      <c r="HGQ73" s="160"/>
      <c r="HGR73" s="160"/>
      <c r="HGS73" s="160"/>
      <c r="HGT73" s="160"/>
      <c r="HGU73" s="160"/>
      <c r="HGV73" s="160"/>
      <c r="HGW73" s="160"/>
      <c r="HGX73" s="160"/>
      <c r="HGY73" s="160"/>
      <c r="HGZ73" s="160"/>
      <c r="HHA73" s="160"/>
      <c r="HHB73" s="160"/>
      <c r="HHC73" s="160"/>
      <c r="HHD73" s="160"/>
      <c r="HHE73" s="160"/>
      <c r="HHF73" s="160"/>
      <c r="HHG73" s="160"/>
      <c r="HHH73" s="160"/>
      <c r="HHI73" s="160"/>
      <c r="HHJ73" s="160"/>
      <c r="HHK73" s="160"/>
      <c r="HHL73" s="160"/>
      <c r="HHM73" s="160"/>
      <c r="HHN73" s="160"/>
      <c r="HHO73" s="160"/>
      <c r="HHP73" s="160"/>
      <c r="HHQ73" s="160"/>
      <c r="HHR73" s="160"/>
      <c r="HHS73" s="160"/>
      <c r="HHT73" s="160"/>
      <c r="HHU73" s="160"/>
      <c r="HHV73" s="160"/>
      <c r="HHW73" s="160"/>
      <c r="HHX73" s="160"/>
      <c r="HHY73" s="160"/>
      <c r="HHZ73" s="160"/>
      <c r="HIA73" s="160"/>
      <c r="HIB73" s="160"/>
      <c r="HIC73" s="160"/>
      <c r="HID73" s="160"/>
      <c r="HIE73" s="160"/>
      <c r="HIF73" s="160"/>
      <c r="HIG73" s="160"/>
      <c r="HIH73" s="160"/>
      <c r="HII73" s="160"/>
      <c r="HIJ73" s="160"/>
      <c r="HIK73" s="160"/>
      <c r="HIL73" s="160"/>
      <c r="HIM73" s="160"/>
      <c r="HIN73" s="160"/>
      <c r="HIO73" s="160"/>
      <c r="HIP73" s="160"/>
      <c r="HIQ73" s="160"/>
      <c r="HIR73" s="160"/>
      <c r="HIS73" s="160"/>
      <c r="HIT73" s="160"/>
      <c r="HIU73" s="160"/>
      <c r="HIV73" s="160"/>
      <c r="HIW73" s="160"/>
      <c r="HIX73" s="160"/>
      <c r="HIY73" s="160"/>
      <c r="HIZ73" s="160"/>
      <c r="HJA73" s="160"/>
      <c r="HJB73" s="160"/>
      <c r="HJC73" s="160"/>
      <c r="HJD73" s="160"/>
      <c r="HJE73" s="160"/>
      <c r="HJF73" s="160"/>
      <c r="HJG73" s="160"/>
      <c r="HJH73" s="160"/>
      <c r="HJI73" s="160"/>
      <c r="HJJ73" s="160"/>
      <c r="HJK73" s="160"/>
      <c r="HJL73" s="160"/>
      <c r="HJM73" s="160"/>
      <c r="HJN73" s="160"/>
      <c r="HJO73" s="160"/>
      <c r="HJP73" s="160"/>
      <c r="HJQ73" s="160"/>
      <c r="HJR73" s="160"/>
      <c r="HJS73" s="160"/>
      <c r="HJT73" s="160"/>
      <c r="HJU73" s="160"/>
      <c r="HJV73" s="160"/>
      <c r="HJW73" s="160"/>
      <c r="HJX73" s="160"/>
      <c r="HJY73" s="160"/>
      <c r="HJZ73" s="160"/>
      <c r="HKA73" s="160"/>
      <c r="HKB73" s="160"/>
      <c r="HKC73" s="160"/>
      <c r="HKD73" s="160"/>
      <c r="HKE73" s="160"/>
      <c r="HKF73" s="160"/>
      <c r="HKG73" s="160"/>
      <c r="HKH73" s="160"/>
      <c r="HKI73" s="160"/>
      <c r="HKJ73" s="160"/>
      <c r="HKK73" s="160"/>
      <c r="HKL73" s="160"/>
      <c r="HKM73" s="160"/>
      <c r="HKN73" s="160"/>
      <c r="HKO73" s="160"/>
      <c r="HKP73" s="160"/>
      <c r="HKQ73" s="160"/>
      <c r="HKR73" s="160"/>
      <c r="HKS73" s="160"/>
      <c r="HKT73" s="160"/>
      <c r="HKU73" s="160"/>
      <c r="HKV73" s="160"/>
      <c r="HKW73" s="160"/>
      <c r="HKX73" s="160"/>
      <c r="HKY73" s="160"/>
      <c r="HKZ73" s="160"/>
      <c r="HLA73" s="160"/>
      <c r="HLB73" s="160"/>
      <c r="HLC73" s="160"/>
      <c r="HLD73" s="160"/>
      <c r="HLE73" s="160"/>
      <c r="HLF73" s="160"/>
      <c r="HLG73" s="160"/>
      <c r="HLH73" s="160"/>
      <c r="HLI73" s="160"/>
      <c r="HLJ73" s="160"/>
      <c r="HLK73" s="160"/>
      <c r="HLL73" s="160"/>
      <c r="HLM73" s="160"/>
      <c r="HLN73" s="160"/>
      <c r="HLO73" s="160"/>
      <c r="HLP73" s="160"/>
      <c r="HLQ73" s="160"/>
      <c r="HLR73" s="160"/>
      <c r="HLS73" s="160"/>
      <c r="HLT73" s="160"/>
      <c r="HLU73" s="160"/>
      <c r="HLV73" s="160"/>
      <c r="HLW73" s="160"/>
      <c r="HLX73" s="160"/>
      <c r="HLY73" s="160"/>
      <c r="HLZ73" s="160"/>
      <c r="HMA73" s="160"/>
      <c r="HMB73" s="160"/>
      <c r="HMC73" s="160"/>
      <c r="HMD73" s="160"/>
      <c r="HME73" s="160"/>
      <c r="HMF73" s="160"/>
      <c r="HMG73" s="160"/>
      <c r="HMH73" s="160"/>
      <c r="HMI73" s="160"/>
      <c r="HMJ73" s="160"/>
      <c r="HMK73" s="160"/>
      <c r="HML73" s="160"/>
      <c r="HMM73" s="160"/>
      <c r="HMN73" s="160"/>
      <c r="HMO73" s="160"/>
      <c r="HMP73" s="160"/>
      <c r="HMQ73" s="160"/>
      <c r="HMR73" s="160"/>
      <c r="HMS73" s="160"/>
      <c r="HMT73" s="160"/>
      <c r="HMU73" s="160"/>
      <c r="HMV73" s="160"/>
      <c r="HMW73" s="160"/>
      <c r="HMX73" s="160"/>
      <c r="HMY73" s="160"/>
      <c r="HMZ73" s="160"/>
      <c r="HNA73" s="160"/>
      <c r="HNB73" s="160"/>
      <c r="HNC73" s="160"/>
      <c r="HND73" s="160"/>
      <c r="HNE73" s="160"/>
      <c r="HNF73" s="160"/>
      <c r="HNG73" s="160"/>
      <c r="HNH73" s="160"/>
      <c r="HNI73" s="160"/>
      <c r="HNJ73" s="160"/>
      <c r="HNK73" s="160"/>
      <c r="HNL73" s="160"/>
      <c r="HNM73" s="160"/>
      <c r="HNN73" s="160"/>
      <c r="HNO73" s="160"/>
      <c r="HNP73" s="160"/>
      <c r="HNQ73" s="160"/>
      <c r="HNR73" s="160"/>
      <c r="HNS73" s="160"/>
      <c r="HNT73" s="160"/>
      <c r="HNU73" s="160"/>
      <c r="HNV73" s="160"/>
      <c r="HNW73" s="160"/>
      <c r="HNX73" s="160"/>
      <c r="HNY73" s="160"/>
      <c r="HNZ73" s="160"/>
      <c r="HOA73" s="160"/>
      <c r="HOB73" s="160"/>
      <c r="HOC73" s="160"/>
      <c r="HOD73" s="160"/>
      <c r="HOE73" s="160"/>
      <c r="HOF73" s="160"/>
      <c r="HOG73" s="160"/>
      <c r="HOH73" s="160"/>
      <c r="HOI73" s="160"/>
      <c r="HOJ73" s="160"/>
      <c r="HOK73" s="160"/>
      <c r="HOL73" s="160"/>
      <c r="HOM73" s="160"/>
      <c r="HON73" s="160"/>
      <c r="HOO73" s="160"/>
      <c r="HOP73" s="160"/>
      <c r="HOQ73" s="160"/>
      <c r="HOR73" s="160"/>
      <c r="HOS73" s="160"/>
      <c r="HOT73" s="160"/>
      <c r="HOU73" s="160"/>
      <c r="HOV73" s="160"/>
      <c r="HOW73" s="160"/>
      <c r="HOX73" s="160"/>
      <c r="HOY73" s="160"/>
      <c r="HOZ73" s="160"/>
      <c r="HPA73" s="160"/>
      <c r="HPB73" s="160"/>
      <c r="HPC73" s="160"/>
      <c r="HPD73" s="160"/>
      <c r="HPE73" s="160"/>
      <c r="HPF73" s="160"/>
      <c r="HPG73" s="160"/>
      <c r="HPH73" s="160"/>
      <c r="HPI73" s="160"/>
      <c r="HPJ73" s="160"/>
      <c r="HPK73" s="160"/>
      <c r="HPL73" s="160"/>
      <c r="HPM73" s="160"/>
      <c r="HPN73" s="160"/>
      <c r="HPO73" s="160"/>
      <c r="HPP73" s="160"/>
      <c r="HPQ73" s="160"/>
      <c r="HPR73" s="160"/>
      <c r="HPS73" s="160"/>
      <c r="HPT73" s="160"/>
      <c r="HPU73" s="160"/>
      <c r="HPV73" s="160"/>
      <c r="HPW73" s="160"/>
      <c r="HPX73" s="160"/>
      <c r="HPY73" s="160"/>
      <c r="HPZ73" s="160"/>
      <c r="HQA73" s="160"/>
      <c r="HQB73" s="160"/>
      <c r="HQC73" s="160"/>
      <c r="HQD73" s="160"/>
      <c r="HQE73" s="160"/>
      <c r="HQF73" s="160"/>
      <c r="HQG73" s="160"/>
      <c r="HQH73" s="160"/>
      <c r="HQI73" s="160"/>
      <c r="HQJ73" s="160"/>
      <c r="HQK73" s="160"/>
      <c r="HQL73" s="160"/>
      <c r="HQM73" s="160"/>
      <c r="HQN73" s="160"/>
      <c r="HQO73" s="160"/>
      <c r="HQP73" s="160"/>
      <c r="HQQ73" s="160"/>
      <c r="HQR73" s="160"/>
      <c r="HQS73" s="160"/>
      <c r="HQT73" s="160"/>
      <c r="HQU73" s="160"/>
      <c r="HQV73" s="160"/>
      <c r="HQW73" s="160"/>
      <c r="HQX73" s="160"/>
      <c r="HQY73" s="160"/>
      <c r="HQZ73" s="160"/>
      <c r="HRA73" s="160"/>
      <c r="HRB73" s="160"/>
      <c r="HRC73" s="160"/>
      <c r="HRD73" s="160"/>
      <c r="HRE73" s="160"/>
      <c r="HRF73" s="160"/>
      <c r="HRG73" s="160"/>
      <c r="HRH73" s="160"/>
      <c r="HRI73" s="160"/>
      <c r="HRJ73" s="160"/>
      <c r="HRK73" s="160"/>
      <c r="HRL73" s="160"/>
      <c r="HRM73" s="160"/>
      <c r="HRN73" s="160"/>
      <c r="HRO73" s="160"/>
      <c r="HRP73" s="160"/>
      <c r="HRQ73" s="160"/>
      <c r="HRR73" s="160"/>
      <c r="HRS73" s="160"/>
      <c r="HRT73" s="160"/>
      <c r="HRU73" s="160"/>
      <c r="HRV73" s="160"/>
      <c r="HRW73" s="160"/>
      <c r="HRX73" s="160"/>
      <c r="HRY73" s="160"/>
      <c r="HRZ73" s="160"/>
      <c r="HSA73" s="160"/>
      <c r="HSB73" s="160"/>
      <c r="HSC73" s="160"/>
      <c r="HSD73" s="160"/>
      <c r="HSE73" s="160"/>
      <c r="HSF73" s="160"/>
      <c r="HSG73" s="160"/>
      <c r="HSH73" s="160"/>
      <c r="HSI73" s="160"/>
      <c r="HSJ73" s="160"/>
      <c r="HSK73" s="160"/>
      <c r="HSL73" s="160"/>
      <c r="HSM73" s="160"/>
      <c r="HSN73" s="160"/>
      <c r="HSO73" s="160"/>
      <c r="HSP73" s="160"/>
      <c r="HSQ73" s="160"/>
      <c r="HSR73" s="160"/>
      <c r="HSS73" s="160"/>
      <c r="HST73" s="160"/>
      <c r="HSU73" s="160"/>
      <c r="HSV73" s="160"/>
      <c r="HSW73" s="160"/>
      <c r="HSX73" s="160"/>
      <c r="HSY73" s="160"/>
      <c r="HSZ73" s="160"/>
      <c r="HTA73" s="160"/>
      <c r="HTB73" s="160"/>
      <c r="HTC73" s="160"/>
      <c r="HTD73" s="160"/>
      <c r="HTE73" s="160"/>
      <c r="HTF73" s="160"/>
      <c r="HTG73" s="160"/>
      <c r="HTH73" s="160"/>
      <c r="HTI73" s="160"/>
      <c r="HTJ73" s="160"/>
      <c r="HTK73" s="160"/>
      <c r="HTL73" s="160"/>
      <c r="HTM73" s="160"/>
      <c r="HTN73" s="160"/>
      <c r="HTO73" s="160"/>
      <c r="HTP73" s="160"/>
      <c r="HTQ73" s="160"/>
      <c r="HTR73" s="160"/>
      <c r="HTS73" s="160"/>
      <c r="HTT73" s="160"/>
      <c r="HTU73" s="160"/>
      <c r="HTV73" s="160"/>
      <c r="HTW73" s="160"/>
      <c r="HTX73" s="160"/>
      <c r="HTY73" s="160"/>
      <c r="HTZ73" s="160"/>
      <c r="HUA73" s="160"/>
      <c r="HUB73" s="160"/>
      <c r="HUC73" s="160"/>
      <c r="HUD73" s="160"/>
      <c r="HUE73" s="160"/>
      <c r="HUF73" s="160"/>
      <c r="HUG73" s="160"/>
      <c r="HUH73" s="160"/>
      <c r="HUI73" s="160"/>
      <c r="HUJ73" s="160"/>
      <c r="HUK73" s="160"/>
      <c r="HUL73" s="160"/>
      <c r="HUM73" s="160"/>
      <c r="HUN73" s="160"/>
      <c r="HUO73" s="160"/>
      <c r="HUP73" s="160"/>
      <c r="HUQ73" s="160"/>
      <c r="HUR73" s="160"/>
      <c r="HUS73" s="160"/>
      <c r="HUT73" s="160"/>
      <c r="HUU73" s="160"/>
      <c r="HUV73" s="160"/>
      <c r="HUW73" s="160"/>
      <c r="HUX73" s="160"/>
      <c r="HUY73" s="160"/>
      <c r="HUZ73" s="160"/>
      <c r="HVA73" s="160"/>
      <c r="HVB73" s="160"/>
      <c r="HVC73" s="160"/>
      <c r="HVD73" s="160"/>
      <c r="HVE73" s="160"/>
      <c r="HVF73" s="160"/>
      <c r="HVG73" s="160"/>
      <c r="HVH73" s="160"/>
      <c r="HVI73" s="160"/>
      <c r="HVJ73" s="160"/>
      <c r="HVK73" s="160"/>
      <c r="HVL73" s="160"/>
      <c r="HVM73" s="160"/>
      <c r="HVN73" s="160"/>
      <c r="HVO73" s="160"/>
      <c r="HVP73" s="160"/>
      <c r="HVQ73" s="160"/>
      <c r="HVR73" s="160"/>
      <c r="HVS73" s="160"/>
      <c r="HVT73" s="160"/>
      <c r="HVU73" s="160"/>
      <c r="HVV73" s="160"/>
      <c r="HVW73" s="160"/>
      <c r="HVX73" s="160"/>
      <c r="HVY73" s="160"/>
      <c r="HVZ73" s="160"/>
      <c r="HWA73" s="160"/>
      <c r="HWB73" s="160"/>
      <c r="HWC73" s="160"/>
      <c r="HWD73" s="160"/>
      <c r="HWE73" s="160"/>
      <c r="HWF73" s="160"/>
      <c r="HWG73" s="160"/>
      <c r="HWH73" s="160"/>
      <c r="HWI73" s="160"/>
      <c r="HWJ73" s="160"/>
      <c r="HWK73" s="160"/>
      <c r="HWL73" s="160"/>
      <c r="HWM73" s="160"/>
      <c r="HWN73" s="160"/>
      <c r="HWO73" s="160"/>
      <c r="HWP73" s="160"/>
      <c r="HWQ73" s="160"/>
      <c r="HWR73" s="160"/>
      <c r="HWS73" s="160"/>
      <c r="HWT73" s="160"/>
      <c r="HWU73" s="160"/>
      <c r="HWV73" s="160"/>
      <c r="HWW73" s="160"/>
      <c r="HWX73" s="160"/>
      <c r="HWY73" s="160"/>
      <c r="HWZ73" s="160"/>
      <c r="HXA73" s="160"/>
      <c r="HXB73" s="160"/>
      <c r="HXC73" s="160"/>
      <c r="HXD73" s="160"/>
      <c r="HXE73" s="160"/>
      <c r="HXF73" s="160"/>
      <c r="HXG73" s="160"/>
      <c r="HXH73" s="160"/>
      <c r="HXI73" s="160"/>
      <c r="HXJ73" s="160"/>
      <c r="HXK73" s="160"/>
      <c r="HXL73" s="160"/>
      <c r="HXM73" s="160"/>
      <c r="HXN73" s="160"/>
      <c r="HXO73" s="160"/>
      <c r="HXP73" s="160"/>
      <c r="HXQ73" s="160"/>
      <c r="HXR73" s="160"/>
      <c r="HXS73" s="160"/>
      <c r="HXT73" s="160"/>
      <c r="HXU73" s="160"/>
      <c r="HXV73" s="160"/>
      <c r="HXW73" s="160"/>
      <c r="HXX73" s="160"/>
      <c r="HXY73" s="160"/>
      <c r="HXZ73" s="160"/>
      <c r="HYA73" s="160"/>
      <c r="HYB73" s="160"/>
      <c r="HYC73" s="160"/>
      <c r="HYD73" s="160"/>
      <c r="HYE73" s="160"/>
      <c r="HYF73" s="160"/>
      <c r="HYG73" s="160"/>
      <c r="HYH73" s="160"/>
      <c r="HYI73" s="160"/>
      <c r="HYJ73" s="160"/>
      <c r="HYK73" s="160"/>
      <c r="HYL73" s="160"/>
      <c r="HYM73" s="160"/>
      <c r="HYN73" s="160"/>
      <c r="HYO73" s="160"/>
      <c r="HYP73" s="160"/>
      <c r="HYQ73" s="160"/>
      <c r="HYR73" s="160"/>
      <c r="HYS73" s="160"/>
      <c r="HYT73" s="160"/>
      <c r="HYU73" s="160"/>
      <c r="HYV73" s="160"/>
      <c r="HYW73" s="160"/>
      <c r="HYX73" s="160"/>
      <c r="HYY73" s="160"/>
      <c r="HYZ73" s="160"/>
      <c r="HZA73" s="160"/>
      <c r="HZB73" s="160"/>
      <c r="HZC73" s="160"/>
      <c r="HZD73" s="160"/>
      <c r="HZE73" s="160"/>
      <c r="HZF73" s="160"/>
      <c r="HZG73" s="160"/>
      <c r="HZH73" s="160"/>
      <c r="HZI73" s="160"/>
      <c r="HZJ73" s="160"/>
      <c r="HZK73" s="160"/>
      <c r="HZL73" s="160"/>
      <c r="HZM73" s="160"/>
      <c r="HZN73" s="160"/>
      <c r="HZO73" s="160"/>
      <c r="HZP73" s="160"/>
      <c r="HZQ73" s="160"/>
      <c r="HZR73" s="160"/>
      <c r="HZS73" s="160"/>
      <c r="HZT73" s="160"/>
      <c r="HZU73" s="160"/>
      <c r="HZV73" s="160"/>
      <c r="HZW73" s="160"/>
      <c r="HZX73" s="160"/>
      <c r="HZY73" s="160"/>
      <c r="HZZ73" s="160"/>
      <c r="IAA73" s="160"/>
      <c r="IAB73" s="160"/>
      <c r="IAC73" s="160"/>
      <c r="IAD73" s="160"/>
      <c r="IAE73" s="160"/>
      <c r="IAF73" s="160"/>
      <c r="IAG73" s="160"/>
      <c r="IAH73" s="160"/>
      <c r="IAI73" s="160"/>
      <c r="IAJ73" s="160"/>
      <c r="IAK73" s="160"/>
      <c r="IAL73" s="160"/>
      <c r="IAM73" s="160"/>
      <c r="IAN73" s="160"/>
      <c r="IAO73" s="160"/>
      <c r="IAP73" s="160"/>
      <c r="IAQ73" s="160"/>
      <c r="IAR73" s="160"/>
      <c r="IAS73" s="160"/>
      <c r="IAT73" s="160"/>
      <c r="IAU73" s="160"/>
      <c r="IAV73" s="160"/>
      <c r="IAW73" s="160"/>
      <c r="IAX73" s="160"/>
      <c r="IAY73" s="160"/>
      <c r="IAZ73" s="160"/>
      <c r="IBA73" s="160"/>
      <c r="IBB73" s="160"/>
      <c r="IBC73" s="160"/>
      <c r="IBD73" s="160"/>
      <c r="IBE73" s="160"/>
      <c r="IBF73" s="160"/>
      <c r="IBG73" s="160"/>
      <c r="IBH73" s="160"/>
      <c r="IBI73" s="160"/>
      <c r="IBJ73" s="160"/>
      <c r="IBK73" s="160"/>
      <c r="IBL73" s="160"/>
      <c r="IBM73" s="160"/>
      <c r="IBN73" s="160"/>
      <c r="IBO73" s="160"/>
      <c r="IBP73" s="160"/>
      <c r="IBQ73" s="160"/>
      <c r="IBR73" s="160"/>
      <c r="IBS73" s="160"/>
      <c r="IBT73" s="160"/>
      <c r="IBU73" s="160"/>
      <c r="IBV73" s="160"/>
      <c r="IBW73" s="160"/>
      <c r="IBX73" s="160"/>
      <c r="IBY73" s="160"/>
      <c r="IBZ73" s="160"/>
      <c r="ICA73" s="160"/>
      <c r="ICB73" s="160"/>
      <c r="ICC73" s="160"/>
      <c r="ICD73" s="160"/>
      <c r="ICE73" s="160"/>
      <c r="ICF73" s="160"/>
      <c r="ICG73" s="160"/>
      <c r="ICH73" s="160"/>
      <c r="ICI73" s="160"/>
      <c r="ICJ73" s="160"/>
      <c r="ICK73" s="160"/>
      <c r="ICL73" s="160"/>
      <c r="ICM73" s="160"/>
      <c r="ICN73" s="160"/>
      <c r="ICO73" s="160"/>
      <c r="ICP73" s="160"/>
      <c r="ICQ73" s="160"/>
      <c r="ICR73" s="160"/>
      <c r="ICS73" s="160"/>
      <c r="ICT73" s="160"/>
      <c r="ICU73" s="160"/>
      <c r="ICV73" s="160"/>
      <c r="ICW73" s="160"/>
      <c r="ICX73" s="160"/>
      <c r="ICY73" s="160"/>
      <c r="ICZ73" s="160"/>
      <c r="IDA73" s="160"/>
      <c r="IDB73" s="160"/>
      <c r="IDC73" s="160"/>
      <c r="IDD73" s="160"/>
      <c r="IDE73" s="160"/>
      <c r="IDF73" s="160"/>
      <c r="IDG73" s="160"/>
      <c r="IDH73" s="160"/>
      <c r="IDI73" s="160"/>
      <c r="IDJ73" s="160"/>
      <c r="IDK73" s="160"/>
      <c r="IDL73" s="160"/>
      <c r="IDM73" s="160"/>
      <c r="IDN73" s="160"/>
      <c r="IDO73" s="160"/>
      <c r="IDP73" s="160"/>
      <c r="IDQ73" s="160"/>
      <c r="IDR73" s="160"/>
      <c r="IDS73" s="160"/>
      <c r="IDT73" s="160"/>
      <c r="IDU73" s="160"/>
      <c r="IDV73" s="160"/>
      <c r="IDW73" s="160"/>
      <c r="IDX73" s="160"/>
      <c r="IDY73" s="160"/>
      <c r="IDZ73" s="160"/>
      <c r="IEA73" s="160"/>
      <c r="IEB73" s="160"/>
      <c r="IEC73" s="160"/>
      <c r="IED73" s="160"/>
      <c r="IEE73" s="160"/>
      <c r="IEF73" s="160"/>
      <c r="IEG73" s="160"/>
      <c r="IEH73" s="160"/>
      <c r="IEI73" s="160"/>
      <c r="IEJ73" s="160"/>
      <c r="IEK73" s="160"/>
      <c r="IEL73" s="160"/>
      <c r="IEM73" s="160"/>
      <c r="IEN73" s="160"/>
      <c r="IEO73" s="160"/>
      <c r="IEP73" s="160"/>
      <c r="IEQ73" s="160"/>
      <c r="IER73" s="160"/>
      <c r="IES73" s="160"/>
      <c r="IET73" s="160"/>
      <c r="IEU73" s="160"/>
      <c r="IEV73" s="160"/>
      <c r="IEW73" s="160"/>
      <c r="IEX73" s="160"/>
      <c r="IEY73" s="160"/>
      <c r="IEZ73" s="160"/>
      <c r="IFA73" s="160"/>
      <c r="IFB73" s="160"/>
      <c r="IFC73" s="160"/>
      <c r="IFD73" s="160"/>
      <c r="IFE73" s="160"/>
      <c r="IFF73" s="160"/>
      <c r="IFG73" s="160"/>
      <c r="IFH73" s="160"/>
      <c r="IFI73" s="160"/>
      <c r="IFJ73" s="160"/>
      <c r="IFK73" s="160"/>
      <c r="IFL73" s="160"/>
      <c r="IFM73" s="160"/>
      <c r="IFN73" s="160"/>
      <c r="IFO73" s="160"/>
      <c r="IFP73" s="160"/>
      <c r="IFQ73" s="160"/>
      <c r="IFR73" s="160"/>
      <c r="IFS73" s="160"/>
      <c r="IFT73" s="160"/>
      <c r="IFU73" s="160"/>
      <c r="IFV73" s="160"/>
      <c r="IFW73" s="160"/>
      <c r="IFX73" s="160"/>
      <c r="IFY73" s="160"/>
      <c r="IFZ73" s="160"/>
      <c r="IGA73" s="160"/>
      <c r="IGB73" s="160"/>
      <c r="IGC73" s="160"/>
      <c r="IGD73" s="160"/>
      <c r="IGE73" s="160"/>
      <c r="IGF73" s="160"/>
      <c r="IGG73" s="160"/>
      <c r="IGH73" s="160"/>
      <c r="IGI73" s="160"/>
      <c r="IGJ73" s="160"/>
      <c r="IGK73" s="160"/>
      <c r="IGL73" s="160"/>
      <c r="IGM73" s="160"/>
      <c r="IGN73" s="160"/>
      <c r="IGO73" s="160"/>
      <c r="IGP73" s="160"/>
      <c r="IGQ73" s="160"/>
      <c r="IGR73" s="160"/>
      <c r="IGS73" s="160"/>
      <c r="IGT73" s="160"/>
      <c r="IGU73" s="160"/>
      <c r="IGV73" s="160"/>
      <c r="IGW73" s="160"/>
      <c r="IGX73" s="160"/>
      <c r="IGY73" s="160"/>
      <c r="IGZ73" s="160"/>
      <c r="IHA73" s="160"/>
      <c r="IHB73" s="160"/>
      <c r="IHC73" s="160"/>
      <c r="IHD73" s="160"/>
      <c r="IHE73" s="160"/>
      <c r="IHF73" s="160"/>
      <c r="IHG73" s="160"/>
      <c r="IHH73" s="160"/>
      <c r="IHI73" s="160"/>
      <c r="IHJ73" s="160"/>
      <c r="IHK73" s="160"/>
      <c r="IHL73" s="160"/>
      <c r="IHM73" s="160"/>
      <c r="IHN73" s="160"/>
      <c r="IHO73" s="160"/>
      <c r="IHP73" s="160"/>
      <c r="IHQ73" s="160"/>
      <c r="IHR73" s="160"/>
      <c r="IHS73" s="160"/>
      <c r="IHT73" s="160"/>
      <c r="IHU73" s="160"/>
      <c r="IHV73" s="160"/>
      <c r="IHW73" s="160"/>
      <c r="IHX73" s="160"/>
      <c r="IHY73" s="160"/>
      <c r="IHZ73" s="160"/>
      <c r="IIA73" s="160"/>
      <c r="IIB73" s="160"/>
      <c r="IIC73" s="160"/>
      <c r="IID73" s="160"/>
      <c r="IIE73" s="160"/>
      <c r="IIF73" s="160"/>
      <c r="IIG73" s="160"/>
      <c r="IIH73" s="160"/>
      <c r="III73" s="160"/>
      <c r="IIJ73" s="160"/>
      <c r="IIK73" s="160"/>
      <c r="IIL73" s="160"/>
      <c r="IIM73" s="160"/>
      <c r="IIN73" s="160"/>
      <c r="IIO73" s="160"/>
      <c r="IIP73" s="160"/>
      <c r="IIQ73" s="160"/>
      <c r="IIR73" s="160"/>
      <c r="IIS73" s="160"/>
      <c r="IIT73" s="160"/>
      <c r="IIU73" s="160"/>
      <c r="IIV73" s="160"/>
      <c r="IIW73" s="160"/>
      <c r="IIX73" s="160"/>
      <c r="IIY73" s="160"/>
      <c r="IIZ73" s="160"/>
      <c r="IJA73" s="160"/>
      <c r="IJB73" s="160"/>
      <c r="IJC73" s="160"/>
      <c r="IJD73" s="160"/>
      <c r="IJE73" s="160"/>
      <c r="IJF73" s="160"/>
      <c r="IJG73" s="160"/>
      <c r="IJH73" s="160"/>
      <c r="IJI73" s="160"/>
      <c r="IJJ73" s="160"/>
      <c r="IJK73" s="160"/>
      <c r="IJL73" s="160"/>
      <c r="IJM73" s="160"/>
      <c r="IJN73" s="160"/>
      <c r="IJO73" s="160"/>
      <c r="IJP73" s="160"/>
      <c r="IJQ73" s="160"/>
      <c r="IJR73" s="160"/>
      <c r="IJS73" s="160"/>
      <c r="IJT73" s="160"/>
      <c r="IJU73" s="160"/>
      <c r="IJV73" s="160"/>
      <c r="IJW73" s="160"/>
      <c r="IJX73" s="160"/>
      <c r="IJY73" s="160"/>
      <c r="IJZ73" s="160"/>
      <c r="IKA73" s="160"/>
      <c r="IKB73" s="160"/>
      <c r="IKC73" s="160"/>
      <c r="IKD73" s="160"/>
      <c r="IKE73" s="160"/>
      <c r="IKF73" s="160"/>
      <c r="IKG73" s="160"/>
      <c r="IKH73" s="160"/>
      <c r="IKI73" s="160"/>
      <c r="IKJ73" s="160"/>
      <c r="IKK73" s="160"/>
      <c r="IKL73" s="160"/>
      <c r="IKM73" s="160"/>
      <c r="IKN73" s="160"/>
      <c r="IKO73" s="160"/>
      <c r="IKP73" s="160"/>
      <c r="IKQ73" s="160"/>
      <c r="IKR73" s="160"/>
      <c r="IKS73" s="160"/>
      <c r="IKT73" s="160"/>
      <c r="IKU73" s="160"/>
      <c r="IKV73" s="160"/>
      <c r="IKW73" s="160"/>
      <c r="IKX73" s="160"/>
      <c r="IKY73" s="160"/>
      <c r="IKZ73" s="160"/>
      <c r="ILA73" s="160"/>
      <c r="ILB73" s="160"/>
      <c r="ILC73" s="160"/>
      <c r="ILD73" s="160"/>
      <c r="ILE73" s="160"/>
      <c r="ILF73" s="160"/>
      <c r="ILG73" s="160"/>
      <c r="ILH73" s="160"/>
      <c r="ILI73" s="160"/>
      <c r="ILJ73" s="160"/>
      <c r="ILK73" s="160"/>
      <c r="ILL73" s="160"/>
      <c r="ILM73" s="160"/>
      <c r="ILN73" s="160"/>
      <c r="ILO73" s="160"/>
      <c r="ILP73" s="160"/>
      <c r="ILQ73" s="160"/>
      <c r="ILR73" s="160"/>
      <c r="ILS73" s="160"/>
      <c r="ILT73" s="160"/>
      <c r="ILU73" s="160"/>
      <c r="ILV73" s="160"/>
      <c r="ILW73" s="160"/>
      <c r="ILX73" s="160"/>
      <c r="ILY73" s="160"/>
      <c r="ILZ73" s="160"/>
      <c r="IMA73" s="160"/>
      <c r="IMB73" s="160"/>
      <c r="IMC73" s="160"/>
      <c r="IMD73" s="160"/>
      <c r="IME73" s="160"/>
      <c r="IMF73" s="160"/>
      <c r="IMG73" s="160"/>
      <c r="IMH73" s="160"/>
      <c r="IMI73" s="160"/>
      <c r="IMJ73" s="160"/>
      <c r="IMK73" s="160"/>
      <c r="IML73" s="160"/>
      <c r="IMM73" s="160"/>
      <c r="IMN73" s="160"/>
      <c r="IMO73" s="160"/>
      <c r="IMP73" s="160"/>
      <c r="IMQ73" s="160"/>
      <c r="IMR73" s="160"/>
      <c r="IMS73" s="160"/>
      <c r="IMT73" s="160"/>
      <c r="IMU73" s="160"/>
      <c r="IMV73" s="160"/>
      <c r="IMW73" s="160"/>
      <c r="IMX73" s="160"/>
      <c r="IMY73" s="160"/>
      <c r="IMZ73" s="160"/>
      <c r="INA73" s="160"/>
      <c r="INB73" s="160"/>
      <c r="INC73" s="160"/>
      <c r="IND73" s="160"/>
      <c r="INE73" s="160"/>
      <c r="INF73" s="160"/>
      <c r="ING73" s="160"/>
      <c r="INH73" s="160"/>
      <c r="INI73" s="160"/>
      <c r="INJ73" s="160"/>
      <c r="INK73" s="160"/>
      <c r="INL73" s="160"/>
      <c r="INM73" s="160"/>
      <c r="INN73" s="160"/>
      <c r="INO73" s="160"/>
      <c r="INP73" s="160"/>
      <c r="INQ73" s="160"/>
      <c r="INR73" s="160"/>
      <c r="INS73" s="160"/>
      <c r="INT73" s="160"/>
      <c r="INU73" s="160"/>
      <c r="INV73" s="160"/>
      <c r="INW73" s="160"/>
      <c r="INX73" s="160"/>
      <c r="INY73" s="160"/>
      <c r="INZ73" s="160"/>
      <c r="IOA73" s="160"/>
      <c r="IOB73" s="160"/>
      <c r="IOC73" s="160"/>
      <c r="IOD73" s="160"/>
      <c r="IOE73" s="160"/>
      <c r="IOF73" s="160"/>
      <c r="IOG73" s="160"/>
      <c r="IOH73" s="160"/>
      <c r="IOI73" s="160"/>
      <c r="IOJ73" s="160"/>
      <c r="IOK73" s="160"/>
      <c r="IOL73" s="160"/>
      <c r="IOM73" s="160"/>
      <c r="ION73" s="160"/>
      <c r="IOO73" s="160"/>
      <c r="IOP73" s="160"/>
      <c r="IOQ73" s="160"/>
      <c r="IOR73" s="160"/>
      <c r="IOS73" s="160"/>
      <c r="IOT73" s="160"/>
      <c r="IOU73" s="160"/>
      <c r="IOV73" s="160"/>
      <c r="IOW73" s="160"/>
      <c r="IOX73" s="160"/>
      <c r="IOY73" s="160"/>
      <c r="IOZ73" s="160"/>
      <c r="IPA73" s="160"/>
      <c r="IPB73" s="160"/>
      <c r="IPC73" s="160"/>
      <c r="IPD73" s="160"/>
      <c r="IPE73" s="160"/>
      <c r="IPF73" s="160"/>
      <c r="IPG73" s="160"/>
      <c r="IPH73" s="160"/>
      <c r="IPI73" s="160"/>
      <c r="IPJ73" s="160"/>
      <c r="IPK73" s="160"/>
      <c r="IPL73" s="160"/>
      <c r="IPM73" s="160"/>
      <c r="IPN73" s="160"/>
      <c r="IPO73" s="160"/>
      <c r="IPP73" s="160"/>
      <c r="IPQ73" s="160"/>
      <c r="IPR73" s="160"/>
      <c r="IPS73" s="160"/>
      <c r="IPT73" s="160"/>
      <c r="IPU73" s="160"/>
      <c r="IPV73" s="160"/>
      <c r="IPW73" s="160"/>
      <c r="IPX73" s="160"/>
      <c r="IPY73" s="160"/>
      <c r="IPZ73" s="160"/>
      <c r="IQA73" s="160"/>
      <c r="IQB73" s="160"/>
      <c r="IQC73" s="160"/>
      <c r="IQD73" s="160"/>
      <c r="IQE73" s="160"/>
      <c r="IQF73" s="160"/>
      <c r="IQG73" s="160"/>
      <c r="IQH73" s="160"/>
      <c r="IQI73" s="160"/>
      <c r="IQJ73" s="160"/>
      <c r="IQK73" s="160"/>
      <c r="IQL73" s="160"/>
      <c r="IQM73" s="160"/>
      <c r="IQN73" s="160"/>
      <c r="IQO73" s="160"/>
      <c r="IQP73" s="160"/>
      <c r="IQQ73" s="160"/>
      <c r="IQR73" s="160"/>
      <c r="IQS73" s="160"/>
      <c r="IQT73" s="160"/>
      <c r="IQU73" s="160"/>
      <c r="IQV73" s="160"/>
      <c r="IQW73" s="160"/>
      <c r="IQX73" s="160"/>
      <c r="IQY73" s="160"/>
      <c r="IQZ73" s="160"/>
      <c r="IRA73" s="160"/>
      <c r="IRB73" s="160"/>
      <c r="IRC73" s="160"/>
      <c r="IRD73" s="160"/>
      <c r="IRE73" s="160"/>
      <c r="IRF73" s="160"/>
      <c r="IRG73" s="160"/>
      <c r="IRH73" s="160"/>
      <c r="IRI73" s="160"/>
      <c r="IRJ73" s="160"/>
      <c r="IRK73" s="160"/>
      <c r="IRL73" s="160"/>
      <c r="IRM73" s="160"/>
      <c r="IRN73" s="160"/>
      <c r="IRO73" s="160"/>
      <c r="IRP73" s="160"/>
      <c r="IRQ73" s="160"/>
      <c r="IRR73" s="160"/>
      <c r="IRS73" s="160"/>
      <c r="IRT73" s="160"/>
      <c r="IRU73" s="160"/>
      <c r="IRV73" s="160"/>
      <c r="IRW73" s="160"/>
      <c r="IRX73" s="160"/>
      <c r="IRY73" s="160"/>
      <c r="IRZ73" s="160"/>
      <c r="ISA73" s="160"/>
      <c r="ISB73" s="160"/>
      <c r="ISC73" s="160"/>
      <c r="ISD73" s="160"/>
      <c r="ISE73" s="160"/>
      <c r="ISF73" s="160"/>
      <c r="ISG73" s="160"/>
      <c r="ISH73" s="160"/>
      <c r="ISI73" s="160"/>
      <c r="ISJ73" s="160"/>
      <c r="ISK73" s="160"/>
      <c r="ISL73" s="160"/>
      <c r="ISM73" s="160"/>
      <c r="ISN73" s="160"/>
      <c r="ISO73" s="160"/>
      <c r="ISP73" s="160"/>
      <c r="ISQ73" s="160"/>
      <c r="ISR73" s="160"/>
      <c r="ISS73" s="160"/>
      <c r="IST73" s="160"/>
      <c r="ISU73" s="160"/>
      <c r="ISV73" s="160"/>
      <c r="ISW73" s="160"/>
      <c r="ISX73" s="160"/>
      <c r="ISY73" s="160"/>
      <c r="ISZ73" s="160"/>
      <c r="ITA73" s="160"/>
      <c r="ITB73" s="160"/>
      <c r="ITC73" s="160"/>
      <c r="ITD73" s="160"/>
      <c r="ITE73" s="160"/>
      <c r="ITF73" s="160"/>
      <c r="ITG73" s="160"/>
      <c r="ITH73" s="160"/>
      <c r="ITI73" s="160"/>
      <c r="ITJ73" s="160"/>
      <c r="ITK73" s="160"/>
      <c r="ITL73" s="160"/>
      <c r="ITM73" s="160"/>
      <c r="ITN73" s="160"/>
      <c r="ITO73" s="160"/>
      <c r="ITP73" s="160"/>
      <c r="ITQ73" s="160"/>
      <c r="ITR73" s="160"/>
      <c r="ITS73" s="160"/>
      <c r="ITT73" s="160"/>
      <c r="ITU73" s="160"/>
      <c r="ITV73" s="160"/>
      <c r="ITW73" s="160"/>
      <c r="ITX73" s="160"/>
      <c r="ITY73" s="160"/>
      <c r="ITZ73" s="160"/>
      <c r="IUA73" s="160"/>
      <c r="IUB73" s="160"/>
      <c r="IUC73" s="160"/>
      <c r="IUD73" s="160"/>
      <c r="IUE73" s="160"/>
      <c r="IUF73" s="160"/>
      <c r="IUG73" s="160"/>
      <c r="IUH73" s="160"/>
      <c r="IUI73" s="160"/>
      <c r="IUJ73" s="160"/>
      <c r="IUK73" s="160"/>
      <c r="IUL73" s="160"/>
      <c r="IUM73" s="160"/>
      <c r="IUN73" s="160"/>
      <c r="IUO73" s="160"/>
      <c r="IUP73" s="160"/>
      <c r="IUQ73" s="160"/>
      <c r="IUR73" s="160"/>
      <c r="IUS73" s="160"/>
      <c r="IUT73" s="160"/>
      <c r="IUU73" s="160"/>
      <c r="IUV73" s="160"/>
      <c r="IUW73" s="160"/>
      <c r="IUX73" s="160"/>
      <c r="IUY73" s="160"/>
      <c r="IUZ73" s="160"/>
      <c r="IVA73" s="160"/>
      <c r="IVB73" s="160"/>
      <c r="IVC73" s="160"/>
      <c r="IVD73" s="160"/>
      <c r="IVE73" s="160"/>
      <c r="IVF73" s="160"/>
      <c r="IVG73" s="160"/>
      <c r="IVH73" s="160"/>
      <c r="IVI73" s="160"/>
      <c r="IVJ73" s="160"/>
      <c r="IVK73" s="160"/>
      <c r="IVL73" s="160"/>
      <c r="IVM73" s="160"/>
      <c r="IVN73" s="160"/>
      <c r="IVO73" s="160"/>
      <c r="IVP73" s="160"/>
      <c r="IVQ73" s="160"/>
      <c r="IVR73" s="160"/>
      <c r="IVS73" s="160"/>
      <c r="IVT73" s="160"/>
      <c r="IVU73" s="160"/>
      <c r="IVV73" s="160"/>
      <c r="IVW73" s="160"/>
      <c r="IVX73" s="160"/>
      <c r="IVY73" s="160"/>
      <c r="IVZ73" s="160"/>
      <c r="IWA73" s="160"/>
      <c r="IWB73" s="160"/>
      <c r="IWC73" s="160"/>
      <c r="IWD73" s="160"/>
      <c r="IWE73" s="160"/>
      <c r="IWF73" s="160"/>
      <c r="IWG73" s="160"/>
      <c r="IWH73" s="160"/>
      <c r="IWI73" s="160"/>
      <c r="IWJ73" s="160"/>
      <c r="IWK73" s="160"/>
      <c r="IWL73" s="160"/>
      <c r="IWM73" s="160"/>
      <c r="IWN73" s="160"/>
      <c r="IWO73" s="160"/>
      <c r="IWP73" s="160"/>
      <c r="IWQ73" s="160"/>
      <c r="IWR73" s="160"/>
      <c r="IWS73" s="160"/>
      <c r="IWT73" s="160"/>
      <c r="IWU73" s="160"/>
      <c r="IWV73" s="160"/>
      <c r="IWW73" s="160"/>
      <c r="IWX73" s="160"/>
      <c r="IWY73" s="160"/>
      <c r="IWZ73" s="160"/>
      <c r="IXA73" s="160"/>
      <c r="IXB73" s="160"/>
      <c r="IXC73" s="160"/>
      <c r="IXD73" s="160"/>
      <c r="IXE73" s="160"/>
      <c r="IXF73" s="160"/>
      <c r="IXG73" s="160"/>
      <c r="IXH73" s="160"/>
      <c r="IXI73" s="160"/>
      <c r="IXJ73" s="160"/>
      <c r="IXK73" s="160"/>
      <c r="IXL73" s="160"/>
      <c r="IXM73" s="160"/>
      <c r="IXN73" s="160"/>
      <c r="IXO73" s="160"/>
      <c r="IXP73" s="160"/>
      <c r="IXQ73" s="160"/>
      <c r="IXR73" s="160"/>
      <c r="IXS73" s="160"/>
      <c r="IXT73" s="160"/>
      <c r="IXU73" s="160"/>
      <c r="IXV73" s="160"/>
      <c r="IXW73" s="160"/>
      <c r="IXX73" s="160"/>
      <c r="IXY73" s="160"/>
      <c r="IXZ73" s="160"/>
      <c r="IYA73" s="160"/>
      <c r="IYB73" s="160"/>
      <c r="IYC73" s="160"/>
      <c r="IYD73" s="160"/>
      <c r="IYE73" s="160"/>
      <c r="IYF73" s="160"/>
      <c r="IYG73" s="160"/>
      <c r="IYH73" s="160"/>
      <c r="IYI73" s="160"/>
      <c r="IYJ73" s="160"/>
      <c r="IYK73" s="160"/>
      <c r="IYL73" s="160"/>
      <c r="IYM73" s="160"/>
      <c r="IYN73" s="160"/>
      <c r="IYO73" s="160"/>
      <c r="IYP73" s="160"/>
      <c r="IYQ73" s="160"/>
      <c r="IYR73" s="160"/>
      <c r="IYS73" s="160"/>
      <c r="IYT73" s="160"/>
      <c r="IYU73" s="160"/>
      <c r="IYV73" s="160"/>
      <c r="IYW73" s="160"/>
      <c r="IYX73" s="160"/>
      <c r="IYY73" s="160"/>
      <c r="IYZ73" s="160"/>
      <c r="IZA73" s="160"/>
      <c r="IZB73" s="160"/>
      <c r="IZC73" s="160"/>
      <c r="IZD73" s="160"/>
      <c r="IZE73" s="160"/>
      <c r="IZF73" s="160"/>
      <c r="IZG73" s="160"/>
      <c r="IZH73" s="160"/>
      <c r="IZI73" s="160"/>
      <c r="IZJ73" s="160"/>
      <c r="IZK73" s="160"/>
      <c r="IZL73" s="160"/>
      <c r="IZM73" s="160"/>
      <c r="IZN73" s="160"/>
      <c r="IZO73" s="160"/>
      <c r="IZP73" s="160"/>
      <c r="IZQ73" s="160"/>
      <c r="IZR73" s="160"/>
      <c r="IZS73" s="160"/>
      <c r="IZT73" s="160"/>
      <c r="IZU73" s="160"/>
      <c r="IZV73" s="160"/>
      <c r="IZW73" s="160"/>
      <c r="IZX73" s="160"/>
      <c r="IZY73" s="160"/>
      <c r="IZZ73" s="160"/>
      <c r="JAA73" s="160"/>
      <c r="JAB73" s="160"/>
      <c r="JAC73" s="160"/>
      <c r="JAD73" s="160"/>
      <c r="JAE73" s="160"/>
      <c r="JAF73" s="160"/>
      <c r="JAG73" s="160"/>
      <c r="JAH73" s="160"/>
      <c r="JAI73" s="160"/>
      <c r="JAJ73" s="160"/>
      <c r="JAK73" s="160"/>
      <c r="JAL73" s="160"/>
      <c r="JAM73" s="160"/>
      <c r="JAN73" s="160"/>
      <c r="JAO73" s="160"/>
      <c r="JAP73" s="160"/>
      <c r="JAQ73" s="160"/>
      <c r="JAR73" s="160"/>
      <c r="JAS73" s="160"/>
      <c r="JAT73" s="160"/>
      <c r="JAU73" s="160"/>
      <c r="JAV73" s="160"/>
      <c r="JAW73" s="160"/>
      <c r="JAX73" s="160"/>
      <c r="JAY73" s="160"/>
      <c r="JAZ73" s="160"/>
      <c r="JBA73" s="160"/>
      <c r="JBB73" s="160"/>
      <c r="JBC73" s="160"/>
      <c r="JBD73" s="160"/>
      <c r="JBE73" s="160"/>
      <c r="JBF73" s="160"/>
      <c r="JBG73" s="160"/>
      <c r="JBH73" s="160"/>
      <c r="JBI73" s="160"/>
      <c r="JBJ73" s="160"/>
      <c r="JBK73" s="160"/>
      <c r="JBL73" s="160"/>
      <c r="JBM73" s="160"/>
      <c r="JBN73" s="160"/>
      <c r="JBO73" s="160"/>
      <c r="JBP73" s="160"/>
      <c r="JBQ73" s="160"/>
      <c r="JBR73" s="160"/>
      <c r="JBS73" s="160"/>
      <c r="JBT73" s="160"/>
      <c r="JBU73" s="160"/>
      <c r="JBV73" s="160"/>
      <c r="JBW73" s="160"/>
      <c r="JBX73" s="160"/>
      <c r="JBY73" s="160"/>
      <c r="JBZ73" s="160"/>
      <c r="JCA73" s="160"/>
      <c r="JCB73" s="160"/>
      <c r="JCC73" s="160"/>
      <c r="JCD73" s="160"/>
      <c r="JCE73" s="160"/>
      <c r="JCF73" s="160"/>
      <c r="JCG73" s="160"/>
      <c r="JCH73" s="160"/>
      <c r="JCI73" s="160"/>
      <c r="JCJ73" s="160"/>
      <c r="JCK73" s="160"/>
      <c r="JCL73" s="160"/>
      <c r="JCM73" s="160"/>
      <c r="JCN73" s="160"/>
      <c r="JCO73" s="160"/>
      <c r="JCP73" s="160"/>
      <c r="JCQ73" s="160"/>
      <c r="JCR73" s="160"/>
      <c r="JCS73" s="160"/>
      <c r="JCT73" s="160"/>
      <c r="JCU73" s="160"/>
      <c r="JCV73" s="160"/>
      <c r="JCW73" s="160"/>
      <c r="JCX73" s="160"/>
      <c r="JCY73" s="160"/>
      <c r="JCZ73" s="160"/>
      <c r="JDA73" s="160"/>
      <c r="JDB73" s="160"/>
      <c r="JDC73" s="160"/>
      <c r="JDD73" s="160"/>
      <c r="JDE73" s="160"/>
      <c r="JDF73" s="160"/>
      <c r="JDG73" s="160"/>
      <c r="JDH73" s="160"/>
      <c r="JDI73" s="160"/>
      <c r="JDJ73" s="160"/>
      <c r="JDK73" s="160"/>
      <c r="JDL73" s="160"/>
      <c r="JDM73" s="160"/>
      <c r="JDN73" s="160"/>
      <c r="JDO73" s="160"/>
      <c r="JDP73" s="160"/>
      <c r="JDQ73" s="160"/>
      <c r="JDR73" s="160"/>
      <c r="JDS73" s="160"/>
      <c r="JDT73" s="160"/>
      <c r="JDU73" s="160"/>
      <c r="JDV73" s="160"/>
      <c r="JDW73" s="160"/>
      <c r="JDX73" s="160"/>
      <c r="JDY73" s="160"/>
      <c r="JDZ73" s="160"/>
      <c r="JEA73" s="160"/>
      <c r="JEB73" s="160"/>
      <c r="JEC73" s="160"/>
      <c r="JED73" s="160"/>
      <c r="JEE73" s="160"/>
      <c r="JEF73" s="160"/>
      <c r="JEG73" s="160"/>
      <c r="JEH73" s="160"/>
      <c r="JEI73" s="160"/>
      <c r="JEJ73" s="160"/>
      <c r="JEK73" s="160"/>
      <c r="JEL73" s="160"/>
      <c r="JEM73" s="160"/>
      <c r="JEN73" s="160"/>
      <c r="JEO73" s="160"/>
      <c r="JEP73" s="160"/>
      <c r="JEQ73" s="160"/>
      <c r="JER73" s="160"/>
      <c r="JES73" s="160"/>
      <c r="JET73" s="160"/>
      <c r="JEU73" s="160"/>
      <c r="JEV73" s="160"/>
      <c r="JEW73" s="160"/>
      <c r="JEX73" s="160"/>
      <c r="JEY73" s="160"/>
      <c r="JEZ73" s="160"/>
      <c r="JFA73" s="160"/>
      <c r="JFB73" s="160"/>
      <c r="JFC73" s="160"/>
      <c r="JFD73" s="160"/>
      <c r="JFE73" s="160"/>
      <c r="JFF73" s="160"/>
      <c r="JFG73" s="160"/>
      <c r="JFH73" s="160"/>
      <c r="JFI73" s="160"/>
      <c r="JFJ73" s="160"/>
      <c r="JFK73" s="160"/>
      <c r="JFL73" s="160"/>
      <c r="JFM73" s="160"/>
      <c r="JFN73" s="160"/>
      <c r="JFO73" s="160"/>
      <c r="JFP73" s="160"/>
      <c r="JFQ73" s="160"/>
      <c r="JFR73" s="160"/>
      <c r="JFS73" s="160"/>
      <c r="JFT73" s="160"/>
      <c r="JFU73" s="160"/>
      <c r="JFV73" s="160"/>
      <c r="JFW73" s="160"/>
      <c r="JFX73" s="160"/>
      <c r="JFY73" s="160"/>
      <c r="JFZ73" s="160"/>
      <c r="JGA73" s="160"/>
      <c r="JGB73" s="160"/>
      <c r="JGC73" s="160"/>
      <c r="JGD73" s="160"/>
      <c r="JGE73" s="160"/>
      <c r="JGF73" s="160"/>
      <c r="JGG73" s="160"/>
      <c r="JGH73" s="160"/>
      <c r="JGI73" s="160"/>
      <c r="JGJ73" s="160"/>
      <c r="JGK73" s="160"/>
      <c r="JGL73" s="160"/>
      <c r="JGM73" s="160"/>
      <c r="JGN73" s="160"/>
      <c r="JGO73" s="160"/>
      <c r="JGP73" s="160"/>
      <c r="JGQ73" s="160"/>
      <c r="JGR73" s="160"/>
      <c r="JGS73" s="160"/>
      <c r="JGT73" s="160"/>
      <c r="JGU73" s="160"/>
      <c r="JGV73" s="160"/>
      <c r="JGW73" s="160"/>
      <c r="JGX73" s="160"/>
      <c r="JGY73" s="160"/>
      <c r="JGZ73" s="160"/>
      <c r="JHA73" s="160"/>
      <c r="JHB73" s="160"/>
      <c r="JHC73" s="160"/>
      <c r="JHD73" s="160"/>
      <c r="JHE73" s="160"/>
      <c r="JHF73" s="160"/>
      <c r="JHG73" s="160"/>
      <c r="JHH73" s="160"/>
      <c r="JHI73" s="160"/>
      <c r="JHJ73" s="160"/>
      <c r="JHK73" s="160"/>
      <c r="JHL73" s="160"/>
      <c r="JHM73" s="160"/>
      <c r="JHN73" s="160"/>
      <c r="JHO73" s="160"/>
      <c r="JHP73" s="160"/>
      <c r="JHQ73" s="160"/>
      <c r="JHR73" s="160"/>
      <c r="JHS73" s="160"/>
      <c r="JHT73" s="160"/>
      <c r="JHU73" s="160"/>
      <c r="JHV73" s="160"/>
      <c r="JHW73" s="160"/>
      <c r="JHX73" s="160"/>
      <c r="JHY73" s="160"/>
      <c r="JHZ73" s="160"/>
      <c r="JIA73" s="160"/>
      <c r="JIB73" s="160"/>
      <c r="JIC73" s="160"/>
      <c r="JID73" s="160"/>
      <c r="JIE73" s="160"/>
      <c r="JIF73" s="160"/>
      <c r="JIG73" s="160"/>
      <c r="JIH73" s="160"/>
      <c r="JII73" s="160"/>
      <c r="JIJ73" s="160"/>
      <c r="JIK73" s="160"/>
      <c r="JIL73" s="160"/>
      <c r="JIM73" s="160"/>
      <c r="JIN73" s="160"/>
      <c r="JIO73" s="160"/>
      <c r="JIP73" s="160"/>
      <c r="JIQ73" s="160"/>
      <c r="JIR73" s="160"/>
      <c r="JIS73" s="160"/>
      <c r="JIT73" s="160"/>
      <c r="JIU73" s="160"/>
      <c r="JIV73" s="160"/>
      <c r="JIW73" s="160"/>
      <c r="JIX73" s="160"/>
      <c r="JIY73" s="160"/>
      <c r="JIZ73" s="160"/>
      <c r="JJA73" s="160"/>
      <c r="JJB73" s="160"/>
      <c r="JJC73" s="160"/>
      <c r="JJD73" s="160"/>
      <c r="JJE73" s="160"/>
      <c r="JJF73" s="160"/>
      <c r="JJG73" s="160"/>
      <c r="JJH73" s="160"/>
      <c r="JJI73" s="160"/>
      <c r="JJJ73" s="160"/>
      <c r="JJK73" s="160"/>
      <c r="JJL73" s="160"/>
      <c r="JJM73" s="160"/>
      <c r="JJN73" s="160"/>
      <c r="JJO73" s="160"/>
      <c r="JJP73" s="160"/>
      <c r="JJQ73" s="160"/>
      <c r="JJR73" s="160"/>
      <c r="JJS73" s="160"/>
      <c r="JJT73" s="160"/>
      <c r="JJU73" s="160"/>
      <c r="JJV73" s="160"/>
      <c r="JJW73" s="160"/>
      <c r="JJX73" s="160"/>
      <c r="JJY73" s="160"/>
      <c r="JJZ73" s="160"/>
      <c r="JKA73" s="160"/>
      <c r="JKB73" s="160"/>
      <c r="JKC73" s="160"/>
      <c r="JKD73" s="160"/>
      <c r="JKE73" s="160"/>
      <c r="JKF73" s="160"/>
      <c r="JKG73" s="160"/>
      <c r="JKH73" s="160"/>
      <c r="JKI73" s="160"/>
      <c r="JKJ73" s="160"/>
      <c r="JKK73" s="160"/>
      <c r="JKL73" s="160"/>
      <c r="JKM73" s="160"/>
      <c r="JKN73" s="160"/>
      <c r="JKO73" s="160"/>
      <c r="JKP73" s="160"/>
      <c r="JKQ73" s="160"/>
      <c r="JKR73" s="160"/>
      <c r="JKS73" s="160"/>
      <c r="JKT73" s="160"/>
      <c r="JKU73" s="160"/>
      <c r="JKV73" s="160"/>
      <c r="JKW73" s="160"/>
      <c r="JKX73" s="160"/>
      <c r="JKY73" s="160"/>
      <c r="JKZ73" s="160"/>
      <c r="JLA73" s="160"/>
      <c r="JLB73" s="160"/>
      <c r="JLC73" s="160"/>
      <c r="JLD73" s="160"/>
      <c r="JLE73" s="160"/>
      <c r="JLF73" s="160"/>
      <c r="JLG73" s="160"/>
      <c r="JLH73" s="160"/>
      <c r="JLI73" s="160"/>
      <c r="JLJ73" s="160"/>
      <c r="JLK73" s="160"/>
      <c r="JLL73" s="160"/>
      <c r="JLM73" s="160"/>
      <c r="JLN73" s="160"/>
      <c r="JLO73" s="160"/>
      <c r="JLP73" s="160"/>
      <c r="JLQ73" s="160"/>
      <c r="JLR73" s="160"/>
      <c r="JLS73" s="160"/>
      <c r="JLT73" s="160"/>
      <c r="JLU73" s="160"/>
      <c r="JLV73" s="160"/>
      <c r="JLW73" s="160"/>
      <c r="JLX73" s="160"/>
      <c r="JLY73" s="160"/>
      <c r="JLZ73" s="160"/>
      <c r="JMA73" s="160"/>
      <c r="JMB73" s="160"/>
      <c r="JMC73" s="160"/>
      <c r="JMD73" s="160"/>
      <c r="JME73" s="160"/>
      <c r="JMF73" s="160"/>
      <c r="JMG73" s="160"/>
      <c r="JMH73" s="160"/>
      <c r="JMI73" s="160"/>
      <c r="JMJ73" s="160"/>
      <c r="JMK73" s="160"/>
      <c r="JML73" s="160"/>
      <c r="JMM73" s="160"/>
      <c r="JMN73" s="160"/>
      <c r="JMO73" s="160"/>
      <c r="JMP73" s="160"/>
      <c r="JMQ73" s="160"/>
      <c r="JMR73" s="160"/>
      <c r="JMS73" s="160"/>
      <c r="JMT73" s="160"/>
      <c r="JMU73" s="160"/>
      <c r="JMV73" s="160"/>
      <c r="JMW73" s="160"/>
      <c r="JMX73" s="160"/>
      <c r="JMY73" s="160"/>
      <c r="JMZ73" s="160"/>
      <c r="JNA73" s="160"/>
      <c r="JNB73" s="160"/>
      <c r="JNC73" s="160"/>
      <c r="JND73" s="160"/>
      <c r="JNE73" s="160"/>
      <c r="JNF73" s="160"/>
      <c r="JNG73" s="160"/>
      <c r="JNH73" s="160"/>
      <c r="JNI73" s="160"/>
      <c r="JNJ73" s="160"/>
      <c r="JNK73" s="160"/>
      <c r="JNL73" s="160"/>
      <c r="JNM73" s="160"/>
      <c r="JNN73" s="160"/>
      <c r="JNO73" s="160"/>
      <c r="JNP73" s="160"/>
      <c r="JNQ73" s="160"/>
      <c r="JNR73" s="160"/>
      <c r="JNS73" s="160"/>
      <c r="JNT73" s="160"/>
      <c r="JNU73" s="160"/>
      <c r="JNV73" s="160"/>
      <c r="JNW73" s="160"/>
      <c r="JNX73" s="160"/>
      <c r="JNY73" s="160"/>
      <c r="JNZ73" s="160"/>
      <c r="JOA73" s="160"/>
      <c r="JOB73" s="160"/>
      <c r="JOC73" s="160"/>
      <c r="JOD73" s="160"/>
      <c r="JOE73" s="160"/>
      <c r="JOF73" s="160"/>
      <c r="JOG73" s="160"/>
      <c r="JOH73" s="160"/>
      <c r="JOI73" s="160"/>
      <c r="JOJ73" s="160"/>
      <c r="JOK73" s="160"/>
      <c r="JOL73" s="160"/>
      <c r="JOM73" s="160"/>
      <c r="JON73" s="160"/>
      <c r="JOO73" s="160"/>
      <c r="JOP73" s="160"/>
      <c r="JOQ73" s="160"/>
      <c r="JOR73" s="160"/>
      <c r="JOS73" s="160"/>
      <c r="JOT73" s="160"/>
      <c r="JOU73" s="160"/>
      <c r="JOV73" s="160"/>
      <c r="JOW73" s="160"/>
      <c r="JOX73" s="160"/>
      <c r="JOY73" s="160"/>
      <c r="JOZ73" s="160"/>
      <c r="JPA73" s="160"/>
      <c r="JPB73" s="160"/>
      <c r="JPC73" s="160"/>
      <c r="JPD73" s="160"/>
      <c r="JPE73" s="160"/>
      <c r="JPF73" s="160"/>
      <c r="JPG73" s="160"/>
      <c r="JPH73" s="160"/>
      <c r="JPI73" s="160"/>
      <c r="JPJ73" s="160"/>
      <c r="JPK73" s="160"/>
      <c r="JPL73" s="160"/>
      <c r="JPM73" s="160"/>
      <c r="JPN73" s="160"/>
      <c r="JPO73" s="160"/>
      <c r="JPP73" s="160"/>
      <c r="JPQ73" s="160"/>
      <c r="JPR73" s="160"/>
      <c r="JPS73" s="160"/>
      <c r="JPT73" s="160"/>
      <c r="JPU73" s="160"/>
      <c r="JPV73" s="160"/>
      <c r="JPW73" s="160"/>
      <c r="JPX73" s="160"/>
      <c r="JPY73" s="160"/>
      <c r="JPZ73" s="160"/>
      <c r="JQA73" s="160"/>
      <c r="JQB73" s="160"/>
      <c r="JQC73" s="160"/>
      <c r="JQD73" s="160"/>
      <c r="JQE73" s="160"/>
      <c r="JQF73" s="160"/>
      <c r="JQG73" s="160"/>
      <c r="JQH73" s="160"/>
      <c r="JQI73" s="160"/>
      <c r="JQJ73" s="160"/>
      <c r="JQK73" s="160"/>
      <c r="JQL73" s="160"/>
      <c r="JQM73" s="160"/>
      <c r="JQN73" s="160"/>
      <c r="JQO73" s="160"/>
      <c r="JQP73" s="160"/>
      <c r="JQQ73" s="160"/>
      <c r="JQR73" s="160"/>
      <c r="JQS73" s="160"/>
      <c r="JQT73" s="160"/>
      <c r="JQU73" s="160"/>
      <c r="JQV73" s="160"/>
      <c r="JQW73" s="160"/>
      <c r="JQX73" s="160"/>
      <c r="JQY73" s="160"/>
      <c r="JQZ73" s="160"/>
      <c r="JRA73" s="160"/>
      <c r="JRB73" s="160"/>
      <c r="JRC73" s="160"/>
      <c r="JRD73" s="160"/>
      <c r="JRE73" s="160"/>
      <c r="JRF73" s="160"/>
      <c r="JRG73" s="160"/>
      <c r="JRH73" s="160"/>
      <c r="JRI73" s="160"/>
      <c r="JRJ73" s="160"/>
      <c r="JRK73" s="160"/>
      <c r="JRL73" s="160"/>
      <c r="JRM73" s="160"/>
      <c r="JRN73" s="160"/>
      <c r="JRO73" s="160"/>
      <c r="JRP73" s="160"/>
      <c r="JRQ73" s="160"/>
      <c r="JRR73" s="160"/>
      <c r="JRS73" s="160"/>
      <c r="JRT73" s="160"/>
      <c r="JRU73" s="160"/>
      <c r="JRV73" s="160"/>
      <c r="JRW73" s="160"/>
      <c r="JRX73" s="160"/>
      <c r="JRY73" s="160"/>
      <c r="JRZ73" s="160"/>
      <c r="JSA73" s="160"/>
      <c r="JSB73" s="160"/>
      <c r="JSC73" s="160"/>
      <c r="JSD73" s="160"/>
      <c r="JSE73" s="160"/>
      <c r="JSF73" s="160"/>
      <c r="JSG73" s="160"/>
      <c r="JSH73" s="160"/>
      <c r="JSI73" s="160"/>
      <c r="JSJ73" s="160"/>
      <c r="JSK73" s="160"/>
      <c r="JSL73" s="160"/>
      <c r="JSM73" s="160"/>
      <c r="JSN73" s="160"/>
      <c r="JSO73" s="160"/>
      <c r="JSP73" s="160"/>
      <c r="JSQ73" s="160"/>
      <c r="JSR73" s="160"/>
      <c r="JSS73" s="160"/>
      <c r="JST73" s="160"/>
      <c r="JSU73" s="160"/>
      <c r="JSV73" s="160"/>
      <c r="JSW73" s="160"/>
      <c r="JSX73" s="160"/>
      <c r="JSY73" s="160"/>
      <c r="JSZ73" s="160"/>
      <c r="JTA73" s="160"/>
      <c r="JTB73" s="160"/>
      <c r="JTC73" s="160"/>
      <c r="JTD73" s="160"/>
      <c r="JTE73" s="160"/>
      <c r="JTF73" s="160"/>
      <c r="JTG73" s="160"/>
      <c r="JTH73" s="160"/>
      <c r="JTI73" s="160"/>
      <c r="JTJ73" s="160"/>
      <c r="JTK73" s="160"/>
      <c r="JTL73" s="160"/>
      <c r="JTM73" s="160"/>
      <c r="JTN73" s="160"/>
      <c r="JTO73" s="160"/>
      <c r="JTP73" s="160"/>
      <c r="JTQ73" s="160"/>
      <c r="JTR73" s="160"/>
      <c r="JTS73" s="160"/>
      <c r="JTT73" s="160"/>
      <c r="JTU73" s="160"/>
      <c r="JTV73" s="160"/>
      <c r="JTW73" s="160"/>
      <c r="JTX73" s="160"/>
      <c r="JTY73" s="160"/>
      <c r="JTZ73" s="160"/>
      <c r="JUA73" s="160"/>
      <c r="JUB73" s="160"/>
      <c r="JUC73" s="160"/>
      <c r="JUD73" s="160"/>
      <c r="JUE73" s="160"/>
      <c r="JUF73" s="160"/>
      <c r="JUG73" s="160"/>
      <c r="JUH73" s="160"/>
      <c r="JUI73" s="160"/>
      <c r="JUJ73" s="160"/>
      <c r="JUK73" s="160"/>
      <c r="JUL73" s="160"/>
      <c r="JUM73" s="160"/>
      <c r="JUN73" s="160"/>
      <c r="JUO73" s="160"/>
      <c r="JUP73" s="160"/>
      <c r="JUQ73" s="160"/>
      <c r="JUR73" s="160"/>
      <c r="JUS73" s="160"/>
      <c r="JUT73" s="160"/>
      <c r="JUU73" s="160"/>
      <c r="JUV73" s="160"/>
      <c r="JUW73" s="160"/>
      <c r="JUX73" s="160"/>
      <c r="JUY73" s="160"/>
      <c r="JUZ73" s="160"/>
      <c r="JVA73" s="160"/>
      <c r="JVB73" s="160"/>
      <c r="JVC73" s="160"/>
      <c r="JVD73" s="160"/>
      <c r="JVE73" s="160"/>
      <c r="JVF73" s="160"/>
      <c r="JVG73" s="160"/>
      <c r="JVH73" s="160"/>
      <c r="JVI73" s="160"/>
      <c r="JVJ73" s="160"/>
      <c r="JVK73" s="160"/>
      <c r="JVL73" s="160"/>
      <c r="JVM73" s="160"/>
      <c r="JVN73" s="160"/>
      <c r="JVO73" s="160"/>
      <c r="JVP73" s="160"/>
      <c r="JVQ73" s="160"/>
      <c r="JVR73" s="160"/>
      <c r="JVS73" s="160"/>
      <c r="JVT73" s="160"/>
      <c r="JVU73" s="160"/>
      <c r="JVV73" s="160"/>
      <c r="JVW73" s="160"/>
      <c r="JVX73" s="160"/>
      <c r="JVY73" s="160"/>
      <c r="JVZ73" s="160"/>
      <c r="JWA73" s="160"/>
      <c r="JWB73" s="160"/>
      <c r="JWC73" s="160"/>
      <c r="JWD73" s="160"/>
      <c r="JWE73" s="160"/>
      <c r="JWF73" s="160"/>
      <c r="JWG73" s="160"/>
      <c r="JWH73" s="160"/>
      <c r="JWI73" s="160"/>
      <c r="JWJ73" s="160"/>
      <c r="JWK73" s="160"/>
      <c r="JWL73" s="160"/>
      <c r="JWM73" s="160"/>
      <c r="JWN73" s="160"/>
      <c r="JWO73" s="160"/>
      <c r="JWP73" s="160"/>
      <c r="JWQ73" s="160"/>
      <c r="JWR73" s="160"/>
      <c r="JWS73" s="160"/>
      <c r="JWT73" s="160"/>
      <c r="JWU73" s="160"/>
      <c r="JWV73" s="160"/>
      <c r="JWW73" s="160"/>
      <c r="JWX73" s="160"/>
      <c r="JWY73" s="160"/>
      <c r="JWZ73" s="160"/>
      <c r="JXA73" s="160"/>
      <c r="JXB73" s="160"/>
      <c r="JXC73" s="160"/>
      <c r="JXD73" s="160"/>
      <c r="JXE73" s="160"/>
      <c r="JXF73" s="160"/>
      <c r="JXG73" s="160"/>
      <c r="JXH73" s="160"/>
      <c r="JXI73" s="160"/>
      <c r="JXJ73" s="160"/>
      <c r="JXK73" s="160"/>
      <c r="JXL73" s="160"/>
      <c r="JXM73" s="160"/>
      <c r="JXN73" s="160"/>
      <c r="JXO73" s="160"/>
      <c r="JXP73" s="160"/>
      <c r="JXQ73" s="160"/>
      <c r="JXR73" s="160"/>
      <c r="JXS73" s="160"/>
      <c r="JXT73" s="160"/>
      <c r="JXU73" s="160"/>
      <c r="JXV73" s="160"/>
      <c r="JXW73" s="160"/>
      <c r="JXX73" s="160"/>
      <c r="JXY73" s="160"/>
      <c r="JXZ73" s="160"/>
      <c r="JYA73" s="160"/>
      <c r="JYB73" s="160"/>
      <c r="JYC73" s="160"/>
      <c r="JYD73" s="160"/>
      <c r="JYE73" s="160"/>
      <c r="JYF73" s="160"/>
      <c r="JYG73" s="160"/>
      <c r="JYH73" s="160"/>
      <c r="JYI73" s="160"/>
      <c r="JYJ73" s="160"/>
      <c r="JYK73" s="160"/>
      <c r="JYL73" s="160"/>
      <c r="JYM73" s="160"/>
      <c r="JYN73" s="160"/>
      <c r="JYO73" s="160"/>
      <c r="JYP73" s="160"/>
      <c r="JYQ73" s="160"/>
      <c r="JYR73" s="160"/>
      <c r="JYS73" s="160"/>
      <c r="JYT73" s="160"/>
      <c r="JYU73" s="160"/>
      <c r="JYV73" s="160"/>
      <c r="JYW73" s="160"/>
      <c r="JYX73" s="160"/>
      <c r="JYY73" s="160"/>
      <c r="JYZ73" s="160"/>
      <c r="JZA73" s="160"/>
      <c r="JZB73" s="160"/>
      <c r="JZC73" s="160"/>
      <c r="JZD73" s="160"/>
      <c r="JZE73" s="160"/>
      <c r="JZF73" s="160"/>
      <c r="JZG73" s="160"/>
      <c r="JZH73" s="160"/>
      <c r="JZI73" s="160"/>
      <c r="JZJ73" s="160"/>
      <c r="JZK73" s="160"/>
      <c r="JZL73" s="160"/>
      <c r="JZM73" s="160"/>
      <c r="JZN73" s="160"/>
      <c r="JZO73" s="160"/>
      <c r="JZP73" s="160"/>
      <c r="JZQ73" s="160"/>
      <c r="JZR73" s="160"/>
      <c r="JZS73" s="160"/>
      <c r="JZT73" s="160"/>
      <c r="JZU73" s="160"/>
      <c r="JZV73" s="160"/>
      <c r="JZW73" s="160"/>
      <c r="JZX73" s="160"/>
      <c r="JZY73" s="160"/>
      <c r="JZZ73" s="160"/>
      <c r="KAA73" s="160"/>
      <c r="KAB73" s="160"/>
      <c r="KAC73" s="160"/>
      <c r="KAD73" s="160"/>
      <c r="KAE73" s="160"/>
      <c r="KAF73" s="160"/>
      <c r="KAG73" s="160"/>
      <c r="KAH73" s="160"/>
      <c r="KAI73" s="160"/>
      <c r="KAJ73" s="160"/>
      <c r="KAK73" s="160"/>
      <c r="KAL73" s="160"/>
      <c r="KAM73" s="160"/>
      <c r="KAN73" s="160"/>
      <c r="KAO73" s="160"/>
      <c r="KAP73" s="160"/>
      <c r="KAQ73" s="160"/>
      <c r="KAR73" s="160"/>
      <c r="KAS73" s="160"/>
      <c r="KAT73" s="160"/>
      <c r="KAU73" s="160"/>
      <c r="KAV73" s="160"/>
      <c r="KAW73" s="160"/>
      <c r="KAX73" s="160"/>
      <c r="KAY73" s="160"/>
      <c r="KAZ73" s="160"/>
      <c r="KBA73" s="160"/>
      <c r="KBB73" s="160"/>
      <c r="KBC73" s="160"/>
      <c r="KBD73" s="160"/>
      <c r="KBE73" s="160"/>
      <c r="KBF73" s="160"/>
      <c r="KBG73" s="160"/>
      <c r="KBH73" s="160"/>
      <c r="KBI73" s="160"/>
      <c r="KBJ73" s="160"/>
      <c r="KBK73" s="160"/>
      <c r="KBL73" s="160"/>
      <c r="KBM73" s="160"/>
      <c r="KBN73" s="160"/>
      <c r="KBO73" s="160"/>
      <c r="KBP73" s="160"/>
      <c r="KBQ73" s="160"/>
      <c r="KBR73" s="160"/>
      <c r="KBS73" s="160"/>
      <c r="KBT73" s="160"/>
      <c r="KBU73" s="160"/>
      <c r="KBV73" s="160"/>
      <c r="KBW73" s="160"/>
      <c r="KBX73" s="160"/>
      <c r="KBY73" s="160"/>
      <c r="KBZ73" s="160"/>
      <c r="KCA73" s="160"/>
      <c r="KCB73" s="160"/>
      <c r="KCC73" s="160"/>
      <c r="KCD73" s="160"/>
      <c r="KCE73" s="160"/>
      <c r="KCF73" s="160"/>
      <c r="KCG73" s="160"/>
      <c r="KCH73" s="160"/>
      <c r="KCI73" s="160"/>
      <c r="KCJ73" s="160"/>
      <c r="KCK73" s="160"/>
      <c r="KCL73" s="160"/>
      <c r="KCM73" s="160"/>
      <c r="KCN73" s="160"/>
      <c r="KCO73" s="160"/>
      <c r="KCP73" s="160"/>
      <c r="KCQ73" s="160"/>
      <c r="KCR73" s="160"/>
      <c r="KCS73" s="160"/>
      <c r="KCT73" s="160"/>
      <c r="KCU73" s="160"/>
      <c r="KCV73" s="160"/>
      <c r="KCW73" s="160"/>
      <c r="KCX73" s="160"/>
      <c r="KCY73" s="160"/>
      <c r="KCZ73" s="160"/>
      <c r="KDA73" s="160"/>
      <c r="KDB73" s="160"/>
      <c r="KDC73" s="160"/>
      <c r="KDD73" s="160"/>
      <c r="KDE73" s="160"/>
      <c r="KDF73" s="160"/>
      <c r="KDG73" s="160"/>
      <c r="KDH73" s="160"/>
      <c r="KDI73" s="160"/>
      <c r="KDJ73" s="160"/>
      <c r="KDK73" s="160"/>
      <c r="KDL73" s="160"/>
      <c r="KDM73" s="160"/>
      <c r="KDN73" s="160"/>
      <c r="KDO73" s="160"/>
      <c r="KDP73" s="160"/>
      <c r="KDQ73" s="160"/>
      <c r="KDR73" s="160"/>
      <c r="KDS73" s="160"/>
      <c r="KDT73" s="160"/>
      <c r="KDU73" s="160"/>
      <c r="KDV73" s="160"/>
      <c r="KDW73" s="160"/>
      <c r="KDX73" s="160"/>
      <c r="KDY73" s="160"/>
      <c r="KDZ73" s="160"/>
      <c r="KEA73" s="160"/>
      <c r="KEB73" s="160"/>
      <c r="KEC73" s="160"/>
      <c r="KED73" s="160"/>
      <c r="KEE73" s="160"/>
      <c r="KEF73" s="160"/>
      <c r="KEG73" s="160"/>
      <c r="KEH73" s="160"/>
      <c r="KEI73" s="160"/>
      <c r="KEJ73" s="160"/>
      <c r="KEK73" s="160"/>
      <c r="KEL73" s="160"/>
      <c r="KEM73" s="160"/>
      <c r="KEN73" s="160"/>
      <c r="KEO73" s="160"/>
      <c r="KEP73" s="160"/>
      <c r="KEQ73" s="160"/>
      <c r="KER73" s="160"/>
      <c r="KES73" s="160"/>
      <c r="KET73" s="160"/>
      <c r="KEU73" s="160"/>
      <c r="KEV73" s="160"/>
      <c r="KEW73" s="160"/>
      <c r="KEX73" s="160"/>
      <c r="KEY73" s="160"/>
      <c r="KEZ73" s="160"/>
      <c r="KFA73" s="160"/>
      <c r="KFB73" s="160"/>
      <c r="KFC73" s="160"/>
      <c r="KFD73" s="160"/>
      <c r="KFE73" s="160"/>
      <c r="KFF73" s="160"/>
      <c r="KFG73" s="160"/>
      <c r="KFH73" s="160"/>
      <c r="KFI73" s="160"/>
      <c r="KFJ73" s="160"/>
      <c r="KFK73" s="160"/>
      <c r="KFL73" s="160"/>
      <c r="KFM73" s="160"/>
      <c r="KFN73" s="160"/>
      <c r="KFO73" s="160"/>
      <c r="KFP73" s="160"/>
      <c r="KFQ73" s="160"/>
      <c r="KFR73" s="160"/>
      <c r="KFS73" s="160"/>
      <c r="KFT73" s="160"/>
      <c r="KFU73" s="160"/>
      <c r="KFV73" s="160"/>
      <c r="KFW73" s="160"/>
      <c r="KFX73" s="160"/>
      <c r="KFY73" s="160"/>
      <c r="KFZ73" s="160"/>
      <c r="KGA73" s="160"/>
      <c r="KGB73" s="160"/>
      <c r="KGC73" s="160"/>
      <c r="KGD73" s="160"/>
      <c r="KGE73" s="160"/>
      <c r="KGF73" s="160"/>
      <c r="KGG73" s="160"/>
      <c r="KGH73" s="160"/>
      <c r="KGI73" s="160"/>
      <c r="KGJ73" s="160"/>
      <c r="KGK73" s="160"/>
      <c r="KGL73" s="160"/>
      <c r="KGM73" s="160"/>
      <c r="KGN73" s="160"/>
      <c r="KGO73" s="160"/>
      <c r="KGP73" s="160"/>
      <c r="KGQ73" s="160"/>
      <c r="KGR73" s="160"/>
      <c r="KGS73" s="160"/>
      <c r="KGT73" s="160"/>
      <c r="KGU73" s="160"/>
      <c r="KGV73" s="160"/>
      <c r="KGW73" s="160"/>
      <c r="KGX73" s="160"/>
      <c r="KGY73" s="160"/>
      <c r="KGZ73" s="160"/>
      <c r="KHA73" s="160"/>
      <c r="KHB73" s="160"/>
      <c r="KHC73" s="160"/>
      <c r="KHD73" s="160"/>
      <c r="KHE73" s="160"/>
      <c r="KHF73" s="160"/>
      <c r="KHG73" s="160"/>
      <c r="KHH73" s="160"/>
      <c r="KHI73" s="160"/>
      <c r="KHJ73" s="160"/>
      <c r="KHK73" s="160"/>
      <c r="KHL73" s="160"/>
      <c r="KHM73" s="160"/>
      <c r="KHN73" s="160"/>
      <c r="KHO73" s="160"/>
      <c r="KHP73" s="160"/>
      <c r="KHQ73" s="160"/>
      <c r="KHR73" s="160"/>
      <c r="KHS73" s="160"/>
      <c r="KHT73" s="160"/>
      <c r="KHU73" s="160"/>
      <c r="KHV73" s="160"/>
      <c r="KHW73" s="160"/>
      <c r="KHX73" s="160"/>
      <c r="KHY73" s="160"/>
      <c r="KHZ73" s="160"/>
      <c r="KIA73" s="160"/>
      <c r="KIB73" s="160"/>
      <c r="KIC73" s="160"/>
      <c r="KID73" s="160"/>
      <c r="KIE73" s="160"/>
      <c r="KIF73" s="160"/>
      <c r="KIG73" s="160"/>
      <c r="KIH73" s="160"/>
      <c r="KII73" s="160"/>
      <c r="KIJ73" s="160"/>
      <c r="KIK73" s="160"/>
      <c r="KIL73" s="160"/>
      <c r="KIM73" s="160"/>
      <c r="KIN73" s="160"/>
      <c r="KIO73" s="160"/>
      <c r="KIP73" s="160"/>
      <c r="KIQ73" s="160"/>
      <c r="KIR73" s="160"/>
      <c r="KIS73" s="160"/>
      <c r="KIT73" s="160"/>
      <c r="KIU73" s="160"/>
      <c r="KIV73" s="160"/>
      <c r="KIW73" s="160"/>
      <c r="KIX73" s="160"/>
      <c r="KIY73" s="160"/>
      <c r="KIZ73" s="160"/>
      <c r="KJA73" s="160"/>
      <c r="KJB73" s="160"/>
      <c r="KJC73" s="160"/>
      <c r="KJD73" s="160"/>
      <c r="KJE73" s="160"/>
      <c r="KJF73" s="160"/>
      <c r="KJG73" s="160"/>
      <c r="KJH73" s="160"/>
      <c r="KJI73" s="160"/>
      <c r="KJJ73" s="160"/>
      <c r="KJK73" s="160"/>
      <c r="KJL73" s="160"/>
      <c r="KJM73" s="160"/>
      <c r="KJN73" s="160"/>
      <c r="KJO73" s="160"/>
      <c r="KJP73" s="160"/>
      <c r="KJQ73" s="160"/>
      <c r="KJR73" s="160"/>
      <c r="KJS73" s="160"/>
      <c r="KJT73" s="160"/>
      <c r="KJU73" s="160"/>
      <c r="KJV73" s="160"/>
      <c r="KJW73" s="160"/>
      <c r="KJX73" s="160"/>
      <c r="KJY73" s="160"/>
      <c r="KJZ73" s="160"/>
      <c r="KKA73" s="160"/>
      <c r="KKB73" s="160"/>
      <c r="KKC73" s="160"/>
      <c r="KKD73" s="160"/>
      <c r="KKE73" s="160"/>
      <c r="KKF73" s="160"/>
      <c r="KKG73" s="160"/>
      <c r="KKH73" s="160"/>
      <c r="KKI73" s="160"/>
      <c r="KKJ73" s="160"/>
      <c r="KKK73" s="160"/>
      <c r="KKL73" s="160"/>
      <c r="KKM73" s="160"/>
      <c r="KKN73" s="160"/>
      <c r="KKO73" s="160"/>
      <c r="KKP73" s="160"/>
      <c r="KKQ73" s="160"/>
      <c r="KKR73" s="160"/>
      <c r="KKS73" s="160"/>
      <c r="KKT73" s="160"/>
      <c r="KKU73" s="160"/>
      <c r="KKV73" s="160"/>
      <c r="KKW73" s="160"/>
      <c r="KKX73" s="160"/>
      <c r="KKY73" s="160"/>
      <c r="KKZ73" s="160"/>
      <c r="KLA73" s="160"/>
      <c r="KLB73" s="160"/>
      <c r="KLC73" s="160"/>
      <c r="KLD73" s="160"/>
      <c r="KLE73" s="160"/>
      <c r="KLF73" s="160"/>
      <c r="KLG73" s="160"/>
      <c r="KLH73" s="160"/>
      <c r="KLI73" s="160"/>
      <c r="KLJ73" s="160"/>
      <c r="KLK73" s="160"/>
      <c r="KLL73" s="160"/>
      <c r="KLM73" s="160"/>
      <c r="KLN73" s="160"/>
      <c r="KLO73" s="160"/>
      <c r="KLP73" s="160"/>
      <c r="KLQ73" s="160"/>
      <c r="KLR73" s="160"/>
      <c r="KLS73" s="160"/>
      <c r="KLT73" s="160"/>
      <c r="KLU73" s="160"/>
      <c r="KLV73" s="160"/>
      <c r="KLW73" s="160"/>
      <c r="KLX73" s="160"/>
      <c r="KLY73" s="160"/>
      <c r="KLZ73" s="160"/>
      <c r="KMA73" s="160"/>
      <c r="KMB73" s="160"/>
      <c r="KMC73" s="160"/>
      <c r="KMD73" s="160"/>
      <c r="KME73" s="160"/>
      <c r="KMF73" s="160"/>
      <c r="KMG73" s="160"/>
      <c r="KMH73" s="160"/>
      <c r="KMI73" s="160"/>
      <c r="KMJ73" s="160"/>
      <c r="KMK73" s="160"/>
      <c r="KML73" s="160"/>
      <c r="KMM73" s="160"/>
      <c r="KMN73" s="160"/>
      <c r="KMO73" s="160"/>
      <c r="KMP73" s="160"/>
      <c r="KMQ73" s="160"/>
      <c r="KMR73" s="160"/>
      <c r="KMS73" s="160"/>
      <c r="KMT73" s="160"/>
      <c r="KMU73" s="160"/>
      <c r="KMV73" s="160"/>
      <c r="KMW73" s="160"/>
      <c r="KMX73" s="160"/>
      <c r="KMY73" s="160"/>
      <c r="KMZ73" s="160"/>
      <c r="KNA73" s="160"/>
      <c r="KNB73" s="160"/>
      <c r="KNC73" s="160"/>
      <c r="KND73" s="160"/>
      <c r="KNE73" s="160"/>
      <c r="KNF73" s="160"/>
      <c r="KNG73" s="160"/>
      <c r="KNH73" s="160"/>
      <c r="KNI73" s="160"/>
      <c r="KNJ73" s="160"/>
      <c r="KNK73" s="160"/>
      <c r="KNL73" s="160"/>
      <c r="KNM73" s="160"/>
      <c r="KNN73" s="160"/>
      <c r="KNO73" s="160"/>
      <c r="KNP73" s="160"/>
      <c r="KNQ73" s="160"/>
      <c r="KNR73" s="160"/>
      <c r="KNS73" s="160"/>
      <c r="KNT73" s="160"/>
      <c r="KNU73" s="160"/>
      <c r="KNV73" s="160"/>
      <c r="KNW73" s="160"/>
      <c r="KNX73" s="160"/>
      <c r="KNY73" s="160"/>
      <c r="KNZ73" s="160"/>
      <c r="KOA73" s="160"/>
      <c r="KOB73" s="160"/>
      <c r="KOC73" s="160"/>
      <c r="KOD73" s="160"/>
      <c r="KOE73" s="160"/>
      <c r="KOF73" s="160"/>
      <c r="KOG73" s="160"/>
      <c r="KOH73" s="160"/>
      <c r="KOI73" s="160"/>
      <c r="KOJ73" s="160"/>
      <c r="KOK73" s="160"/>
      <c r="KOL73" s="160"/>
      <c r="KOM73" s="160"/>
      <c r="KON73" s="160"/>
      <c r="KOO73" s="160"/>
      <c r="KOP73" s="160"/>
      <c r="KOQ73" s="160"/>
      <c r="KOR73" s="160"/>
      <c r="KOS73" s="160"/>
      <c r="KOT73" s="160"/>
      <c r="KOU73" s="160"/>
      <c r="KOV73" s="160"/>
      <c r="KOW73" s="160"/>
      <c r="KOX73" s="160"/>
      <c r="KOY73" s="160"/>
      <c r="KOZ73" s="160"/>
      <c r="KPA73" s="160"/>
      <c r="KPB73" s="160"/>
      <c r="KPC73" s="160"/>
      <c r="KPD73" s="160"/>
      <c r="KPE73" s="160"/>
      <c r="KPF73" s="160"/>
      <c r="KPG73" s="160"/>
      <c r="KPH73" s="160"/>
      <c r="KPI73" s="160"/>
      <c r="KPJ73" s="160"/>
      <c r="KPK73" s="160"/>
      <c r="KPL73" s="160"/>
      <c r="KPM73" s="160"/>
      <c r="KPN73" s="160"/>
      <c r="KPO73" s="160"/>
      <c r="KPP73" s="160"/>
      <c r="KPQ73" s="160"/>
      <c r="KPR73" s="160"/>
      <c r="KPS73" s="160"/>
      <c r="KPT73" s="160"/>
      <c r="KPU73" s="160"/>
      <c r="KPV73" s="160"/>
      <c r="KPW73" s="160"/>
      <c r="KPX73" s="160"/>
      <c r="KPY73" s="160"/>
      <c r="KPZ73" s="160"/>
      <c r="KQA73" s="160"/>
      <c r="KQB73" s="160"/>
      <c r="KQC73" s="160"/>
      <c r="KQD73" s="160"/>
      <c r="KQE73" s="160"/>
      <c r="KQF73" s="160"/>
      <c r="KQG73" s="160"/>
      <c r="KQH73" s="160"/>
      <c r="KQI73" s="160"/>
      <c r="KQJ73" s="160"/>
      <c r="KQK73" s="160"/>
      <c r="KQL73" s="160"/>
      <c r="KQM73" s="160"/>
      <c r="KQN73" s="160"/>
      <c r="KQO73" s="160"/>
      <c r="KQP73" s="160"/>
      <c r="KQQ73" s="160"/>
      <c r="KQR73" s="160"/>
      <c r="KQS73" s="160"/>
      <c r="KQT73" s="160"/>
      <c r="KQU73" s="160"/>
      <c r="KQV73" s="160"/>
      <c r="KQW73" s="160"/>
      <c r="KQX73" s="160"/>
      <c r="KQY73" s="160"/>
      <c r="KQZ73" s="160"/>
      <c r="KRA73" s="160"/>
      <c r="KRB73" s="160"/>
      <c r="KRC73" s="160"/>
      <c r="KRD73" s="160"/>
      <c r="KRE73" s="160"/>
      <c r="KRF73" s="160"/>
      <c r="KRG73" s="160"/>
      <c r="KRH73" s="160"/>
      <c r="KRI73" s="160"/>
      <c r="KRJ73" s="160"/>
      <c r="KRK73" s="160"/>
      <c r="KRL73" s="160"/>
      <c r="KRM73" s="160"/>
      <c r="KRN73" s="160"/>
      <c r="KRO73" s="160"/>
      <c r="KRP73" s="160"/>
      <c r="KRQ73" s="160"/>
      <c r="KRR73" s="160"/>
      <c r="KRS73" s="160"/>
      <c r="KRT73" s="160"/>
      <c r="KRU73" s="160"/>
      <c r="KRV73" s="160"/>
      <c r="KRW73" s="160"/>
      <c r="KRX73" s="160"/>
      <c r="KRY73" s="160"/>
      <c r="KRZ73" s="160"/>
      <c r="KSA73" s="160"/>
      <c r="KSB73" s="160"/>
      <c r="KSC73" s="160"/>
      <c r="KSD73" s="160"/>
      <c r="KSE73" s="160"/>
      <c r="KSF73" s="160"/>
      <c r="KSG73" s="160"/>
      <c r="KSH73" s="160"/>
      <c r="KSI73" s="160"/>
      <c r="KSJ73" s="160"/>
      <c r="KSK73" s="160"/>
      <c r="KSL73" s="160"/>
      <c r="KSM73" s="160"/>
      <c r="KSN73" s="160"/>
      <c r="KSO73" s="160"/>
      <c r="KSP73" s="160"/>
      <c r="KSQ73" s="160"/>
      <c r="KSR73" s="160"/>
      <c r="KSS73" s="160"/>
      <c r="KST73" s="160"/>
      <c r="KSU73" s="160"/>
      <c r="KSV73" s="160"/>
      <c r="KSW73" s="160"/>
      <c r="KSX73" s="160"/>
      <c r="KSY73" s="160"/>
      <c r="KSZ73" s="160"/>
      <c r="KTA73" s="160"/>
      <c r="KTB73" s="160"/>
      <c r="KTC73" s="160"/>
      <c r="KTD73" s="160"/>
      <c r="KTE73" s="160"/>
      <c r="KTF73" s="160"/>
      <c r="KTG73" s="160"/>
      <c r="KTH73" s="160"/>
      <c r="KTI73" s="160"/>
      <c r="KTJ73" s="160"/>
      <c r="KTK73" s="160"/>
      <c r="KTL73" s="160"/>
      <c r="KTM73" s="160"/>
      <c r="KTN73" s="160"/>
      <c r="KTO73" s="160"/>
      <c r="KTP73" s="160"/>
      <c r="KTQ73" s="160"/>
      <c r="KTR73" s="160"/>
      <c r="KTS73" s="160"/>
      <c r="KTT73" s="160"/>
      <c r="KTU73" s="160"/>
      <c r="KTV73" s="160"/>
      <c r="KTW73" s="160"/>
      <c r="KTX73" s="160"/>
      <c r="KTY73" s="160"/>
      <c r="KTZ73" s="160"/>
      <c r="KUA73" s="160"/>
      <c r="KUB73" s="160"/>
      <c r="KUC73" s="160"/>
      <c r="KUD73" s="160"/>
      <c r="KUE73" s="160"/>
      <c r="KUF73" s="160"/>
      <c r="KUG73" s="160"/>
      <c r="KUH73" s="160"/>
      <c r="KUI73" s="160"/>
      <c r="KUJ73" s="160"/>
      <c r="KUK73" s="160"/>
      <c r="KUL73" s="160"/>
      <c r="KUM73" s="160"/>
      <c r="KUN73" s="160"/>
      <c r="KUO73" s="160"/>
      <c r="KUP73" s="160"/>
      <c r="KUQ73" s="160"/>
      <c r="KUR73" s="160"/>
      <c r="KUS73" s="160"/>
      <c r="KUT73" s="160"/>
      <c r="KUU73" s="160"/>
      <c r="KUV73" s="160"/>
      <c r="KUW73" s="160"/>
      <c r="KUX73" s="160"/>
      <c r="KUY73" s="160"/>
      <c r="KUZ73" s="160"/>
      <c r="KVA73" s="160"/>
      <c r="KVB73" s="160"/>
      <c r="KVC73" s="160"/>
      <c r="KVD73" s="160"/>
      <c r="KVE73" s="160"/>
      <c r="KVF73" s="160"/>
      <c r="KVG73" s="160"/>
      <c r="KVH73" s="160"/>
      <c r="KVI73" s="160"/>
      <c r="KVJ73" s="160"/>
      <c r="KVK73" s="160"/>
      <c r="KVL73" s="160"/>
      <c r="KVM73" s="160"/>
      <c r="KVN73" s="160"/>
      <c r="KVO73" s="160"/>
      <c r="KVP73" s="160"/>
      <c r="KVQ73" s="160"/>
      <c r="KVR73" s="160"/>
      <c r="KVS73" s="160"/>
      <c r="KVT73" s="160"/>
      <c r="KVU73" s="160"/>
      <c r="KVV73" s="160"/>
      <c r="KVW73" s="160"/>
      <c r="KVX73" s="160"/>
      <c r="KVY73" s="160"/>
      <c r="KVZ73" s="160"/>
      <c r="KWA73" s="160"/>
      <c r="KWB73" s="160"/>
      <c r="KWC73" s="160"/>
      <c r="KWD73" s="160"/>
      <c r="KWE73" s="160"/>
      <c r="KWF73" s="160"/>
      <c r="KWG73" s="160"/>
      <c r="KWH73" s="160"/>
      <c r="KWI73" s="160"/>
      <c r="KWJ73" s="160"/>
      <c r="KWK73" s="160"/>
      <c r="KWL73" s="160"/>
      <c r="KWM73" s="160"/>
      <c r="KWN73" s="160"/>
      <c r="KWO73" s="160"/>
      <c r="KWP73" s="160"/>
      <c r="KWQ73" s="160"/>
      <c r="KWR73" s="160"/>
      <c r="KWS73" s="160"/>
      <c r="KWT73" s="160"/>
      <c r="KWU73" s="160"/>
      <c r="KWV73" s="160"/>
      <c r="KWW73" s="160"/>
      <c r="KWX73" s="160"/>
      <c r="KWY73" s="160"/>
      <c r="KWZ73" s="160"/>
      <c r="KXA73" s="160"/>
      <c r="KXB73" s="160"/>
      <c r="KXC73" s="160"/>
      <c r="KXD73" s="160"/>
      <c r="KXE73" s="160"/>
      <c r="KXF73" s="160"/>
      <c r="KXG73" s="160"/>
      <c r="KXH73" s="160"/>
      <c r="KXI73" s="160"/>
      <c r="KXJ73" s="160"/>
      <c r="KXK73" s="160"/>
      <c r="KXL73" s="160"/>
      <c r="KXM73" s="160"/>
      <c r="KXN73" s="160"/>
      <c r="KXO73" s="160"/>
      <c r="KXP73" s="160"/>
      <c r="KXQ73" s="160"/>
      <c r="KXR73" s="160"/>
      <c r="KXS73" s="160"/>
      <c r="KXT73" s="160"/>
      <c r="KXU73" s="160"/>
      <c r="KXV73" s="160"/>
      <c r="KXW73" s="160"/>
      <c r="KXX73" s="160"/>
      <c r="KXY73" s="160"/>
      <c r="KXZ73" s="160"/>
      <c r="KYA73" s="160"/>
      <c r="KYB73" s="160"/>
      <c r="KYC73" s="160"/>
      <c r="KYD73" s="160"/>
      <c r="KYE73" s="160"/>
      <c r="KYF73" s="160"/>
      <c r="KYG73" s="160"/>
      <c r="KYH73" s="160"/>
      <c r="KYI73" s="160"/>
      <c r="KYJ73" s="160"/>
      <c r="KYK73" s="160"/>
      <c r="KYL73" s="160"/>
      <c r="KYM73" s="160"/>
      <c r="KYN73" s="160"/>
      <c r="KYO73" s="160"/>
      <c r="KYP73" s="160"/>
      <c r="KYQ73" s="160"/>
      <c r="KYR73" s="160"/>
      <c r="KYS73" s="160"/>
      <c r="KYT73" s="160"/>
      <c r="KYU73" s="160"/>
      <c r="KYV73" s="160"/>
      <c r="KYW73" s="160"/>
      <c r="KYX73" s="160"/>
      <c r="KYY73" s="160"/>
      <c r="KYZ73" s="160"/>
      <c r="KZA73" s="160"/>
      <c r="KZB73" s="160"/>
      <c r="KZC73" s="160"/>
      <c r="KZD73" s="160"/>
      <c r="KZE73" s="160"/>
      <c r="KZF73" s="160"/>
      <c r="KZG73" s="160"/>
      <c r="KZH73" s="160"/>
      <c r="KZI73" s="160"/>
      <c r="KZJ73" s="160"/>
      <c r="KZK73" s="160"/>
      <c r="KZL73" s="160"/>
      <c r="KZM73" s="160"/>
      <c r="KZN73" s="160"/>
      <c r="KZO73" s="160"/>
      <c r="KZP73" s="160"/>
      <c r="KZQ73" s="160"/>
      <c r="KZR73" s="160"/>
      <c r="KZS73" s="160"/>
      <c r="KZT73" s="160"/>
      <c r="KZU73" s="160"/>
      <c r="KZV73" s="160"/>
      <c r="KZW73" s="160"/>
      <c r="KZX73" s="160"/>
      <c r="KZY73" s="160"/>
      <c r="KZZ73" s="160"/>
      <c r="LAA73" s="160"/>
      <c r="LAB73" s="160"/>
      <c r="LAC73" s="160"/>
      <c r="LAD73" s="160"/>
      <c r="LAE73" s="160"/>
      <c r="LAF73" s="160"/>
      <c r="LAG73" s="160"/>
      <c r="LAH73" s="160"/>
      <c r="LAI73" s="160"/>
      <c r="LAJ73" s="160"/>
      <c r="LAK73" s="160"/>
      <c r="LAL73" s="160"/>
      <c r="LAM73" s="160"/>
      <c r="LAN73" s="160"/>
      <c r="LAO73" s="160"/>
      <c r="LAP73" s="160"/>
      <c r="LAQ73" s="160"/>
      <c r="LAR73" s="160"/>
      <c r="LAS73" s="160"/>
      <c r="LAT73" s="160"/>
      <c r="LAU73" s="160"/>
      <c r="LAV73" s="160"/>
      <c r="LAW73" s="160"/>
      <c r="LAX73" s="160"/>
      <c r="LAY73" s="160"/>
      <c r="LAZ73" s="160"/>
      <c r="LBA73" s="160"/>
      <c r="LBB73" s="160"/>
      <c r="LBC73" s="160"/>
      <c r="LBD73" s="160"/>
      <c r="LBE73" s="160"/>
      <c r="LBF73" s="160"/>
      <c r="LBG73" s="160"/>
      <c r="LBH73" s="160"/>
      <c r="LBI73" s="160"/>
      <c r="LBJ73" s="160"/>
      <c r="LBK73" s="160"/>
      <c r="LBL73" s="160"/>
      <c r="LBM73" s="160"/>
      <c r="LBN73" s="160"/>
      <c r="LBO73" s="160"/>
      <c r="LBP73" s="160"/>
      <c r="LBQ73" s="160"/>
      <c r="LBR73" s="160"/>
      <c r="LBS73" s="160"/>
      <c r="LBT73" s="160"/>
      <c r="LBU73" s="160"/>
      <c r="LBV73" s="160"/>
      <c r="LBW73" s="160"/>
      <c r="LBX73" s="160"/>
      <c r="LBY73" s="160"/>
      <c r="LBZ73" s="160"/>
      <c r="LCA73" s="160"/>
      <c r="LCB73" s="160"/>
      <c r="LCC73" s="160"/>
      <c r="LCD73" s="160"/>
      <c r="LCE73" s="160"/>
      <c r="LCF73" s="160"/>
      <c r="LCG73" s="160"/>
      <c r="LCH73" s="160"/>
      <c r="LCI73" s="160"/>
      <c r="LCJ73" s="160"/>
      <c r="LCK73" s="160"/>
      <c r="LCL73" s="160"/>
      <c r="LCM73" s="160"/>
      <c r="LCN73" s="160"/>
      <c r="LCO73" s="160"/>
      <c r="LCP73" s="160"/>
      <c r="LCQ73" s="160"/>
      <c r="LCR73" s="160"/>
      <c r="LCS73" s="160"/>
      <c r="LCT73" s="160"/>
      <c r="LCU73" s="160"/>
      <c r="LCV73" s="160"/>
      <c r="LCW73" s="160"/>
      <c r="LCX73" s="160"/>
      <c r="LCY73" s="160"/>
      <c r="LCZ73" s="160"/>
      <c r="LDA73" s="160"/>
      <c r="LDB73" s="160"/>
      <c r="LDC73" s="160"/>
      <c r="LDD73" s="160"/>
      <c r="LDE73" s="160"/>
      <c r="LDF73" s="160"/>
      <c r="LDG73" s="160"/>
      <c r="LDH73" s="160"/>
      <c r="LDI73" s="160"/>
      <c r="LDJ73" s="160"/>
      <c r="LDK73" s="160"/>
      <c r="LDL73" s="160"/>
      <c r="LDM73" s="160"/>
      <c r="LDN73" s="160"/>
      <c r="LDO73" s="160"/>
      <c r="LDP73" s="160"/>
      <c r="LDQ73" s="160"/>
      <c r="LDR73" s="160"/>
      <c r="LDS73" s="160"/>
      <c r="LDT73" s="160"/>
      <c r="LDU73" s="160"/>
      <c r="LDV73" s="160"/>
      <c r="LDW73" s="160"/>
      <c r="LDX73" s="160"/>
      <c r="LDY73" s="160"/>
      <c r="LDZ73" s="160"/>
      <c r="LEA73" s="160"/>
      <c r="LEB73" s="160"/>
      <c r="LEC73" s="160"/>
      <c r="LED73" s="160"/>
      <c r="LEE73" s="160"/>
      <c r="LEF73" s="160"/>
      <c r="LEG73" s="160"/>
      <c r="LEH73" s="160"/>
      <c r="LEI73" s="160"/>
      <c r="LEJ73" s="160"/>
      <c r="LEK73" s="160"/>
      <c r="LEL73" s="160"/>
      <c r="LEM73" s="160"/>
      <c r="LEN73" s="160"/>
      <c r="LEO73" s="160"/>
      <c r="LEP73" s="160"/>
      <c r="LEQ73" s="160"/>
      <c r="LER73" s="160"/>
      <c r="LES73" s="160"/>
      <c r="LET73" s="160"/>
      <c r="LEU73" s="160"/>
      <c r="LEV73" s="160"/>
      <c r="LEW73" s="160"/>
      <c r="LEX73" s="160"/>
      <c r="LEY73" s="160"/>
      <c r="LEZ73" s="160"/>
      <c r="LFA73" s="160"/>
      <c r="LFB73" s="160"/>
      <c r="LFC73" s="160"/>
      <c r="LFD73" s="160"/>
      <c r="LFE73" s="160"/>
      <c r="LFF73" s="160"/>
      <c r="LFG73" s="160"/>
      <c r="LFH73" s="160"/>
      <c r="LFI73" s="160"/>
      <c r="LFJ73" s="160"/>
      <c r="LFK73" s="160"/>
      <c r="LFL73" s="160"/>
      <c r="LFM73" s="160"/>
      <c r="LFN73" s="160"/>
      <c r="LFO73" s="160"/>
      <c r="LFP73" s="160"/>
      <c r="LFQ73" s="160"/>
      <c r="LFR73" s="160"/>
      <c r="LFS73" s="160"/>
      <c r="LFT73" s="160"/>
      <c r="LFU73" s="160"/>
      <c r="LFV73" s="160"/>
      <c r="LFW73" s="160"/>
      <c r="LFX73" s="160"/>
      <c r="LFY73" s="160"/>
      <c r="LFZ73" s="160"/>
      <c r="LGA73" s="160"/>
      <c r="LGB73" s="160"/>
      <c r="LGC73" s="160"/>
      <c r="LGD73" s="160"/>
      <c r="LGE73" s="160"/>
      <c r="LGF73" s="160"/>
      <c r="LGG73" s="160"/>
      <c r="LGH73" s="160"/>
      <c r="LGI73" s="160"/>
      <c r="LGJ73" s="160"/>
      <c r="LGK73" s="160"/>
      <c r="LGL73" s="160"/>
      <c r="LGM73" s="160"/>
      <c r="LGN73" s="160"/>
      <c r="LGO73" s="160"/>
      <c r="LGP73" s="160"/>
      <c r="LGQ73" s="160"/>
      <c r="LGR73" s="160"/>
      <c r="LGS73" s="160"/>
      <c r="LGT73" s="160"/>
      <c r="LGU73" s="160"/>
      <c r="LGV73" s="160"/>
      <c r="LGW73" s="160"/>
      <c r="LGX73" s="160"/>
      <c r="LGY73" s="160"/>
      <c r="LGZ73" s="160"/>
      <c r="LHA73" s="160"/>
      <c r="LHB73" s="160"/>
      <c r="LHC73" s="160"/>
      <c r="LHD73" s="160"/>
      <c r="LHE73" s="160"/>
      <c r="LHF73" s="160"/>
      <c r="LHG73" s="160"/>
      <c r="LHH73" s="160"/>
      <c r="LHI73" s="160"/>
      <c r="LHJ73" s="160"/>
      <c r="LHK73" s="160"/>
      <c r="LHL73" s="160"/>
      <c r="LHM73" s="160"/>
      <c r="LHN73" s="160"/>
      <c r="LHO73" s="160"/>
      <c r="LHP73" s="160"/>
      <c r="LHQ73" s="160"/>
      <c r="LHR73" s="160"/>
      <c r="LHS73" s="160"/>
      <c r="LHT73" s="160"/>
      <c r="LHU73" s="160"/>
      <c r="LHV73" s="160"/>
      <c r="LHW73" s="160"/>
      <c r="LHX73" s="160"/>
      <c r="LHY73" s="160"/>
      <c r="LHZ73" s="160"/>
      <c r="LIA73" s="160"/>
      <c r="LIB73" s="160"/>
      <c r="LIC73" s="160"/>
      <c r="LID73" s="160"/>
      <c r="LIE73" s="160"/>
      <c r="LIF73" s="160"/>
      <c r="LIG73" s="160"/>
      <c r="LIH73" s="160"/>
      <c r="LII73" s="160"/>
      <c r="LIJ73" s="160"/>
      <c r="LIK73" s="160"/>
      <c r="LIL73" s="160"/>
      <c r="LIM73" s="160"/>
      <c r="LIN73" s="160"/>
      <c r="LIO73" s="160"/>
      <c r="LIP73" s="160"/>
      <c r="LIQ73" s="160"/>
      <c r="LIR73" s="160"/>
      <c r="LIS73" s="160"/>
      <c r="LIT73" s="160"/>
      <c r="LIU73" s="160"/>
      <c r="LIV73" s="160"/>
      <c r="LIW73" s="160"/>
      <c r="LIX73" s="160"/>
      <c r="LIY73" s="160"/>
      <c r="LIZ73" s="160"/>
      <c r="LJA73" s="160"/>
      <c r="LJB73" s="160"/>
      <c r="LJC73" s="160"/>
      <c r="LJD73" s="160"/>
      <c r="LJE73" s="160"/>
      <c r="LJF73" s="160"/>
      <c r="LJG73" s="160"/>
      <c r="LJH73" s="160"/>
      <c r="LJI73" s="160"/>
      <c r="LJJ73" s="160"/>
      <c r="LJK73" s="160"/>
      <c r="LJL73" s="160"/>
      <c r="LJM73" s="160"/>
      <c r="LJN73" s="160"/>
      <c r="LJO73" s="160"/>
      <c r="LJP73" s="160"/>
      <c r="LJQ73" s="160"/>
      <c r="LJR73" s="160"/>
      <c r="LJS73" s="160"/>
      <c r="LJT73" s="160"/>
      <c r="LJU73" s="160"/>
      <c r="LJV73" s="160"/>
      <c r="LJW73" s="160"/>
      <c r="LJX73" s="160"/>
      <c r="LJY73" s="160"/>
      <c r="LJZ73" s="160"/>
      <c r="LKA73" s="160"/>
      <c r="LKB73" s="160"/>
      <c r="LKC73" s="160"/>
      <c r="LKD73" s="160"/>
      <c r="LKE73" s="160"/>
      <c r="LKF73" s="160"/>
      <c r="LKG73" s="160"/>
      <c r="LKH73" s="160"/>
      <c r="LKI73" s="160"/>
      <c r="LKJ73" s="160"/>
      <c r="LKK73" s="160"/>
      <c r="LKL73" s="160"/>
      <c r="LKM73" s="160"/>
      <c r="LKN73" s="160"/>
      <c r="LKO73" s="160"/>
      <c r="LKP73" s="160"/>
      <c r="LKQ73" s="160"/>
      <c r="LKR73" s="160"/>
      <c r="LKS73" s="160"/>
      <c r="LKT73" s="160"/>
      <c r="LKU73" s="160"/>
      <c r="LKV73" s="160"/>
      <c r="LKW73" s="160"/>
      <c r="LKX73" s="160"/>
      <c r="LKY73" s="160"/>
      <c r="LKZ73" s="160"/>
      <c r="LLA73" s="160"/>
      <c r="LLB73" s="160"/>
      <c r="LLC73" s="160"/>
      <c r="LLD73" s="160"/>
      <c r="LLE73" s="160"/>
      <c r="LLF73" s="160"/>
      <c r="LLG73" s="160"/>
      <c r="LLH73" s="160"/>
      <c r="LLI73" s="160"/>
      <c r="LLJ73" s="160"/>
      <c r="LLK73" s="160"/>
      <c r="LLL73" s="160"/>
      <c r="LLM73" s="160"/>
      <c r="LLN73" s="160"/>
      <c r="LLO73" s="160"/>
      <c r="LLP73" s="160"/>
      <c r="LLQ73" s="160"/>
      <c r="LLR73" s="160"/>
      <c r="LLS73" s="160"/>
      <c r="LLT73" s="160"/>
      <c r="LLU73" s="160"/>
      <c r="LLV73" s="160"/>
      <c r="LLW73" s="160"/>
      <c r="LLX73" s="160"/>
      <c r="LLY73" s="160"/>
      <c r="LLZ73" s="160"/>
      <c r="LMA73" s="160"/>
      <c r="LMB73" s="160"/>
      <c r="LMC73" s="160"/>
      <c r="LMD73" s="160"/>
      <c r="LME73" s="160"/>
      <c r="LMF73" s="160"/>
      <c r="LMG73" s="160"/>
      <c r="LMH73" s="160"/>
      <c r="LMI73" s="160"/>
      <c r="LMJ73" s="160"/>
      <c r="LMK73" s="160"/>
      <c r="LML73" s="160"/>
      <c r="LMM73" s="160"/>
      <c r="LMN73" s="160"/>
      <c r="LMO73" s="160"/>
      <c r="LMP73" s="160"/>
      <c r="LMQ73" s="160"/>
      <c r="LMR73" s="160"/>
      <c r="LMS73" s="160"/>
      <c r="LMT73" s="160"/>
      <c r="LMU73" s="160"/>
      <c r="LMV73" s="160"/>
      <c r="LMW73" s="160"/>
      <c r="LMX73" s="160"/>
      <c r="LMY73" s="160"/>
      <c r="LMZ73" s="160"/>
      <c r="LNA73" s="160"/>
      <c r="LNB73" s="160"/>
      <c r="LNC73" s="160"/>
      <c r="LND73" s="160"/>
      <c r="LNE73" s="160"/>
      <c r="LNF73" s="160"/>
      <c r="LNG73" s="160"/>
      <c r="LNH73" s="160"/>
      <c r="LNI73" s="160"/>
      <c r="LNJ73" s="160"/>
      <c r="LNK73" s="160"/>
      <c r="LNL73" s="160"/>
      <c r="LNM73" s="160"/>
      <c r="LNN73" s="160"/>
      <c r="LNO73" s="160"/>
      <c r="LNP73" s="160"/>
      <c r="LNQ73" s="160"/>
      <c r="LNR73" s="160"/>
      <c r="LNS73" s="160"/>
      <c r="LNT73" s="160"/>
      <c r="LNU73" s="160"/>
      <c r="LNV73" s="160"/>
      <c r="LNW73" s="160"/>
      <c r="LNX73" s="160"/>
      <c r="LNY73" s="160"/>
      <c r="LNZ73" s="160"/>
      <c r="LOA73" s="160"/>
      <c r="LOB73" s="160"/>
      <c r="LOC73" s="160"/>
      <c r="LOD73" s="160"/>
      <c r="LOE73" s="160"/>
      <c r="LOF73" s="160"/>
      <c r="LOG73" s="160"/>
      <c r="LOH73" s="160"/>
      <c r="LOI73" s="160"/>
      <c r="LOJ73" s="160"/>
      <c r="LOK73" s="160"/>
      <c r="LOL73" s="160"/>
      <c r="LOM73" s="160"/>
      <c r="LON73" s="160"/>
      <c r="LOO73" s="160"/>
      <c r="LOP73" s="160"/>
      <c r="LOQ73" s="160"/>
      <c r="LOR73" s="160"/>
      <c r="LOS73" s="160"/>
      <c r="LOT73" s="160"/>
      <c r="LOU73" s="160"/>
      <c r="LOV73" s="160"/>
      <c r="LOW73" s="160"/>
      <c r="LOX73" s="160"/>
      <c r="LOY73" s="160"/>
      <c r="LOZ73" s="160"/>
      <c r="LPA73" s="160"/>
      <c r="LPB73" s="160"/>
      <c r="LPC73" s="160"/>
      <c r="LPD73" s="160"/>
      <c r="LPE73" s="160"/>
      <c r="LPF73" s="160"/>
      <c r="LPG73" s="160"/>
      <c r="LPH73" s="160"/>
      <c r="LPI73" s="160"/>
      <c r="LPJ73" s="160"/>
      <c r="LPK73" s="160"/>
      <c r="LPL73" s="160"/>
      <c r="LPM73" s="160"/>
      <c r="LPN73" s="160"/>
      <c r="LPO73" s="160"/>
      <c r="LPP73" s="160"/>
      <c r="LPQ73" s="160"/>
      <c r="LPR73" s="160"/>
      <c r="LPS73" s="160"/>
      <c r="LPT73" s="160"/>
      <c r="LPU73" s="160"/>
      <c r="LPV73" s="160"/>
      <c r="LPW73" s="160"/>
      <c r="LPX73" s="160"/>
      <c r="LPY73" s="160"/>
      <c r="LPZ73" s="160"/>
      <c r="LQA73" s="160"/>
      <c r="LQB73" s="160"/>
      <c r="LQC73" s="160"/>
      <c r="LQD73" s="160"/>
      <c r="LQE73" s="160"/>
      <c r="LQF73" s="160"/>
      <c r="LQG73" s="160"/>
      <c r="LQH73" s="160"/>
      <c r="LQI73" s="160"/>
      <c r="LQJ73" s="160"/>
      <c r="LQK73" s="160"/>
      <c r="LQL73" s="160"/>
      <c r="LQM73" s="160"/>
      <c r="LQN73" s="160"/>
      <c r="LQO73" s="160"/>
      <c r="LQP73" s="160"/>
      <c r="LQQ73" s="160"/>
      <c r="LQR73" s="160"/>
      <c r="LQS73" s="160"/>
      <c r="LQT73" s="160"/>
      <c r="LQU73" s="160"/>
      <c r="LQV73" s="160"/>
      <c r="LQW73" s="160"/>
      <c r="LQX73" s="160"/>
      <c r="LQY73" s="160"/>
      <c r="LQZ73" s="160"/>
      <c r="LRA73" s="160"/>
      <c r="LRB73" s="160"/>
      <c r="LRC73" s="160"/>
      <c r="LRD73" s="160"/>
      <c r="LRE73" s="160"/>
      <c r="LRF73" s="160"/>
      <c r="LRG73" s="160"/>
      <c r="LRH73" s="160"/>
      <c r="LRI73" s="160"/>
      <c r="LRJ73" s="160"/>
      <c r="LRK73" s="160"/>
      <c r="LRL73" s="160"/>
      <c r="LRM73" s="160"/>
      <c r="LRN73" s="160"/>
      <c r="LRO73" s="160"/>
      <c r="LRP73" s="160"/>
      <c r="LRQ73" s="160"/>
      <c r="LRR73" s="160"/>
      <c r="LRS73" s="160"/>
      <c r="LRT73" s="160"/>
      <c r="LRU73" s="160"/>
      <c r="LRV73" s="160"/>
      <c r="LRW73" s="160"/>
      <c r="LRX73" s="160"/>
      <c r="LRY73" s="160"/>
      <c r="LRZ73" s="160"/>
      <c r="LSA73" s="160"/>
      <c r="LSB73" s="160"/>
      <c r="LSC73" s="160"/>
      <c r="LSD73" s="160"/>
      <c r="LSE73" s="160"/>
      <c r="LSF73" s="160"/>
      <c r="LSG73" s="160"/>
      <c r="LSH73" s="160"/>
      <c r="LSI73" s="160"/>
      <c r="LSJ73" s="160"/>
      <c r="LSK73" s="160"/>
      <c r="LSL73" s="160"/>
      <c r="LSM73" s="160"/>
      <c r="LSN73" s="160"/>
      <c r="LSO73" s="160"/>
      <c r="LSP73" s="160"/>
      <c r="LSQ73" s="160"/>
      <c r="LSR73" s="160"/>
      <c r="LSS73" s="160"/>
      <c r="LST73" s="160"/>
      <c r="LSU73" s="160"/>
      <c r="LSV73" s="160"/>
      <c r="LSW73" s="160"/>
      <c r="LSX73" s="160"/>
      <c r="LSY73" s="160"/>
      <c r="LSZ73" s="160"/>
      <c r="LTA73" s="160"/>
      <c r="LTB73" s="160"/>
      <c r="LTC73" s="160"/>
      <c r="LTD73" s="160"/>
      <c r="LTE73" s="160"/>
      <c r="LTF73" s="160"/>
      <c r="LTG73" s="160"/>
      <c r="LTH73" s="160"/>
      <c r="LTI73" s="160"/>
      <c r="LTJ73" s="160"/>
      <c r="LTK73" s="160"/>
      <c r="LTL73" s="160"/>
      <c r="LTM73" s="160"/>
      <c r="LTN73" s="160"/>
      <c r="LTO73" s="160"/>
      <c r="LTP73" s="160"/>
      <c r="LTQ73" s="160"/>
      <c r="LTR73" s="160"/>
      <c r="LTS73" s="160"/>
      <c r="LTT73" s="160"/>
      <c r="LTU73" s="160"/>
      <c r="LTV73" s="160"/>
      <c r="LTW73" s="160"/>
      <c r="LTX73" s="160"/>
      <c r="LTY73" s="160"/>
      <c r="LTZ73" s="160"/>
      <c r="LUA73" s="160"/>
      <c r="LUB73" s="160"/>
      <c r="LUC73" s="160"/>
      <c r="LUD73" s="160"/>
      <c r="LUE73" s="160"/>
      <c r="LUF73" s="160"/>
      <c r="LUG73" s="160"/>
      <c r="LUH73" s="160"/>
      <c r="LUI73" s="160"/>
      <c r="LUJ73" s="160"/>
      <c r="LUK73" s="160"/>
      <c r="LUL73" s="160"/>
      <c r="LUM73" s="160"/>
      <c r="LUN73" s="160"/>
      <c r="LUO73" s="160"/>
      <c r="LUP73" s="160"/>
      <c r="LUQ73" s="160"/>
      <c r="LUR73" s="160"/>
      <c r="LUS73" s="160"/>
      <c r="LUT73" s="160"/>
      <c r="LUU73" s="160"/>
      <c r="LUV73" s="160"/>
      <c r="LUW73" s="160"/>
      <c r="LUX73" s="160"/>
      <c r="LUY73" s="160"/>
      <c r="LUZ73" s="160"/>
      <c r="LVA73" s="160"/>
      <c r="LVB73" s="160"/>
      <c r="LVC73" s="160"/>
      <c r="LVD73" s="160"/>
      <c r="LVE73" s="160"/>
      <c r="LVF73" s="160"/>
      <c r="LVG73" s="160"/>
      <c r="LVH73" s="160"/>
      <c r="LVI73" s="160"/>
      <c r="LVJ73" s="160"/>
      <c r="LVK73" s="160"/>
      <c r="LVL73" s="160"/>
      <c r="LVM73" s="160"/>
      <c r="LVN73" s="160"/>
      <c r="LVO73" s="160"/>
      <c r="LVP73" s="160"/>
      <c r="LVQ73" s="160"/>
      <c r="LVR73" s="160"/>
      <c r="LVS73" s="160"/>
      <c r="LVT73" s="160"/>
      <c r="LVU73" s="160"/>
      <c r="LVV73" s="160"/>
      <c r="LVW73" s="160"/>
      <c r="LVX73" s="160"/>
      <c r="LVY73" s="160"/>
      <c r="LVZ73" s="160"/>
      <c r="LWA73" s="160"/>
      <c r="LWB73" s="160"/>
      <c r="LWC73" s="160"/>
      <c r="LWD73" s="160"/>
      <c r="LWE73" s="160"/>
      <c r="LWF73" s="160"/>
      <c r="LWG73" s="160"/>
      <c r="LWH73" s="160"/>
      <c r="LWI73" s="160"/>
      <c r="LWJ73" s="160"/>
      <c r="LWK73" s="160"/>
      <c r="LWL73" s="160"/>
      <c r="LWM73" s="160"/>
      <c r="LWN73" s="160"/>
      <c r="LWO73" s="160"/>
      <c r="LWP73" s="160"/>
      <c r="LWQ73" s="160"/>
      <c r="LWR73" s="160"/>
      <c r="LWS73" s="160"/>
      <c r="LWT73" s="160"/>
      <c r="LWU73" s="160"/>
      <c r="LWV73" s="160"/>
      <c r="LWW73" s="160"/>
      <c r="LWX73" s="160"/>
      <c r="LWY73" s="160"/>
      <c r="LWZ73" s="160"/>
      <c r="LXA73" s="160"/>
      <c r="LXB73" s="160"/>
      <c r="LXC73" s="160"/>
      <c r="LXD73" s="160"/>
      <c r="LXE73" s="160"/>
      <c r="LXF73" s="160"/>
      <c r="LXG73" s="160"/>
      <c r="LXH73" s="160"/>
      <c r="LXI73" s="160"/>
      <c r="LXJ73" s="160"/>
      <c r="LXK73" s="160"/>
      <c r="LXL73" s="160"/>
      <c r="LXM73" s="160"/>
      <c r="LXN73" s="160"/>
      <c r="LXO73" s="160"/>
      <c r="LXP73" s="160"/>
      <c r="LXQ73" s="160"/>
      <c r="LXR73" s="160"/>
      <c r="LXS73" s="160"/>
      <c r="LXT73" s="160"/>
      <c r="LXU73" s="160"/>
      <c r="LXV73" s="160"/>
      <c r="LXW73" s="160"/>
      <c r="LXX73" s="160"/>
      <c r="LXY73" s="160"/>
      <c r="LXZ73" s="160"/>
      <c r="LYA73" s="160"/>
      <c r="LYB73" s="160"/>
      <c r="LYC73" s="160"/>
      <c r="LYD73" s="160"/>
      <c r="LYE73" s="160"/>
      <c r="LYF73" s="160"/>
      <c r="LYG73" s="160"/>
      <c r="LYH73" s="160"/>
      <c r="LYI73" s="160"/>
      <c r="LYJ73" s="160"/>
      <c r="LYK73" s="160"/>
      <c r="LYL73" s="160"/>
      <c r="LYM73" s="160"/>
      <c r="LYN73" s="160"/>
      <c r="LYO73" s="160"/>
      <c r="LYP73" s="160"/>
      <c r="LYQ73" s="160"/>
      <c r="LYR73" s="160"/>
      <c r="LYS73" s="160"/>
      <c r="LYT73" s="160"/>
      <c r="LYU73" s="160"/>
      <c r="LYV73" s="160"/>
      <c r="LYW73" s="160"/>
      <c r="LYX73" s="160"/>
      <c r="LYY73" s="160"/>
      <c r="LYZ73" s="160"/>
      <c r="LZA73" s="160"/>
      <c r="LZB73" s="160"/>
      <c r="LZC73" s="160"/>
      <c r="LZD73" s="160"/>
      <c r="LZE73" s="160"/>
      <c r="LZF73" s="160"/>
      <c r="LZG73" s="160"/>
      <c r="LZH73" s="160"/>
      <c r="LZI73" s="160"/>
      <c r="LZJ73" s="160"/>
      <c r="LZK73" s="160"/>
      <c r="LZL73" s="160"/>
      <c r="LZM73" s="160"/>
      <c r="LZN73" s="160"/>
      <c r="LZO73" s="160"/>
      <c r="LZP73" s="160"/>
      <c r="LZQ73" s="160"/>
      <c r="LZR73" s="160"/>
      <c r="LZS73" s="160"/>
      <c r="LZT73" s="160"/>
      <c r="LZU73" s="160"/>
      <c r="LZV73" s="160"/>
      <c r="LZW73" s="160"/>
      <c r="LZX73" s="160"/>
      <c r="LZY73" s="160"/>
      <c r="LZZ73" s="160"/>
      <c r="MAA73" s="160"/>
      <c r="MAB73" s="160"/>
      <c r="MAC73" s="160"/>
      <c r="MAD73" s="160"/>
      <c r="MAE73" s="160"/>
      <c r="MAF73" s="160"/>
      <c r="MAG73" s="160"/>
      <c r="MAH73" s="160"/>
      <c r="MAI73" s="160"/>
      <c r="MAJ73" s="160"/>
      <c r="MAK73" s="160"/>
      <c r="MAL73" s="160"/>
      <c r="MAM73" s="160"/>
      <c r="MAN73" s="160"/>
      <c r="MAO73" s="160"/>
      <c r="MAP73" s="160"/>
      <c r="MAQ73" s="160"/>
      <c r="MAR73" s="160"/>
      <c r="MAS73" s="160"/>
      <c r="MAT73" s="160"/>
      <c r="MAU73" s="160"/>
      <c r="MAV73" s="160"/>
      <c r="MAW73" s="160"/>
      <c r="MAX73" s="160"/>
      <c r="MAY73" s="160"/>
      <c r="MAZ73" s="160"/>
      <c r="MBA73" s="160"/>
      <c r="MBB73" s="160"/>
      <c r="MBC73" s="160"/>
      <c r="MBD73" s="160"/>
      <c r="MBE73" s="160"/>
      <c r="MBF73" s="160"/>
      <c r="MBG73" s="160"/>
      <c r="MBH73" s="160"/>
      <c r="MBI73" s="160"/>
      <c r="MBJ73" s="160"/>
      <c r="MBK73" s="160"/>
      <c r="MBL73" s="160"/>
      <c r="MBM73" s="160"/>
      <c r="MBN73" s="160"/>
      <c r="MBO73" s="160"/>
      <c r="MBP73" s="160"/>
      <c r="MBQ73" s="160"/>
      <c r="MBR73" s="160"/>
      <c r="MBS73" s="160"/>
      <c r="MBT73" s="160"/>
      <c r="MBU73" s="160"/>
      <c r="MBV73" s="160"/>
      <c r="MBW73" s="160"/>
      <c r="MBX73" s="160"/>
      <c r="MBY73" s="160"/>
      <c r="MBZ73" s="160"/>
      <c r="MCA73" s="160"/>
      <c r="MCB73" s="160"/>
      <c r="MCC73" s="160"/>
      <c r="MCD73" s="160"/>
      <c r="MCE73" s="160"/>
      <c r="MCF73" s="160"/>
      <c r="MCG73" s="160"/>
      <c r="MCH73" s="160"/>
      <c r="MCI73" s="160"/>
      <c r="MCJ73" s="160"/>
      <c r="MCK73" s="160"/>
      <c r="MCL73" s="160"/>
      <c r="MCM73" s="160"/>
      <c r="MCN73" s="160"/>
      <c r="MCO73" s="160"/>
      <c r="MCP73" s="160"/>
      <c r="MCQ73" s="160"/>
      <c r="MCR73" s="160"/>
      <c r="MCS73" s="160"/>
      <c r="MCT73" s="160"/>
      <c r="MCU73" s="160"/>
      <c r="MCV73" s="160"/>
      <c r="MCW73" s="160"/>
      <c r="MCX73" s="160"/>
      <c r="MCY73" s="160"/>
      <c r="MCZ73" s="160"/>
      <c r="MDA73" s="160"/>
      <c r="MDB73" s="160"/>
      <c r="MDC73" s="160"/>
      <c r="MDD73" s="160"/>
      <c r="MDE73" s="160"/>
      <c r="MDF73" s="160"/>
      <c r="MDG73" s="160"/>
      <c r="MDH73" s="160"/>
      <c r="MDI73" s="160"/>
      <c r="MDJ73" s="160"/>
      <c r="MDK73" s="160"/>
      <c r="MDL73" s="160"/>
      <c r="MDM73" s="160"/>
      <c r="MDN73" s="160"/>
      <c r="MDO73" s="160"/>
      <c r="MDP73" s="160"/>
      <c r="MDQ73" s="160"/>
      <c r="MDR73" s="160"/>
      <c r="MDS73" s="160"/>
      <c r="MDT73" s="160"/>
      <c r="MDU73" s="160"/>
      <c r="MDV73" s="160"/>
      <c r="MDW73" s="160"/>
      <c r="MDX73" s="160"/>
      <c r="MDY73" s="160"/>
      <c r="MDZ73" s="160"/>
      <c r="MEA73" s="160"/>
      <c r="MEB73" s="160"/>
      <c r="MEC73" s="160"/>
      <c r="MED73" s="160"/>
      <c r="MEE73" s="160"/>
      <c r="MEF73" s="160"/>
      <c r="MEG73" s="160"/>
      <c r="MEH73" s="160"/>
      <c r="MEI73" s="160"/>
      <c r="MEJ73" s="160"/>
      <c r="MEK73" s="160"/>
      <c r="MEL73" s="160"/>
      <c r="MEM73" s="160"/>
      <c r="MEN73" s="160"/>
      <c r="MEO73" s="160"/>
      <c r="MEP73" s="160"/>
      <c r="MEQ73" s="160"/>
      <c r="MER73" s="160"/>
      <c r="MES73" s="160"/>
      <c r="MET73" s="160"/>
      <c r="MEU73" s="160"/>
      <c r="MEV73" s="160"/>
      <c r="MEW73" s="160"/>
      <c r="MEX73" s="160"/>
      <c r="MEY73" s="160"/>
      <c r="MEZ73" s="160"/>
      <c r="MFA73" s="160"/>
      <c r="MFB73" s="160"/>
      <c r="MFC73" s="160"/>
      <c r="MFD73" s="160"/>
      <c r="MFE73" s="160"/>
      <c r="MFF73" s="160"/>
      <c r="MFG73" s="160"/>
      <c r="MFH73" s="160"/>
      <c r="MFI73" s="160"/>
      <c r="MFJ73" s="160"/>
      <c r="MFK73" s="160"/>
      <c r="MFL73" s="160"/>
      <c r="MFM73" s="160"/>
      <c r="MFN73" s="160"/>
      <c r="MFO73" s="160"/>
      <c r="MFP73" s="160"/>
      <c r="MFQ73" s="160"/>
      <c r="MFR73" s="160"/>
      <c r="MFS73" s="160"/>
      <c r="MFT73" s="160"/>
      <c r="MFU73" s="160"/>
      <c r="MFV73" s="160"/>
      <c r="MFW73" s="160"/>
      <c r="MFX73" s="160"/>
      <c r="MFY73" s="160"/>
      <c r="MFZ73" s="160"/>
      <c r="MGA73" s="160"/>
      <c r="MGB73" s="160"/>
      <c r="MGC73" s="160"/>
      <c r="MGD73" s="160"/>
      <c r="MGE73" s="160"/>
      <c r="MGF73" s="160"/>
      <c r="MGG73" s="160"/>
      <c r="MGH73" s="160"/>
      <c r="MGI73" s="160"/>
      <c r="MGJ73" s="160"/>
      <c r="MGK73" s="160"/>
      <c r="MGL73" s="160"/>
      <c r="MGM73" s="160"/>
      <c r="MGN73" s="160"/>
      <c r="MGO73" s="160"/>
      <c r="MGP73" s="160"/>
      <c r="MGQ73" s="160"/>
      <c r="MGR73" s="160"/>
      <c r="MGS73" s="160"/>
      <c r="MGT73" s="160"/>
      <c r="MGU73" s="160"/>
      <c r="MGV73" s="160"/>
      <c r="MGW73" s="160"/>
      <c r="MGX73" s="160"/>
      <c r="MGY73" s="160"/>
      <c r="MGZ73" s="160"/>
      <c r="MHA73" s="160"/>
      <c r="MHB73" s="160"/>
      <c r="MHC73" s="160"/>
      <c r="MHD73" s="160"/>
      <c r="MHE73" s="160"/>
      <c r="MHF73" s="160"/>
      <c r="MHG73" s="160"/>
      <c r="MHH73" s="160"/>
      <c r="MHI73" s="160"/>
      <c r="MHJ73" s="160"/>
      <c r="MHK73" s="160"/>
      <c r="MHL73" s="160"/>
      <c r="MHM73" s="160"/>
      <c r="MHN73" s="160"/>
      <c r="MHO73" s="160"/>
      <c r="MHP73" s="160"/>
      <c r="MHQ73" s="160"/>
      <c r="MHR73" s="160"/>
      <c r="MHS73" s="160"/>
      <c r="MHT73" s="160"/>
      <c r="MHU73" s="160"/>
      <c r="MHV73" s="160"/>
      <c r="MHW73" s="160"/>
      <c r="MHX73" s="160"/>
      <c r="MHY73" s="160"/>
      <c r="MHZ73" s="160"/>
      <c r="MIA73" s="160"/>
      <c r="MIB73" s="160"/>
      <c r="MIC73" s="160"/>
      <c r="MID73" s="160"/>
      <c r="MIE73" s="160"/>
      <c r="MIF73" s="160"/>
      <c r="MIG73" s="160"/>
      <c r="MIH73" s="160"/>
      <c r="MII73" s="160"/>
      <c r="MIJ73" s="160"/>
      <c r="MIK73" s="160"/>
      <c r="MIL73" s="160"/>
      <c r="MIM73" s="160"/>
      <c r="MIN73" s="160"/>
      <c r="MIO73" s="160"/>
      <c r="MIP73" s="160"/>
      <c r="MIQ73" s="160"/>
      <c r="MIR73" s="160"/>
      <c r="MIS73" s="160"/>
      <c r="MIT73" s="160"/>
      <c r="MIU73" s="160"/>
      <c r="MIV73" s="160"/>
      <c r="MIW73" s="160"/>
      <c r="MIX73" s="160"/>
      <c r="MIY73" s="160"/>
      <c r="MIZ73" s="160"/>
      <c r="MJA73" s="160"/>
      <c r="MJB73" s="160"/>
      <c r="MJC73" s="160"/>
      <c r="MJD73" s="160"/>
      <c r="MJE73" s="160"/>
      <c r="MJF73" s="160"/>
      <c r="MJG73" s="160"/>
      <c r="MJH73" s="160"/>
      <c r="MJI73" s="160"/>
      <c r="MJJ73" s="160"/>
      <c r="MJK73" s="160"/>
      <c r="MJL73" s="160"/>
      <c r="MJM73" s="160"/>
      <c r="MJN73" s="160"/>
      <c r="MJO73" s="160"/>
      <c r="MJP73" s="160"/>
      <c r="MJQ73" s="160"/>
      <c r="MJR73" s="160"/>
      <c r="MJS73" s="160"/>
      <c r="MJT73" s="160"/>
      <c r="MJU73" s="160"/>
      <c r="MJV73" s="160"/>
      <c r="MJW73" s="160"/>
      <c r="MJX73" s="160"/>
      <c r="MJY73" s="160"/>
      <c r="MJZ73" s="160"/>
      <c r="MKA73" s="160"/>
      <c r="MKB73" s="160"/>
      <c r="MKC73" s="160"/>
      <c r="MKD73" s="160"/>
      <c r="MKE73" s="160"/>
      <c r="MKF73" s="160"/>
      <c r="MKG73" s="160"/>
      <c r="MKH73" s="160"/>
      <c r="MKI73" s="160"/>
      <c r="MKJ73" s="160"/>
      <c r="MKK73" s="160"/>
      <c r="MKL73" s="160"/>
      <c r="MKM73" s="160"/>
      <c r="MKN73" s="160"/>
      <c r="MKO73" s="160"/>
      <c r="MKP73" s="160"/>
      <c r="MKQ73" s="160"/>
      <c r="MKR73" s="160"/>
      <c r="MKS73" s="160"/>
      <c r="MKT73" s="160"/>
      <c r="MKU73" s="160"/>
      <c r="MKV73" s="160"/>
      <c r="MKW73" s="160"/>
      <c r="MKX73" s="160"/>
      <c r="MKY73" s="160"/>
      <c r="MKZ73" s="160"/>
      <c r="MLA73" s="160"/>
      <c r="MLB73" s="160"/>
      <c r="MLC73" s="160"/>
      <c r="MLD73" s="160"/>
      <c r="MLE73" s="160"/>
      <c r="MLF73" s="160"/>
      <c r="MLG73" s="160"/>
      <c r="MLH73" s="160"/>
      <c r="MLI73" s="160"/>
      <c r="MLJ73" s="160"/>
      <c r="MLK73" s="160"/>
      <c r="MLL73" s="160"/>
      <c r="MLM73" s="160"/>
      <c r="MLN73" s="160"/>
      <c r="MLO73" s="160"/>
      <c r="MLP73" s="160"/>
      <c r="MLQ73" s="160"/>
      <c r="MLR73" s="160"/>
      <c r="MLS73" s="160"/>
      <c r="MLT73" s="160"/>
      <c r="MLU73" s="160"/>
      <c r="MLV73" s="160"/>
      <c r="MLW73" s="160"/>
      <c r="MLX73" s="160"/>
      <c r="MLY73" s="160"/>
      <c r="MLZ73" s="160"/>
      <c r="MMA73" s="160"/>
      <c r="MMB73" s="160"/>
      <c r="MMC73" s="160"/>
      <c r="MMD73" s="160"/>
      <c r="MME73" s="160"/>
      <c r="MMF73" s="160"/>
      <c r="MMG73" s="160"/>
      <c r="MMH73" s="160"/>
      <c r="MMI73" s="160"/>
      <c r="MMJ73" s="160"/>
      <c r="MMK73" s="160"/>
      <c r="MML73" s="160"/>
      <c r="MMM73" s="160"/>
      <c r="MMN73" s="160"/>
      <c r="MMO73" s="160"/>
      <c r="MMP73" s="160"/>
      <c r="MMQ73" s="160"/>
      <c r="MMR73" s="160"/>
      <c r="MMS73" s="160"/>
      <c r="MMT73" s="160"/>
      <c r="MMU73" s="160"/>
      <c r="MMV73" s="160"/>
      <c r="MMW73" s="160"/>
      <c r="MMX73" s="160"/>
      <c r="MMY73" s="160"/>
      <c r="MMZ73" s="160"/>
      <c r="MNA73" s="160"/>
      <c r="MNB73" s="160"/>
      <c r="MNC73" s="160"/>
      <c r="MND73" s="160"/>
      <c r="MNE73" s="160"/>
      <c r="MNF73" s="160"/>
      <c r="MNG73" s="160"/>
      <c r="MNH73" s="160"/>
      <c r="MNI73" s="160"/>
      <c r="MNJ73" s="160"/>
      <c r="MNK73" s="160"/>
      <c r="MNL73" s="160"/>
      <c r="MNM73" s="160"/>
      <c r="MNN73" s="160"/>
      <c r="MNO73" s="160"/>
      <c r="MNP73" s="160"/>
      <c r="MNQ73" s="160"/>
      <c r="MNR73" s="160"/>
      <c r="MNS73" s="160"/>
      <c r="MNT73" s="160"/>
      <c r="MNU73" s="160"/>
      <c r="MNV73" s="160"/>
      <c r="MNW73" s="160"/>
      <c r="MNX73" s="160"/>
      <c r="MNY73" s="160"/>
      <c r="MNZ73" s="160"/>
      <c r="MOA73" s="160"/>
      <c r="MOB73" s="160"/>
      <c r="MOC73" s="160"/>
      <c r="MOD73" s="160"/>
      <c r="MOE73" s="160"/>
      <c r="MOF73" s="160"/>
      <c r="MOG73" s="160"/>
      <c r="MOH73" s="160"/>
      <c r="MOI73" s="160"/>
      <c r="MOJ73" s="160"/>
      <c r="MOK73" s="160"/>
      <c r="MOL73" s="160"/>
      <c r="MOM73" s="160"/>
      <c r="MON73" s="160"/>
      <c r="MOO73" s="160"/>
      <c r="MOP73" s="160"/>
      <c r="MOQ73" s="160"/>
      <c r="MOR73" s="160"/>
      <c r="MOS73" s="160"/>
      <c r="MOT73" s="160"/>
      <c r="MOU73" s="160"/>
      <c r="MOV73" s="160"/>
      <c r="MOW73" s="160"/>
      <c r="MOX73" s="160"/>
      <c r="MOY73" s="160"/>
      <c r="MOZ73" s="160"/>
      <c r="MPA73" s="160"/>
      <c r="MPB73" s="160"/>
      <c r="MPC73" s="160"/>
      <c r="MPD73" s="160"/>
      <c r="MPE73" s="160"/>
      <c r="MPF73" s="160"/>
      <c r="MPG73" s="160"/>
      <c r="MPH73" s="160"/>
      <c r="MPI73" s="160"/>
      <c r="MPJ73" s="160"/>
      <c r="MPK73" s="160"/>
      <c r="MPL73" s="160"/>
      <c r="MPM73" s="160"/>
      <c r="MPN73" s="160"/>
      <c r="MPO73" s="160"/>
      <c r="MPP73" s="160"/>
      <c r="MPQ73" s="160"/>
      <c r="MPR73" s="160"/>
      <c r="MPS73" s="160"/>
      <c r="MPT73" s="160"/>
      <c r="MPU73" s="160"/>
      <c r="MPV73" s="160"/>
      <c r="MPW73" s="160"/>
      <c r="MPX73" s="160"/>
      <c r="MPY73" s="160"/>
      <c r="MPZ73" s="160"/>
      <c r="MQA73" s="160"/>
      <c r="MQB73" s="160"/>
      <c r="MQC73" s="160"/>
      <c r="MQD73" s="160"/>
      <c r="MQE73" s="160"/>
      <c r="MQF73" s="160"/>
      <c r="MQG73" s="160"/>
      <c r="MQH73" s="160"/>
      <c r="MQI73" s="160"/>
      <c r="MQJ73" s="160"/>
      <c r="MQK73" s="160"/>
      <c r="MQL73" s="160"/>
      <c r="MQM73" s="160"/>
      <c r="MQN73" s="160"/>
      <c r="MQO73" s="160"/>
      <c r="MQP73" s="160"/>
      <c r="MQQ73" s="160"/>
      <c r="MQR73" s="160"/>
      <c r="MQS73" s="160"/>
      <c r="MQT73" s="160"/>
      <c r="MQU73" s="160"/>
      <c r="MQV73" s="160"/>
      <c r="MQW73" s="160"/>
      <c r="MQX73" s="160"/>
      <c r="MQY73" s="160"/>
      <c r="MQZ73" s="160"/>
      <c r="MRA73" s="160"/>
      <c r="MRB73" s="160"/>
      <c r="MRC73" s="160"/>
      <c r="MRD73" s="160"/>
      <c r="MRE73" s="160"/>
      <c r="MRF73" s="160"/>
      <c r="MRG73" s="160"/>
      <c r="MRH73" s="160"/>
      <c r="MRI73" s="160"/>
      <c r="MRJ73" s="160"/>
      <c r="MRK73" s="160"/>
      <c r="MRL73" s="160"/>
      <c r="MRM73" s="160"/>
      <c r="MRN73" s="160"/>
      <c r="MRO73" s="160"/>
      <c r="MRP73" s="160"/>
      <c r="MRQ73" s="160"/>
      <c r="MRR73" s="160"/>
      <c r="MRS73" s="160"/>
      <c r="MRT73" s="160"/>
      <c r="MRU73" s="160"/>
      <c r="MRV73" s="160"/>
      <c r="MRW73" s="160"/>
      <c r="MRX73" s="160"/>
      <c r="MRY73" s="160"/>
      <c r="MRZ73" s="160"/>
      <c r="MSA73" s="160"/>
      <c r="MSB73" s="160"/>
      <c r="MSC73" s="160"/>
      <c r="MSD73" s="160"/>
      <c r="MSE73" s="160"/>
      <c r="MSF73" s="160"/>
      <c r="MSG73" s="160"/>
      <c r="MSH73" s="160"/>
      <c r="MSI73" s="160"/>
      <c r="MSJ73" s="160"/>
      <c r="MSK73" s="160"/>
      <c r="MSL73" s="160"/>
      <c r="MSM73" s="160"/>
      <c r="MSN73" s="160"/>
      <c r="MSO73" s="160"/>
      <c r="MSP73" s="160"/>
      <c r="MSQ73" s="160"/>
      <c r="MSR73" s="160"/>
      <c r="MSS73" s="160"/>
      <c r="MST73" s="160"/>
      <c r="MSU73" s="160"/>
      <c r="MSV73" s="160"/>
      <c r="MSW73" s="160"/>
      <c r="MSX73" s="160"/>
      <c r="MSY73" s="160"/>
      <c r="MSZ73" s="160"/>
      <c r="MTA73" s="160"/>
      <c r="MTB73" s="160"/>
      <c r="MTC73" s="160"/>
      <c r="MTD73" s="160"/>
      <c r="MTE73" s="160"/>
      <c r="MTF73" s="160"/>
      <c r="MTG73" s="160"/>
      <c r="MTH73" s="160"/>
      <c r="MTI73" s="160"/>
      <c r="MTJ73" s="160"/>
      <c r="MTK73" s="160"/>
      <c r="MTL73" s="160"/>
      <c r="MTM73" s="160"/>
      <c r="MTN73" s="160"/>
      <c r="MTO73" s="160"/>
      <c r="MTP73" s="160"/>
      <c r="MTQ73" s="160"/>
      <c r="MTR73" s="160"/>
      <c r="MTS73" s="160"/>
      <c r="MTT73" s="160"/>
      <c r="MTU73" s="160"/>
      <c r="MTV73" s="160"/>
      <c r="MTW73" s="160"/>
      <c r="MTX73" s="160"/>
      <c r="MTY73" s="160"/>
      <c r="MTZ73" s="160"/>
      <c r="MUA73" s="160"/>
      <c r="MUB73" s="160"/>
      <c r="MUC73" s="160"/>
      <c r="MUD73" s="160"/>
      <c r="MUE73" s="160"/>
      <c r="MUF73" s="160"/>
      <c r="MUG73" s="160"/>
      <c r="MUH73" s="160"/>
      <c r="MUI73" s="160"/>
      <c r="MUJ73" s="160"/>
      <c r="MUK73" s="160"/>
      <c r="MUL73" s="160"/>
      <c r="MUM73" s="160"/>
      <c r="MUN73" s="160"/>
      <c r="MUO73" s="160"/>
      <c r="MUP73" s="160"/>
      <c r="MUQ73" s="160"/>
      <c r="MUR73" s="160"/>
      <c r="MUS73" s="160"/>
      <c r="MUT73" s="160"/>
      <c r="MUU73" s="160"/>
      <c r="MUV73" s="160"/>
      <c r="MUW73" s="160"/>
      <c r="MUX73" s="160"/>
      <c r="MUY73" s="160"/>
      <c r="MUZ73" s="160"/>
      <c r="MVA73" s="160"/>
      <c r="MVB73" s="160"/>
      <c r="MVC73" s="160"/>
      <c r="MVD73" s="160"/>
      <c r="MVE73" s="160"/>
      <c r="MVF73" s="160"/>
      <c r="MVG73" s="160"/>
      <c r="MVH73" s="160"/>
      <c r="MVI73" s="160"/>
      <c r="MVJ73" s="160"/>
      <c r="MVK73" s="160"/>
      <c r="MVL73" s="160"/>
      <c r="MVM73" s="160"/>
      <c r="MVN73" s="160"/>
      <c r="MVO73" s="160"/>
      <c r="MVP73" s="160"/>
      <c r="MVQ73" s="160"/>
      <c r="MVR73" s="160"/>
      <c r="MVS73" s="160"/>
      <c r="MVT73" s="160"/>
      <c r="MVU73" s="160"/>
      <c r="MVV73" s="160"/>
      <c r="MVW73" s="160"/>
      <c r="MVX73" s="160"/>
      <c r="MVY73" s="160"/>
      <c r="MVZ73" s="160"/>
      <c r="MWA73" s="160"/>
      <c r="MWB73" s="160"/>
      <c r="MWC73" s="160"/>
      <c r="MWD73" s="160"/>
      <c r="MWE73" s="160"/>
      <c r="MWF73" s="160"/>
      <c r="MWG73" s="160"/>
      <c r="MWH73" s="160"/>
      <c r="MWI73" s="160"/>
      <c r="MWJ73" s="160"/>
      <c r="MWK73" s="160"/>
      <c r="MWL73" s="160"/>
      <c r="MWM73" s="160"/>
      <c r="MWN73" s="160"/>
      <c r="MWO73" s="160"/>
      <c r="MWP73" s="160"/>
      <c r="MWQ73" s="160"/>
      <c r="MWR73" s="160"/>
      <c r="MWS73" s="160"/>
      <c r="MWT73" s="160"/>
      <c r="MWU73" s="160"/>
      <c r="MWV73" s="160"/>
      <c r="MWW73" s="160"/>
      <c r="MWX73" s="160"/>
      <c r="MWY73" s="160"/>
      <c r="MWZ73" s="160"/>
      <c r="MXA73" s="160"/>
      <c r="MXB73" s="160"/>
      <c r="MXC73" s="160"/>
      <c r="MXD73" s="160"/>
      <c r="MXE73" s="160"/>
      <c r="MXF73" s="160"/>
      <c r="MXG73" s="160"/>
      <c r="MXH73" s="160"/>
      <c r="MXI73" s="160"/>
      <c r="MXJ73" s="160"/>
      <c r="MXK73" s="160"/>
      <c r="MXL73" s="160"/>
      <c r="MXM73" s="160"/>
      <c r="MXN73" s="160"/>
      <c r="MXO73" s="160"/>
      <c r="MXP73" s="160"/>
      <c r="MXQ73" s="160"/>
      <c r="MXR73" s="160"/>
      <c r="MXS73" s="160"/>
      <c r="MXT73" s="160"/>
      <c r="MXU73" s="160"/>
      <c r="MXV73" s="160"/>
      <c r="MXW73" s="160"/>
      <c r="MXX73" s="160"/>
      <c r="MXY73" s="160"/>
      <c r="MXZ73" s="160"/>
      <c r="MYA73" s="160"/>
      <c r="MYB73" s="160"/>
      <c r="MYC73" s="160"/>
      <c r="MYD73" s="160"/>
      <c r="MYE73" s="160"/>
      <c r="MYF73" s="160"/>
      <c r="MYG73" s="160"/>
      <c r="MYH73" s="160"/>
      <c r="MYI73" s="160"/>
      <c r="MYJ73" s="160"/>
      <c r="MYK73" s="160"/>
      <c r="MYL73" s="160"/>
      <c r="MYM73" s="160"/>
      <c r="MYN73" s="160"/>
      <c r="MYO73" s="160"/>
      <c r="MYP73" s="160"/>
      <c r="MYQ73" s="160"/>
      <c r="MYR73" s="160"/>
      <c r="MYS73" s="160"/>
      <c r="MYT73" s="160"/>
      <c r="MYU73" s="160"/>
      <c r="MYV73" s="160"/>
      <c r="MYW73" s="160"/>
      <c r="MYX73" s="160"/>
      <c r="MYY73" s="160"/>
      <c r="MYZ73" s="160"/>
      <c r="MZA73" s="160"/>
      <c r="MZB73" s="160"/>
      <c r="MZC73" s="160"/>
      <c r="MZD73" s="160"/>
      <c r="MZE73" s="160"/>
      <c r="MZF73" s="160"/>
      <c r="MZG73" s="160"/>
      <c r="MZH73" s="160"/>
      <c r="MZI73" s="160"/>
      <c r="MZJ73" s="160"/>
      <c r="MZK73" s="160"/>
      <c r="MZL73" s="160"/>
      <c r="MZM73" s="160"/>
      <c r="MZN73" s="160"/>
      <c r="MZO73" s="160"/>
      <c r="MZP73" s="160"/>
      <c r="MZQ73" s="160"/>
      <c r="MZR73" s="160"/>
      <c r="MZS73" s="160"/>
      <c r="MZT73" s="160"/>
      <c r="MZU73" s="160"/>
      <c r="MZV73" s="160"/>
      <c r="MZW73" s="160"/>
      <c r="MZX73" s="160"/>
      <c r="MZY73" s="160"/>
      <c r="MZZ73" s="160"/>
      <c r="NAA73" s="160"/>
      <c r="NAB73" s="160"/>
      <c r="NAC73" s="160"/>
      <c r="NAD73" s="160"/>
      <c r="NAE73" s="160"/>
      <c r="NAF73" s="160"/>
      <c r="NAG73" s="160"/>
      <c r="NAH73" s="160"/>
      <c r="NAI73" s="160"/>
      <c r="NAJ73" s="160"/>
      <c r="NAK73" s="160"/>
      <c r="NAL73" s="160"/>
      <c r="NAM73" s="160"/>
      <c r="NAN73" s="160"/>
      <c r="NAO73" s="160"/>
      <c r="NAP73" s="160"/>
      <c r="NAQ73" s="160"/>
      <c r="NAR73" s="160"/>
      <c r="NAS73" s="160"/>
      <c r="NAT73" s="160"/>
      <c r="NAU73" s="160"/>
      <c r="NAV73" s="160"/>
      <c r="NAW73" s="160"/>
      <c r="NAX73" s="160"/>
      <c r="NAY73" s="160"/>
      <c r="NAZ73" s="160"/>
      <c r="NBA73" s="160"/>
      <c r="NBB73" s="160"/>
      <c r="NBC73" s="160"/>
      <c r="NBD73" s="160"/>
      <c r="NBE73" s="160"/>
      <c r="NBF73" s="160"/>
      <c r="NBG73" s="160"/>
      <c r="NBH73" s="160"/>
      <c r="NBI73" s="160"/>
      <c r="NBJ73" s="160"/>
      <c r="NBK73" s="160"/>
      <c r="NBL73" s="160"/>
      <c r="NBM73" s="160"/>
      <c r="NBN73" s="160"/>
      <c r="NBO73" s="160"/>
      <c r="NBP73" s="160"/>
      <c r="NBQ73" s="160"/>
      <c r="NBR73" s="160"/>
      <c r="NBS73" s="160"/>
      <c r="NBT73" s="160"/>
      <c r="NBU73" s="160"/>
      <c r="NBV73" s="160"/>
      <c r="NBW73" s="160"/>
      <c r="NBX73" s="160"/>
      <c r="NBY73" s="160"/>
      <c r="NBZ73" s="160"/>
      <c r="NCA73" s="160"/>
      <c r="NCB73" s="160"/>
      <c r="NCC73" s="160"/>
      <c r="NCD73" s="160"/>
      <c r="NCE73" s="160"/>
      <c r="NCF73" s="160"/>
      <c r="NCG73" s="160"/>
      <c r="NCH73" s="160"/>
      <c r="NCI73" s="160"/>
      <c r="NCJ73" s="160"/>
      <c r="NCK73" s="160"/>
      <c r="NCL73" s="160"/>
      <c r="NCM73" s="160"/>
      <c r="NCN73" s="160"/>
      <c r="NCO73" s="160"/>
      <c r="NCP73" s="160"/>
      <c r="NCQ73" s="160"/>
      <c r="NCR73" s="160"/>
      <c r="NCS73" s="160"/>
      <c r="NCT73" s="160"/>
      <c r="NCU73" s="160"/>
      <c r="NCV73" s="160"/>
      <c r="NCW73" s="160"/>
      <c r="NCX73" s="160"/>
      <c r="NCY73" s="160"/>
      <c r="NCZ73" s="160"/>
      <c r="NDA73" s="160"/>
      <c r="NDB73" s="160"/>
      <c r="NDC73" s="160"/>
      <c r="NDD73" s="160"/>
      <c r="NDE73" s="160"/>
      <c r="NDF73" s="160"/>
      <c r="NDG73" s="160"/>
      <c r="NDH73" s="160"/>
      <c r="NDI73" s="160"/>
      <c r="NDJ73" s="160"/>
      <c r="NDK73" s="160"/>
      <c r="NDL73" s="160"/>
      <c r="NDM73" s="160"/>
      <c r="NDN73" s="160"/>
      <c r="NDO73" s="160"/>
      <c r="NDP73" s="160"/>
      <c r="NDQ73" s="160"/>
      <c r="NDR73" s="160"/>
      <c r="NDS73" s="160"/>
      <c r="NDT73" s="160"/>
      <c r="NDU73" s="160"/>
      <c r="NDV73" s="160"/>
      <c r="NDW73" s="160"/>
      <c r="NDX73" s="160"/>
      <c r="NDY73" s="160"/>
      <c r="NDZ73" s="160"/>
      <c r="NEA73" s="160"/>
      <c r="NEB73" s="160"/>
      <c r="NEC73" s="160"/>
      <c r="NED73" s="160"/>
      <c r="NEE73" s="160"/>
      <c r="NEF73" s="160"/>
      <c r="NEG73" s="160"/>
      <c r="NEH73" s="160"/>
      <c r="NEI73" s="160"/>
      <c r="NEJ73" s="160"/>
      <c r="NEK73" s="160"/>
      <c r="NEL73" s="160"/>
      <c r="NEM73" s="160"/>
      <c r="NEN73" s="160"/>
      <c r="NEO73" s="160"/>
      <c r="NEP73" s="160"/>
      <c r="NEQ73" s="160"/>
      <c r="NER73" s="160"/>
      <c r="NES73" s="160"/>
      <c r="NET73" s="160"/>
      <c r="NEU73" s="160"/>
      <c r="NEV73" s="160"/>
      <c r="NEW73" s="160"/>
      <c r="NEX73" s="160"/>
      <c r="NEY73" s="160"/>
      <c r="NEZ73" s="160"/>
      <c r="NFA73" s="160"/>
      <c r="NFB73" s="160"/>
      <c r="NFC73" s="160"/>
      <c r="NFD73" s="160"/>
      <c r="NFE73" s="160"/>
      <c r="NFF73" s="160"/>
      <c r="NFG73" s="160"/>
      <c r="NFH73" s="160"/>
      <c r="NFI73" s="160"/>
      <c r="NFJ73" s="160"/>
      <c r="NFK73" s="160"/>
      <c r="NFL73" s="160"/>
      <c r="NFM73" s="160"/>
      <c r="NFN73" s="160"/>
      <c r="NFO73" s="160"/>
      <c r="NFP73" s="160"/>
      <c r="NFQ73" s="160"/>
      <c r="NFR73" s="160"/>
      <c r="NFS73" s="160"/>
      <c r="NFT73" s="160"/>
      <c r="NFU73" s="160"/>
      <c r="NFV73" s="160"/>
      <c r="NFW73" s="160"/>
      <c r="NFX73" s="160"/>
      <c r="NFY73" s="160"/>
      <c r="NFZ73" s="160"/>
      <c r="NGA73" s="160"/>
      <c r="NGB73" s="160"/>
      <c r="NGC73" s="160"/>
      <c r="NGD73" s="160"/>
      <c r="NGE73" s="160"/>
      <c r="NGF73" s="160"/>
      <c r="NGG73" s="160"/>
      <c r="NGH73" s="160"/>
      <c r="NGI73" s="160"/>
      <c r="NGJ73" s="160"/>
      <c r="NGK73" s="160"/>
      <c r="NGL73" s="160"/>
      <c r="NGM73" s="160"/>
      <c r="NGN73" s="160"/>
      <c r="NGO73" s="160"/>
      <c r="NGP73" s="160"/>
      <c r="NGQ73" s="160"/>
      <c r="NGR73" s="160"/>
      <c r="NGS73" s="160"/>
      <c r="NGT73" s="160"/>
      <c r="NGU73" s="160"/>
      <c r="NGV73" s="160"/>
      <c r="NGW73" s="160"/>
      <c r="NGX73" s="160"/>
      <c r="NGY73" s="160"/>
      <c r="NGZ73" s="160"/>
      <c r="NHA73" s="160"/>
      <c r="NHB73" s="160"/>
      <c r="NHC73" s="160"/>
      <c r="NHD73" s="160"/>
      <c r="NHE73" s="160"/>
      <c r="NHF73" s="160"/>
      <c r="NHG73" s="160"/>
      <c r="NHH73" s="160"/>
      <c r="NHI73" s="160"/>
      <c r="NHJ73" s="160"/>
      <c r="NHK73" s="160"/>
      <c r="NHL73" s="160"/>
      <c r="NHM73" s="160"/>
      <c r="NHN73" s="160"/>
      <c r="NHO73" s="160"/>
      <c r="NHP73" s="160"/>
      <c r="NHQ73" s="160"/>
      <c r="NHR73" s="160"/>
      <c r="NHS73" s="160"/>
      <c r="NHT73" s="160"/>
      <c r="NHU73" s="160"/>
      <c r="NHV73" s="160"/>
      <c r="NHW73" s="160"/>
      <c r="NHX73" s="160"/>
      <c r="NHY73" s="160"/>
      <c r="NHZ73" s="160"/>
      <c r="NIA73" s="160"/>
      <c r="NIB73" s="160"/>
      <c r="NIC73" s="160"/>
      <c r="NID73" s="160"/>
      <c r="NIE73" s="160"/>
      <c r="NIF73" s="160"/>
      <c r="NIG73" s="160"/>
      <c r="NIH73" s="160"/>
      <c r="NII73" s="160"/>
      <c r="NIJ73" s="160"/>
      <c r="NIK73" s="160"/>
      <c r="NIL73" s="160"/>
      <c r="NIM73" s="160"/>
      <c r="NIN73" s="160"/>
      <c r="NIO73" s="160"/>
      <c r="NIP73" s="160"/>
      <c r="NIQ73" s="160"/>
      <c r="NIR73" s="160"/>
      <c r="NIS73" s="160"/>
      <c r="NIT73" s="160"/>
      <c r="NIU73" s="160"/>
      <c r="NIV73" s="160"/>
      <c r="NIW73" s="160"/>
      <c r="NIX73" s="160"/>
      <c r="NIY73" s="160"/>
      <c r="NIZ73" s="160"/>
      <c r="NJA73" s="160"/>
      <c r="NJB73" s="160"/>
      <c r="NJC73" s="160"/>
      <c r="NJD73" s="160"/>
      <c r="NJE73" s="160"/>
      <c r="NJF73" s="160"/>
      <c r="NJG73" s="160"/>
      <c r="NJH73" s="160"/>
      <c r="NJI73" s="160"/>
      <c r="NJJ73" s="160"/>
      <c r="NJK73" s="160"/>
      <c r="NJL73" s="160"/>
      <c r="NJM73" s="160"/>
      <c r="NJN73" s="160"/>
      <c r="NJO73" s="160"/>
      <c r="NJP73" s="160"/>
      <c r="NJQ73" s="160"/>
      <c r="NJR73" s="160"/>
      <c r="NJS73" s="160"/>
      <c r="NJT73" s="160"/>
      <c r="NJU73" s="160"/>
      <c r="NJV73" s="160"/>
      <c r="NJW73" s="160"/>
      <c r="NJX73" s="160"/>
      <c r="NJY73" s="160"/>
      <c r="NJZ73" s="160"/>
      <c r="NKA73" s="160"/>
      <c r="NKB73" s="160"/>
      <c r="NKC73" s="160"/>
      <c r="NKD73" s="160"/>
      <c r="NKE73" s="160"/>
      <c r="NKF73" s="160"/>
      <c r="NKG73" s="160"/>
      <c r="NKH73" s="160"/>
      <c r="NKI73" s="160"/>
      <c r="NKJ73" s="160"/>
      <c r="NKK73" s="160"/>
      <c r="NKL73" s="160"/>
      <c r="NKM73" s="160"/>
      <c r="NKN73" s="160"/>
      <c r="NKO73" s="160"/>
      <c r="NKP73" s="160"/>
      <c r="NKQ73" s="160"/>
      <c r="NKR73" s="160"/>
      <c r="NKS73" s="160"/>
      <c r="NKT73" s="160"/>
      <c r="NKU73" s="160"/>
      <c r="NKV73" s="160"/>
      <c r="NKW73" s="160"/>
      <c r="NKX73" s="160"/>
      <c r="NKY73" s="160"/>
      <c r="NKZ73" s="160"/>
      <c r="NLA73" s="160"/>
      <c r="NLB73" s="160"/>
      <c r="NLC73" s="160"/>
      <c r="NLD73" s="160"/>
      <c r="NLE73" s="160"/>
      <c r="NLF73" s="160"/>
      <c r="NLG73" s="160"/>
      <c r="NLH73" s="160"/>
      <c r="NLI73" s="160"/>
      <c r="NLJ73" s="160"/>
      <c r="NLK73" s="160"/>
      <c r="NLL73" s="160"/>
      <c r="NLM73" s="160"/>
      <c r="NLN73" s="160"/>
      <c r="NLO73" s="160"/>
      <c r="NLP73" s="160"/>
      <c r="NLQ73" s="160"/>
      <c r="NLR73" s="160"/>
      <c r="NLS73" s="160"/>
      <c r="NLT73" s="160"/>
      <c r="NLU73" s="160"/>
      <c r="NLV73" s="160"/>
      <c r="NLW73" s="160"/>
      <c r="NLX73" s="160"/>
      <c r="NLY73" s="160"/>
      <c r="NLZ73" s="160"/>
      <c r="NMA73" s="160"/>
      <c r="NMB73" s="160"/>
      <c r="NMC73" s="160"/>
      <c r="NMD73" s="160"/>
      <c r="NME73" s="160"/>
      <c r="NMF73" s="160"/>
      <c r="NMG73" s="160"/>
      <c r="NMH73" s="160"/>
      <c r="NMI73" s="160"/>
      <c r="NMJ73" s="160"/>
      <c r="NMK73" s="160"/>
      <c r="NML73" s="160"/>
      <c r="NMM73" s="160"/>
      <c r="NMN73" s="160"/>
      <c r="NMO73" s="160"/>
      <c r="NMP73" s="160"/>
      <c r="NMQ73" s="160"/>
      <c r="NMR73" s="160"/>
      <c r="NMS73" s="160"/>
      <c r="NMT73" s="160"/>
      <c r="NMU73" s="160"/>
      <c r="NMV73" s="160"/>
      <c r="NMW73" s="160"/>
      <c r="NMX73" s="160"/>
      <c r="NMY73" s="160"/>
      <c r="NMZ73" s="160"/>
      <c r="NNA73" s="160"/>
      <c r="NNB73" s="160"/>
      <c r="NNC73" s="160"/>
      <c r="NND73" s="160"/>
      <c r="NNE73" s="160"/>
      <c r="NNF73" s="160"/>
      <c r="NNG73" s="160"/>
      <c r="NNH73" s="160"/>
      <c r="NNI73" s="160"/>
      <c r="NNJ73" s="160"/>
      <c r="NNK73" s="160"/>
      <c r="NNL73" s="160"/>
      <c r="NNM73" s="160"/>
      <c r="NNN73" s="160"/>
      <c r="NNO73" s="160"/>
      <c r="NNP73" s="160"/>
      <c r="NNQ73" s="160"/>
      <c r="NNR73" s="160"/>
      <c r="NNS73" s="160"/>
      <c r="NNT73" s="160"/>
      <c r="NNU73" s="160"/>
      <c r="NNV73" s="160"/>
      <c r="NNW73" s="160"/>
      <c r="NNX73" s="160"/>
      <c r="NNY73" s="160"/>
      <c r="NNZ73" s="160"/>
      <c r="NOA73" s="160"/>
      <c r="NOB73" s="160"/>
      <c r="NOC73" s="160"/>
      <c r="NOD73" s="160"/>
      <c r="NOE73" s="160"/>
      <c r="NOF73" s="160"/>
      <c r="NOG73" s="160"/>
      <c r="NOH73" s="160"/>
      <c r="NOI73" s="160"/>
      <c r="NOJ73" s="160"/>
      <c r="NOK73" s="160"/>
      <c r="NOL73" s="160"/>
      <c r="NOM73" s="160"/>
      <c r="NON73" s="160"/>
      <c r="NOO73" s="160"/>
      <c r="NOP73" s="160"/>
      <c r="NOQ73" s="160"/>
      <c r="NOR73" s="160"/>
      <c r="NOS73" s="160"/>
      <c r="NOT73" s="160"/>
      <c r="NOU73" s="160"/>
      <c r="NOV73" s="160"/>
      <c r="NOW73" s="160"/>
      <c r="NOX73" s="160"/>
      <c r="NOY73" s="160"/>
      <c r="NOZ73" s="160"/>
      <c r="NPA73" s="160"/>
      <c r="NPB73" s="160"/>
      <c r="NPC73" s="160"/>
      <c r="NPD73" s="160"/>
      <c r="NPE73" s="160"/>
      <c r="NPF73" s="160"/>
      <c r="NPG73" s="160"/>
      <c r="NPH73" s="160"/>
      <c r="NPI73" s="160"/>
      <c r="NPJ73" s="160"/>
      <c r="NPK73" s="160"/>
      <c r="NPL73" s="160"/>
      <c r="NPM73" s="160"/>
      <c r="NPN73" s="160"/>
      <c r="NPO73" s="160"/>
      <c r="NPP73" s="160"/>
      <c r="NPQ73" s="160"/>
      <c r="NPR73" s="160"/>
      <c r="NPS73" s="160"/>
      <c r="NPT73" s="160"/>
      <c r="NPU73" s="160"/>
      <c r="NPV73" s="160"/>
      <c r="NPW73" s="160"/>
      <c r="NPX73" s="160"/>
      <c r="NPY73" s="160"/>
      <c r="NPZ73" s="160"/>
      <c r="NQA73" s="160"/>
      <c r="NQB73" s="160"/>
      <c r="NQC73" s="160"/>
      <c r="NQD73" s="160"/>
      <c r="NQE73" s="160"/>
      <c r="NQF73" s="160"/>
      <c r="NQG73" s="160"/>
      <c r="NQH73" s="160"/>
      <c r="NQI73" s="160"/>
      <c r="NQJ73" s="160"/>
      <c r="NQK73" s="160"/>
      <c r="NQL73" s="160"/>
      <c r="NQM73" s="160"/>
      <c r="NQN73" s="160"/>
      <c r="NQO73" s="160"/>
      <c r="NQP73" s="160"/>
      <c r="NQQ73" s="160"/>
      <c r="NQR73" s="160"/>
      <c r="NQS73" s="160"/>
      <c r="NQT73" s="160"/>
      <c r="NQU73" s="160"/>
      <c r="NQV73" s="160"/>
      <c r="NQW73" s="160"/>
      <c r="NQX73" s="160"/>
      <c r="NQY73" s="160"/>
      <c r="NQZ73" s="160"/>
      <c r="NRA73" s="160"/>
      <c r="NRB73" s="160"/>
      <c r="NRC73" s="160"/>
      <c r="NRD73" s="160"/>
      <c r="NRE73" s="160"/>
      <c r="NRF73" s="160"/>
      <c r="NRG73" s="160"/>
      <c r="NRH73" s="160"/>
      <c r="NRI73" s="160"/>
      <c r="NRJ73" s="160"/>
      <c r="NRK73" s="160"/>
      <c r="NRL73" s="160"/>
      <c r="NRM73" s="160"/>
      <c r="NRN73" s="160"/>
      <c r="NRO73" s="160"/>
      <c r="NRP73" s="160"/>
      <c r="NRQ73" s="160"/>
      <c r="NRR73" s="160"/>
      <c r="NRS73" s="160"/>
      <c r="NRT73" s="160"/>
      <c r="NRU73" s="160"/>
      <c r="NRV73" s="160"/>
      <c r="NRW73" s="160"/>
      <c r="NRX73" s="160"/>
      <c r="NRY73" s="160"/>
      <c r="NRZ73" s="160"/>
      <c r="NSA73" s="160"/>
      <c r="NSB73" s="160"/>
      <c r="NSC73" s="160"/>
      <c r="NSD73" s="160"/>
      <c r="NSE73" s="160"/>
      <c r="NSF73" s="160"/>
      <c r="NSG73" s="160"/>
      <c r="NSH73" s="160"/>
      <c r="NSI73" s="160"/>
      <c r="NSJ73" s="160"/>
      <c r="NSK73" s="160"/>
      <c r="NSL73" s="160"/>
      <c r="NSM73" s="160"/>
      <c r="NSN73" s="160"/>
      <c r="NSO73" s="160"/>
      <c r="NSP73" s="160"/>
      <c r="NSQ73" s="160"/>
      <c r="NSR73" s="160"/>
      <c r="NSS73" s="160"/>
      <c r="NST73" s="160"/>
      <c r="NSU73" s="160"/>
      <c r="NSV73" s="160"/>
      <c r="NSW73" s="160"/>
      <c r="NSX73" s="160"/>
      <c r="NSY73" s="160"/>
      <c r="NSZ73" s="160"/>
      <c r="NTA73" s="160"/>
      <c r="NTB73" s="160"/>
      <c r="NTC73" s="160"/>
      <c r="NTD73" s="160"/>
      <c r="NTE73" s="160"/>
      <c r="NTF73" s="160"/>
      <c r="NTG73" s="160"/>
      <c r="NTH73" s="160"/>
      <c r="NTI73" s="160"/>
      <c r="NTJ73" s="160"/>
      <c r="NTK73" s="160"/>
      <c r="NTL73" s="160"/>
      <c r="NTM73" s="160"/>
      <c r="NTN73" s="160"/>
      <c r="NTO73" s="160"/>
      <c r="NTP73" s="160"/>
      <c r="NTQ73" s="160"/>
      <c r="NTR73" s="160"/>
      <c r="NTS73" s="160"/>
      <c r="NTT73" s="160"/>
      <c r="NTU73" s="160"/>
      <c r="NTV73" s="160"/>
      <c r="NTW73" s="160"/>
      <c r="NTX73" s="160"/>
      <c r="NTY73" s="160"/>
      <c r="NTZ73" s="160"/>
      <c r="NUA73" s="160"/>
      <c r="NUB73" s="160"/>
      <c r="NUC73" s="160"/>
      <c r="NUD73" s="160"/>
      <c r="NUE73" s="160"/>
      <c r="NUF73" s="160"/>
      <c r="NUG73" s="160"/>
      <c r="NUH73" s="160"/>
      <c r="NUI73" s="160"/>
      <c r="NUJ73" s="160"/>
      <c r="NUK73" s="160"/>
      <c r="NUL73" s="160"/>
      <c r="NUM73" s="160"/>
      <c r="NUN73" s="160"/>
      <c r="NUO73" s="160"/>
      <c r="NUP73" s="160"/>
      <c r="NUQ73" s="160"/>
      <c r="NUR73" s="160"/>
      <c r="NUS73" s="160"/>
      <c r="NUT73" s="160"/>
      <c r="NUU73" s="160"/>
      <c r="NUV73" s="160"/>
      <c r="NUW73" s="160"/>
      <c r="NUX73" s="160"/>
      <c r="NUY73" s="160"/>
      <c r="NUZ73" s="160"/>
      <c r="NVA73" s="160"/>
      <c r="NVB73" s="160"/>
      <c r="NVC73" s="160"/>
      <c r="NVD73" s="160"/>
      <c r="NVE73" s="160"/>
      <c r="NVF73" s="160"/>
      <c r="NVG73" s="160"/>
      <c r="NVH73" s="160"/>
      <c r="NVI73" s="160"/>
      <c r="NVJ73" s="160"/>
      <c r="NVK73" s="160"/>
      <c r="NVL73" s="160"/>
      <c r="NVM73" s="160"/>
      <c r="NVN73" s="160"/>
      <c r="NVO73" s="160"/>
      <c r="NVP73" s="160"/>
      <c r="NVQ73" s="160"/>
      <c r="NVR73" s="160"/>
      <c r="NVS73" s="160"/>
      <c r="NVT73" s="160"/>
      <c r="NVU73" s="160"/>
      <c r="NVV73" s="160"/>
      <c r="NVW73" s="160"/>
      <c r="NVX73" s="160"/>
      <c r="NVY73" s="160"/>
      <c r="NVZ73" s="160"/>
      <c r="NWA73" s="160"/>
      <c r="NWB73" s="160"/>
      <c r="NWC73" s="160"/>
      <c r="NWD73" s="160"/>
      <c r="NWE73" s="160"/>
      <c r="NWF73" s="160"/>
      <c r="NWG73" s="160"/>
      <c r="NWH73" s="160"/>
      <c r="NWI73" s="160"/>
      <c r="NWJ73" s="160"/>
      <c r="NWK73" s="160"/>
      <c r="NWL73" s="160"/>
      <c r="NWM73" s="160"/>
      <c r="NWN73" s="160"/>
      <c r="NWO73" s="160"/>
      <c r="NWP73" s="160"/>
      <c r="NWQ73" s="160"/>
      <c r="NWR73" s="160"/>
      <c r="NWS73" s="160"/>
      <c r="NWT73" s="160"/>
      <c r="NWU73" s="160"/>
      <c r="NWV73" s="160"/>
      <c r="NWW73" s="160"/>
      <c r="NWX73" s="160"/>
      <c r="NWY73" s="160"/>
      <c r="NWZ73" s="160"/>
      <c r="NXA73" s="160"/>
      <c r="NXB73" s="160"/>
      <c r="NXC73" s="160"/>
      <c r="NXD73" s="160"/>
      <c r="NXE73" s="160"/>
      <c r="NXF73" s="160"/>
      <c r="NXG73" s="160"/>
      <c r="NXH73" s="160"/>
      <c r="NXI73" s="160"/>
      <c r="NXJ73" s="160"/>
      <c r="NXK73" s="160"/>
      <c r="NXL73" s="160"/>
      <c r="NXM73" s="160"/>
      <c r="NXN73" s="160"/>
      <c r="NXO73" s="160"/>
      <c r="NXP73" s="160"/>
      <c r="NXQ73" s="160"/>
      <c r="NXR73" s="160"/>
      <c r="NXS73" s="160"/>
      <c r="NXT73" s="160"/>
      <c r="NXU73" s="160"/>
      <c r="NXV73" s="160"/>
      <c r="NXW73" s="160"/>
      <c r="NXX73" s="160"/>
      <c r="NXY73" s="160"/>
      <c r="NXZ73" s="160"/>
      <c r="NYA73" s="160"/>
      <c r="NYB73" s="160"/>
      <c r="NYC73" s="160"/>
      <c r="NYD73" s="160"/>
      <c r="NYE73" s="160"/>
      <c r="NYF73" s="160"/>
      <c r="NYG73" s="160"/>
      <c r="NYH73" s="160"/>
      <c r="NYI73" s="160"/>
      <c r="NYJ73" s="160"/>
      <c r="NYK73" s="160"/>
      <c r="NYL73" s="160"/>
      <c r="NYM73" s="160"/>
      <c r="NYN73" s="160"/>
      <c r="NYO73" s="160"/>
      <c r="NYP73" s="160"/>
      <c r="NYQ73" s="160"/>
      <c r="NYR73" s="160"/>
      <c r="NYS73" s="160"/>
      <c r="NYT73" s="160"/>
      <c r="NYU73" s="160"/>
      <c r="NYV73" s="160"/>
      <c r="NYW73" s="160"/>
      <c r="NYX73" s="160"/>
      <c r="NYY73" s="160"/>
      <c r="NYZ73" s="160"/>
      <c r="NZA73" s="160"/>
      <c r="NZB73" s="160"/>
      <c r="NZC73" s="160"/>
      <c r="NZD73" s="160"/>
      <c r="NZE73" s="160"/>
      <c r="NZF73" s="160"/>
      <c r="NZG73" s="160"/>
      <c r="NZH73" s="160"/>
      <c r="NZI73" s="160"/>
      <c r="NZJ73" s="160"/>
      <c r="NZK73" s="160"/>
      <c r="NZL73" s="160"/>
      <c r="NZM73" s="160"/>
      <c r="NZN73" s="160"/>
      <c r="NZO73" s="160"/>
      <c r="NZP73" s="160"/>
      <c r="NZQ73" s="160"/>
      <c r="NZR73" s="160"/>
      <c r="NZS73" s="160"/>
      <c r="NZT73" s="160"/>
      <c r="NZU73" s="160"/>
      <c r="NZV73" s="160"/>
      <c r="NZW73" s="160"/>
      <c r="NZX73" s="160"/>
      <c r="NZY73" s="160"/>
      <c r="NZZ73" s="160"/>
      <c r="OAA73" s="160"/>
      <c r="OAB73" s="160"/>
      <c r="OAC73" s="160"/>
      <c r="OAD73" s="160"/>
      <c r="OAE73" s="160"/>
      <c r="OAF73" s="160"/>
      <c r="OAG73" s="160"/>
      <c r="OAH73" s="160"/>
      <c r="OAI73" s="160"/>
      <c r="OAJ73" s="160"/>
      <c r="OAK73" s="160"/>
      <c r="OAL73" s="160"/>
      <c r="OAM73" s="160"/>
      <c r="OAN73" s="160"/>
      <c r="OAO73" s="160"/>
      <c r="OAP73" s="160"/>
      <c r="OAQ73" s="160"/>
      <c r="OAR73" s="160"/>
      <c r="OAS73" s="160"/>
      <c r="OAT73" s="160"/>
      <c r="OAU73" s="160"/>
      <c r="OAV73" s="160"/>
      <c r="OAW73" s="160"/>
      <c r="OAX73" s="160"/>
      <c r="OAY73" s="160"/>
      <c r="OAZ73" s="160"/>
      <c r="OBA73" s="160"/>
      <c r="OBB73" s="160"/>
      <c r="OBC73" s="160"/>
      <c r="OBD73" s="160"/>
      <c r="OBE73" s="160"/>
      <c r="OBF73" s="160"/>
      <c r="OBG73" s="160"/>
      <c r="OBH73" s="160"/>
      <c r="OBI73" s="160"/>
      <c r="OBJ73" s="160"/>
      <c r="OBK73" s="160"/>
      <c r="OBL73" s="160"/>
      <c r="OBM73" s="160"/>
      <c r="OBN73" s="160"/>
      <c r="OBO73" s="160"/>
      <c r="OBP73" s="160"/>
      <c r="OBQ73" s="160"/>
      <c r="OBR73" s="160"/>
      <c r="OBS73" s="160"/>
      <c r="OBT73" s="160"/>
      <c r="OBU73" s="160"/>
      <c r="OBV73" s="160"/>
      <c r="OBW73" s="160"/>
      <c r="OBX73" s="160"/>
      <c r="OBY73" s="160"/>
      <c r="OBZ73" s="160"/>
      <c r="OCA73" s="160"/>
      <c r="OCB73" s="160"/>
      <c r="OCC73" s="160"/>
      <c r="OCD73" s="160"/>
      <c r="OCE73" s="160"/>
      <c r="OCF73" s="160"/>
      <c r="OCG73" s="160"/>
      <c r="OCH73" s="160"/>
      <c r="OCI73" s="160"/>
      <c r="OCJ73" s="160"/>
      <c r="OCK73" s="160"/>
      <c r="OCL73" s="160"/>
      <c r="OCM73" s="160"/>
      <c r="OCN73" s="160"/>
      <c r="OCO73" s="160"/>
      <c r="OCP73" s="160"/>
      <c r="OCQ73" s="160"/>
      <c r="OCR73" s="160"/>
      <c r="OCS73" s="160"/>
      <c r="OCT73" s="160"/>
      <c r="OCU73" s="160"/>
      <c r="OCV73" s="160"/>
      <c r="OCW73" s="160"/>
      <c r="OCX73" s="160"/>
      <c r="OCY73" s="160"/>
      <c r="OCZ73" s="160"/>
      <c r="ODA73" s="160"/>
      <c r="ODB73" s="160"/>
      <c r="ODC73" s="160"/>
      <c r="ODD73" s="160"/>
      <c r="ODE73" s="160"/>
      <c r="ODF73" s="160"/>
      <c r="ODG73" s="160"/>
      <c r="ODH73" s="160"/>
      <c r="ODI73" s="160"/>
      <c r="ODJ73" s="160"/>
      <c r="ODK73" s="160"/>
      <c r="ODL73" s="160"/>
      <c r="ODM73" s="160"/>
      <c r="ODN73" s="160"/>
      <c r="ODO73" s="160"/>
      <c r="ODP73" s="160"/>
      <c r="ODQ73" s="160"/>
      <c r="ODR73" s="160"/>
      <c r="ODS73" s="160"/>
      <c r="ODT73" s="160"/>
      <c r="ODU73" s="160"/>
      <c r="ODV73" s="160"/>
      <c r="ODW73" s="160"/>
      <c r="ODX73" s="160"/>
      <c r="ODY73" s="160"/>
      <c r="ODZ73" s="160"/>
      <c r="OEA73" s="160"/>
      <c r="OEB73" s="160"/>
      <c r="OEC73" s="160"/>
      <c r="OED73" s="160"/>
      <c r="OEE73" s="160"/>
      <c r="OEF73" s="160"/>
      <c r="OEG73" s="160"/>
      <c r="OEH73" s="160"/>
      <c r="OEI73" s="160"/>
      <c r="OEJ73" s="160"/>
      <c r="OEK73" s="160"/>
      <c r="OEL73" s="160"/>
      <c r="OEM73" s="160"/>
      <c r="OEN73" s="160"/>
      <c r="OEO73" s="160"/>
      <c r="OEP73" s="160"/>
      <c r="OEQ73" s="160"/>
      <c r="OER73" s="160"/>
      <c r="OES73" s="160"/>
      <c r="OET73" s="160"/>
      <c r="OEU73" s="160"/>
      <c r="OEV73" s="160"/>
      <c r="OEW73" s="160"/>
      <c r="OEX73" s="160"/>
      <c r="OEY73" s="160"/>
      <c r="OEZ73" s="160"/>
      <c r="OFA73" s="160"/>
      <c r="OFB73" s="160"/>
      <c r="OFC73" s="160"/>
      <c r="OFD73" s="160"/>
      <c r="OFE73" s="160"/>
      <c r="OFF73" s="160"/>
      <c r="OFG73" s="160"/>
      <c r="OFH73" s="160"/>
      <c r="OFI73" s="160"/>
      <c r="OFJ73" s="160"/>
      <c r="OFK73" s="160"/>
      <c r="OFL73" s="160"/>
      <c r="OFM73" s="160"/>
      <c r="OFN73" s="160"/>
      <c r="OFO73" s="160"/>
      <c r="OFP73" s="160"/>
      <c r="OFQ73" s="160"/>
      <c r="OFR73" s="160"/>
      <c r="OFS73" s="160"/>
      <c r="OFT73" s="160"/>
      <c r="OFU73" s="160"/>
      <c r="OFV73" s="160"/>
      <c r="OFW73" s="160"/>
      <c r="OFX73" s="160"/>
      <c r="OFY73" s="160"/>
      <c r="OFZ73" s="160"/>
      <c r="OGA73" s="160"/>
      <c r="OGB73" s="160"/>
      <c r="OGC73" s="160"/>
      <c r="OGD73" s="160"/>
      <c r="OGE73" s="160"/>
      <c r="OGF73" s="160"/>
      <c r="OGG73" s="160"/>
      <c r="OGH73" s="160"/>
      <c r="OGI73" s="160"/>
      <c r="OGJ73" s="160"/>
      <c r="OGK73" s="160"/>
      <c r="OGL73" s="160"/>
      <c r="OGM73" s="160"/>
      <c r="OGN73" s="160"/>
      <c r="OGO73" s="160"/>
      <c r="OGP73" s="160"/>
      <c r="OGQ73" s="160"/>
      <c r="OGR73" s="160"/>
      <c r="OGS73" s="160"/>
      <c r="OGT73" s="160"/>
      <c r="OGU73" s="160"/>
      <c r="OGV73" s="160"/>
      <c r="OGW73" s="160"/>
      <c r="OGX73" s="160"/>
      <c r="OGY73" s="160"/>
      <c r="OGZ73" s="160"/>
      <c r="OHA73" s="160"/>
      <c r="OHB73" s="160"/>
      <c r="OHC73" s="160"/>
      <c r="OHD73" s="160"/>
      <c r="OHE73" s="160"/>
      <c r="OHF73" s="160"/>
      <c r="OHG73" s="160"/>
      <c r="OHH73" s="160"/>
      <c r="OHI73" s="160"/>
      <c r="OHJ73" s="160"/>
      <c r="OHK73" s="160"/>
      <c r="OHL73" s="160"/>
      <c r="OHM73" s="160"/>
      <c r="OHN73" s="160"/>
      <c r="OHO73" s="160"/>
      <c r="OHP73" s="160"/>
      <c r="OHQ73" s="160"/>
      <c r="OHR73" s="160"/>
      <c r="OHS73" s="160"/>
      <c r="OHT73" s="160"/>
      <c r="OHU73" s="160"/>
      <c r="OHV73" s="160"/>
      <c r="OHW73" s="160"/>
      <c r="OHX73" s="160"/>
      <c r="OHY73" s="160"/>
      <c r="OHZ73" s="160"/>
      <c r="OIA73" s="160"/>
      <c r="OIB73" s="160"/>
      <c r="OIC73" s="160"/>
      <c r="OID73" s="160"/>
      <c r="OIE73" s="160"/>
      <c r="OIF73" s="160"/>
      <c r="OIG73" s="160"/>
      <c r="OIH73" s="160"/>
      <c r="OII73" s="160"/>
      <c r="OIJ73" s="160"/>
      <c r="OIK73" s="160"/>
      <c r="OIL73" s="160"/>
      <c r="OIM73" s="160"/>
      <c r="OIN73" s="160"/>
      <c r="OIO73" s="160"/>
      <c r="OIP73" s="160"/>
      <c r="OIQ73" s="160"/>
      <c r="OIR73" s="160"/>
      <c r="OIS73" s="160"/>
      <c r="OIT73" s="160"/>
      <c r="OIU73" s="160"/>
      <c r="OIV73" s="160"/>
      <c r="OIW73" s="160"/>
      <c r="OIX73" s="160"/>
      <c r="OIY73" s="160"/>
      <c r="OIZ73" s="160"/>
      <c r="OJA73" s="160"/>
      <c r="OJB73" s="160"/>
      <c r="OJC73" s="160"/>
      <c r="OJD73" s="160"/>
      <c r="OJE73" s="160"/>
      <c r="OJF73" s="160"/>
      <c r="OJG73" s="160"/>
      <c r="OJH73" s="160"/>
      <c r="OJI73" s="160"/>
      <c r="OJJ73" s="160"/>
      <c r="OJK73" s="160"/>
      <c r="OJL73" s="160"/>
      <c r="OJM73" s="160"/>
      <c r="OJN73" s="160"/>
      <c r="OJO73" s="160"/>
      <c r="OJP73" s="160"/>
      <c r="OJQ73" s="160"/>
      <c r="OJR73" s="160"/>
      <c r="OJS73" s="160"/>
      <c r="OJT73" s="160"/>
      <c r="OJU73" s="160"/>
      <c r="OJV73" s="160"/>
      <c r="OJW73" s="160"/>
      <c r="OJX73" s="160"/>
      <c r="OJY73" s="160"/>
      <c r="OJZ73" s="160"/>
      <c r="OKA73" s="160"/>
      <c r="OKB73" s="160"/>
      <c r="OKC73" s="160"/>
      <c r="OKD73" s="160"/>
      <c r="OKE73" s="160"/>
      <c r="OKF73" s="160"/>
      <c r="OKG73" s="160"/>
      <c r="OKH73" s="160"/>
      <c r="OKI73" s="160"/>
      <c r="OKJ73" s="160"/>
      <c r="OKK73" s="160"/>
      <c r="OKL73" s="160"/>
      <c r="OKM73" s="160"/>
      <c r="OKN73" s="160"/>
      <c r="OKO73" s="160"/>
      <c r="OKP73" s="160"/>
      <c r="OKQ73" s="160"/>
      <c r="OKR73" s="160"/>
      <c r="OKS73" s="160"/>
      <c r="OKT73" s="160"/>
      <c r="OKU73" s="160"/>
      <c r="OKV73" s="160"/>
      <c r="OKW73" s="160"/>
      <c r="OKX73" s="160"/>
      <c r="OKY73" s="160"/>
      <c r="OKZ73" s="160"/>
      <c r="OLA73" s="160"/>
      <c r="OLB73" s="160"/>
      <c r="OLC73" s="160"/>
      <c r="OLD73" s="160"/>
      <c r="OLE73" s="160"/>
      <c r="OLF73" s="160"/>
      <c r="OLG73" s="160"/>
      <c r="OLH73" s="160"/>
      <c r="OLI73" s="160"/>
      <c r="OLJ73" s="160"/>
      <c r="OLK73" s="160"/>
      <c r="OLL73" s="160"/>
      <c r="OLM73" s="160"/>
      <c r="OLN73" s="160"/>
      <c r="OLO73" s="160"/>
      <c r="OLP73" s="160"/>
      <c r="OLQ73" s="160"/>
      <c r="OLR73" s="160"/>
      <c r="OLS73" s="160"/>
      <c r="OLT73" s="160"/>
      <c r="OLU73" s="160"/>
      <c r="OLV73" s="160"/>
      <c r="OLW73" s="160"/>
      <c r="OLX73" s="160"/>
      <c r="OLY73" s="160"/>
      <c r="OLZ73" s="160"/>
      <c r="OMA73" s="160"/>
      <c r="OMB73" s="160"/>
      <c r="OMC73" s="160"/>
      <c r="OMD73" s="160"/>
      <c r="OME73" s="160"/>
      <c r="OMF73" s="160"/>
      <c r="OMG73" s="160"/>
      <c r="OMH73" s="160"/>
      <c r="OMI73" s="160"/>
      <c r="OMJ73" s="160"/>
      <c r="OMK73" s="160"/>
      <c r="OML73" s="160"/>
      <c r="OMM73" s="160"/>
      <c r="OMN73" s="160"/>
      <c r="OMO73" s="160"/>
      <c r="OMP73" s="160"/>
      <c r="OMQ73" s="160"/>
      <c r="OMR73" s="160"/>
      <c r="OMS73" s="160"/>
      <c r="OMT73" s="160"/>
      <c r="OMU73" s="160"/>
      <c r="OMV73" s="160"/>
      <c r="OMW73" s="160"/>
      <c r="OMX73" s="160"/>
      <c r="OMY73" s="160"/>
      <c r="OMZ73" s="160"/>
      <c r="ONA73" s="160"/>
      <c r="ONB73" s="160"/>
      <c r="ONC73" s="160"/>
      <c r="OND73" s="160"/>
      <c r="ONE73" s="160"/>
      <c r="ONF73" s="160"/>
      <c r="ONG73" s="160"/>
      <c r="ONH73" s="160"/>
      <c r="ONI73" s="160"/>
      <c r="ONJ73" s="160"/>
      <c r="ONK73" s="160"/>
      <c r="ONL73" s="160"/>
      <c r="ONM73" s="160"/>
      <c r="ONN73" s="160"/>
      <c r="ONO73" s="160"/>
      <c r="ONP73" s="160"/>
      <c r="ONQ73" s="160"/>
      <c r="ONR73" s="160"/>
      <c r="ONS73" s="160"/>
      <c r="ONT73" s="160"/>
      <c r="ONU73" s="160"/>
      <c r="ONV73" s="160"/>
      <c r="ONW73" s="160"/>
      <c r="ONX73" s="160"/>
      <c r="ONY73" s="160"/>
      <c r="ONZ73" s="160"/>
      <c r="OOA73" s="160"/>
      <c r="OOB73" s="160"/>
      <c r="OOC73" s="160"/>
      <c r="OOD73" s="160"/>
      <c r="OOE73" s="160"/>
      <c r="OOF73" s="160"/>
      <c r="OOG73" s="160"/>
      <c r="OOH73" s="160"/>
      <c r="OOI73" s="160"/>
      <c r="OOJ73" s="160"/>
      <c r="OOK73" s="160"/>
      <c r="OOL73" s="160"/>
      <c r="OOM73" s="160"/>
      <c r="OON73" s="160"/>
      <c r="OOO73" s="160"/>
      <c r="OOP73" s="160"/>
      <c r="OOQ73" s="160"/>
      <c r="OOR73" s="160"/>
      <c r="OOS73" s="160"/>
      <c r="OOT73" s="160"/>
      <c r="OOU73" s="160"/>
      <c r="OOV73" s="160"/>
      <c r="OOW73" s="160"/>
      <c r="OOX73" s="160"/>
      <c r="OOY73" s="160"/>
      <c r="OOZ73" s="160"/>
      <c r="OPA73" s="160"/>
      <c r="OPB73" s="160"/>
      <c r="OPC73" s="160"/>
      <c r="OPD73" s="160"/>
      <c r="OPE73" s="160"/>
      <c r="OPF73" s="160"/>
      <c r="OPG73" s="160"/>
      <c r="OPH73" s="160"/>
      <c r="OPI73" s="160"/>
      <c r="OPJ73" s="160"/>
      <c r="OPK73" s="160"/>
      <c r="OPL73" s="160"/>
      <c r="OPM73" s="160"/>
      <c r="OPN73" s="160"/>
      <c r="OPO73" s="160"/>
      <c r="OPP73" s="160"/>
      <c r="OPQ73" s="160"/>
      <c r="OPR73" s="160"/>
      <c r="OPS73" s="160"/>
      <c r="OPT73" s="160"/>
      <c r="OPU73" s="160"/>
      <c r="OPV73" s="160"/>
      <c r="OPW73" s="160"/>
      <c r="OPX73" s="160"/>
      <c r="OPY73" s="160"/>
      <c r="OPZ73" s="160"/>
      <c r="OQA73" s="160"/>
      <c r="OQB73" s="160"/>
      <c r="OQC73" s="160"/>
      <c r="OQD73" s="160"/>
      <c r="OQE73" s="160"/>
      <c r="OQF73" s="160"/>
      <c r="OQG73" s="160"/>
      <c r="OQH73" s="160"/>
      <c r="OQI73" s="160"/>
      <c r="OQJ73" s="160"/>
      <c r="OQK73" s="160"/>
      <c r="OQL73" s="160"/>
      <c r="OQM73" s="160"/>
      <c r="OQN73" s="160"/>
      <c r="OQO73" s="160"/>
      <c r="OQP73" s="160"/>
      <c r="OQQ73" s="160"/>
      <c r="OQR73" s="160"/>
      <c r="OQS73" s="160"/>
      <c r="OQT73" s="160"/>
      <c r="OQU73" s="160"/>
      <c r="OQV73" s="160"/>
      <c r="OQW73" s="160"/>
      <c r="OQX73" s="160"/>
      <c r="OQY73" s="160"/>
      <c r="OQZ73" s="160"/>
      <c r="ORA73" s="160"/>
      <c r="ORB73" s="160"/>
      <c r="ORC73" s="160"/>
      <c r="ORD73" s="160"/>
      <c r="ORE73" s="160"/>
      <c r="ORF73" s="160"/>
      <c r="ORG73" s="160"/>
      <c r="ORH73" s="160"/>
      <c r="ORI73" s="160"/>
      <c r="ORJ73" s="160"/>
      <c r="ORK73" s="160"/>
      <c r="ORL73" s="160"/>
      <c r="ORM73" s="160"/>
      <c r="ORN73" s="160"/>
      <c r="ORO73" s="160"/>
      <c r="ORP73" s="160"/>
      <c r="ORQ73" s="160"/>
      <c r="ORR73" s="160"/>
      <c r="ORS73" s="160"/>
      <c r="ORT73" s="160"/>
      <c r="ORU73" s="160"/>
      <c r="ORV73" s="160"/>
      <c r="ORW73" s="160"/>
      <c r="ORX73" s="160"/>
      <c r="ORY73" s="160"/>
      <c r="ORZ73" s="160"/>
      <c r="OSA73" s="160"/>
      <c r="OSB73" s="160"/>
      <c r="OSC73" s="160"/>
      <c r="OSD73" s="160"/>
      <c r="OSE73" s="160"/>
      <c r="OSF73" s="160"/>
      <c r="OSG73" s="160"/>
      <c r="OSH73" s="160"/>
      <c r="OSI73" s="160"/>
      <c r="OSJ73" s="160"/>
      <c r="OSK73" s="160"/>
      <c r="OSL73" s="160"/>
      <c r="OSM73" s="160"/>
      <c r="OSN73" s="160"/>
      <c r="OSO73" s="160"/>
      <c r="OSP73" s="160"/>
      <c r="OSQ73" s="160"/>
      <c r="OSR73" s="160"/>
      <c r="OSS73" s="160"/>
      <c r="OST73" s="160"/>
      <c r="OSU73" s="160"/>
      <c r="OSV73" s="160"/>
      <c r="OSW73" s="160"/>
      <c r="OSX73" s="160"/>
      <c r="OSY73" s="160"/>
      <c r="OSZ73" s="160"/>
      <c r="OTA73" s="160"/>
      <c r="OTB73" s="160"/>
      <c r="OTC73" s="160"/>
      <c r="OTD73" s="160"/>
      <c r="OTE73" s="160"/>
      <c r="OTF73" s="160"/>
      <c r="OTG73" s="160"/>
      <c r="OTH73" s="160"/>
      <c r="OTI73" s="160"/>
      <c r="OTJ73" s="160"/>
      <c r="OTK73" s="160"/>
      <c r="OTL73" s="160"/>
      <c r="OTM73" s="160"/>
      <c r="OTN73" s="160"/>
      <c r="OTO73" s="160"/>
      <c r="OTP73" s="160"/>
      <c r="OTQ73" s="160"/>
      <c r="OTR73" s="160"/>
      <c r="OTS73" s="160"/>
      <c r="OTT73" s="160"/>
      <c r="OTU73" s="160"/>
      <c r="OTV73" s="160"/>
      <c r="OTW73" s="160"/>
      <c r="OTX73" s="160"/>
      <c r="OTY73" s="160"/>
      <c r="OTZ73" s="160"/>
      <c r="OUA73" s="160"/>
      <c r="OUB73" s="160"/>
      <c r="OUC73" s="160"/>
      <c r="OUD73" s="160"/>
      <c r="OUE73" s="160"/>
      <c r="OUF73" s="160"/>
      <c r="OUG73" s="160"/>
      <c r="OUH73" s="160"/>
      <c r="OUI73" s="160"/>
      <c r="OUJ73" s="160"/>
      <c r="OUK73" s="160"/>
      <c r="OUL73" s="160"/>
      <c r="OUM73" s="160"/>
      <c r="OUN73" s="160"/>
      <c r="OUO73" s="160"/>
      <c r="OUP73" s="160"/>
      <c r="OUQ73" s="160"/>
      <c r="OUR73" s="160"/>
      <c r="OUS73" s="160"/>
      <c r="OUT73" s="160"/>
      <c r="OUU73" s="160"/>
      <c r="OUV73" s="160"/>
      <c r="OUW73" s="160"/>
      <c r="OUX73" s="160"/>
      <c r="OUY73" s="160"/>
      <c r="OUZ73" s="160"/>
      <c r="OVA73" s="160"/>
      <c r="OVB73" s="160"/>
      <c r="OVC73" s="160"/>
      <c r="OVD73" s="160"/>
      <c r="OVE73" s="160"/>
      <c r="OVF73" s="160"/>
      <c r="OVG73" s="160"/>
      <c r="OVH73" s="160"/>
      <c r="OVI73" s="160"/>
      <c r="OVJ73" s="160"/>
      <c r="OVK73" s="160"/>
      <c r="OVL73" s="160"/>
      <c r="OVM73" s="160"/>
      <c r="OVN73" s="160"/>
      <c r="OVO73" s="160"/>
      <c r="OVP73" s="160"/>
      <c r="OVQ73" s="160"/>
      <c r="OVR73" s="160"/>
      <c r="OVS73" s="160"/>
      <c r="OVT73" s="160"/>
      <c r="OVU73" s="160"/>
      <c r="OVV73" s="160"/>
      <c r="OVW73" s="160"/>
      <c r="OVX73" s="160"/>
      <c r="OVY73" s="160"/>
      <c r="OVZ73" s="160"/>
      <c r="OWA73" s="160"/>
      <c r="OWB73" s="160"/>
      <c r="OWC73" s="160"/>
      <c r="OWD73" s="160"/>
      <c r="OWE73" s="160"/>
      <c r="OWF73" s="160"/>
      <c r="OWG73" s="160"/>
      <c r="OWH73" s="160"/>
      <c r="OWI73" s="160"/>
      <c r="OWJ73" s="160"/>
      <c r="OWK73" s="160"/>
      <c r="OWL73" s="160"/>
      <c r="OWM73" s="160"/>
      <c r="OWN73" s="160"/>
      <c r="OWO73" s="160"/>
      <c r="OWP73" s="160"/>
      <c r="OWQ73" s="160"/>
      <c r="OWR73" s="160"/>
      <c r="OWS73" s="160"/>
      <c r="OWT73" s="160"/>
      <c r="OWU73" s="160"/>
      <c r="OWV73" s="160"/>
      <c r="OWW73" s="160"/>
      <c r="OWX73" s="160"/>
      <c r="OWY73" s="160"/>
      <c r="OWZ73" s="160"/>
      <c r="OXA73" s="160"/>
      <c r="OXB73" s="160"/>
      <c r="OXC73" s="160"/>
      <c r="OXD73" s="160"/>
      <c r="OXE73" s="160"/>
      <c r="OXF73" s="160"/>
      <c r="OXG73" s="160"/>
      <c r="OXH73" s="160"/>
      <c r="OXI73" s="160"/>
      <c r="OXJ73" s="160"/>
      <c r="OXK73" s="160"/>
      <c r="OXL73" s="160"/>
      <c r="OXM73" s="160"/>
      <c r="OXN73" s="160"/>
      <c r="OXO73" s="160"/>
      <c r="OXP73" s="160"/>
      <c r="OXQ73" s="160"/>
      <c r="OXR73" s="160"/>
      <c r="OXS73" s="160"/>
      <c r="OXT73" s="160"/>
      <c r="OXU73" s="160"/>
      <c r="OXV73" s="160"/>
      <c r="OXW73" s="160"/>
      <c r="OXX73" s="160"/>
      <c r="OXY73" s="160"/>
      <c r="OXZ73" s="160"/>
      <c r="OYA73" s="160"/>
      <c r="OYB73" s="160"/>
      <c r="OYC73" s="160"/>
      <c r="OYD73" s="160"/>
      <c r="OYE73" s="160"/>
      <c r="OYF73" s="160"/>
      <c r="OYG73" s="160"/>
      <c r="OYH73" s="160"/>
      <c r="OYI73" s="160"/>
      <c r="OYJ73" s="160"/>
      <c r="OYK73" s="160"/>
      <c r="OYL73" s="160"/>
      <c r="OYM73" s="160"/>
      <c r="OYN73" s="160"/>
      <c r="OYO73" s="160"/>
      <c r="OYP73" s="160"/>
      <c r="OYQ73" s="160"/>
      <c r="OYR73" s="160"/>
      <c r="OYS73" s="160"/>
      <c r="OYT73" s="160"/>
      <c r="OYU73" s="160"/>
      <c r="OYV73" s="160"/>
      <c r="OYW73" s="160"/>
      <c r="OYX73" s="160"/>
      <c r="OYY73" s="160"/>
      <c r="OYZ73" s="160"/>
      <c r="OZA73" s="160"/>
      <c r="OZB73" s="160"/>
      <c r="OZC73" s="160"/>
      <c r="OZD73" s="160"/>
      <c r="OZE73" s="160"/>
      <c r="OZF73" s="160"/>
      <c r="OZG73" s="160"/>
      <c r="OZH73" s="160"/>
      <c r="OZI73" s="160"/>
      <c r="OZJ73" s="160"/>
      <c r="OZK73" s="160"/>
      <c r="OZL73" s="160"/>
      <c r="OZM73" s="160"/>
      <c r="OZN73" s="160"/>
      <c r="OZO73" s="160"/>
      <c r="OZP73" s="160"/>
      <c r="OZQ73" s="160"/>
      <c r="OZR73" s="160"/>
      <c r="OZS73" s="160"/>
      <c r="OZT73" s="160"/>
      <c r="OZU73" s="160"/>
      <c r="OZV73" s="160"/>
      <c r="OZW73" s="160"/>
      <c r="OZX73" s="160"/>
      <c r="OZY73" s="160"/>
      <c r="OZZ73" s="160"/>
      <c r="PAA73" s="160"/>
      <c r="PAB73" s="160"/>
      <c r="PAC73" s="160"/>
      <c r="PAD73" s="160"/>
      <c r="PAE73" s="160"/>
      <c r="PAF73" s="160"/>
      <c r="PAG73" s="160"/>
      <c r="PAH73" s="160"/>
      <c r="PAI73" s="160"/>
      <c r="PAJ73" s="160"/>
      <c r="PAK73" s="160"/>
      <c r="PAL73" s="160"/>
      <c r="PAM73" s="160"/>
      <c r="PAN73" s="160"/>
      <c r="PAO73" s="160"/>
      <c r="PAP73" s="160"/>
      <c r="PAQ73" s="160"/>
      <c r="PAR73" s="160"/>
      <c r="PAS73" s="160"/>
      <c r="PAT73" s="160"/>
      <c r="PAU73" s="160"/>
      <c r="PAV73" s="160"/>
      <c r="PAW73" s="160"/>
      <c r="PAX73" s="160"/>
      <c r="PAY73" s="160"/>
      <c r="PAZ73" s="160"/>
      <c r="PBA73" s="160"/>
      <c r="PBB73" s="160"/>
      <c r="PBC73" s="160"/>
      <c r="PBD73" s="160"/>
      <c r="PBE73" s="160"/>
      <c r="PBF73" s="160"/>
      <c r="PBG73" s="160"/>
      <c r="PBH73" s="160"/>
      <c r="PBI73" s="160"/>
      <c r="PBJ73" s="160"/>
      <c r="PBK73" s="160"/>
      <c r="PBL73" s="160"/>
      <c r="PBM73" s="160"/>
      <c r="PBN73" s="160"/>
      <c r="PBO73" s="160"/>
      <c r="PBP73" s="160"/>
      <c r="PBQ73" s="160"/>
      <c r="PBR73" s="160"/>
      <c r="PBS73" s="160"/>
      <c r="PBT73" s="160"/>
      <c r="PBU73" s="160"/>
      <c r="PBV73" s="160"/>
      <c r="PBW73" s="160"/>
      <c r="PBX73" s="160"/>
      <c r="PBY73" s="160"/>
      <c r="PBZ73" s="160"/>
      <c r="PCA73" s="160"/>
      <c r="PCB73" s="160"/>
      <c r="PCC73" s="160"/>
      <c r="PCD73" s="160"/>
      <c r="PCE73" s="160"/>
      <c r="PCF73" s="160"/>
      <c r="PCG73" s="160"/>
      <c r="PCH73" s="160"/>
      <c r="PCI73" s="160"/>
      <c r="PCJ73" s="160"/>
      <c r="PCK73" s="160"/>
      <c r="PCL73" s="160"/>
      <c r="PCM73" s="160"/>
      <c r="PCN73" s="160"/>
      <c r="PCO73" s="160"/>
      <c r="PCP73" s="160"/>
      <c r="PCQ73" s="160"/>
      <c r="PCR73" s="160"/>
      <c r="PCS73" s="160"/>
      <c r="PCT73" s="160"/>
      <c r="PCU73" s="160"/>
      <c r="PCV73" s="160"/>
      <c r="PCW73" s="160"/>
      <c r="PCX73" s="160"/>
      <c r="PCY73" s="160"/>
      <c r="PCZ73" s="160"/>
      <c r="PDA73" s="160"/>
      <c r="PDB73" s="160"/>
      <c r="PDC73" s="160"/>
      <c r="PDD73" s="160"/>
      <c r="PDE73" s="160"/>
      <c r="PDF73" s="160"/>
      <c r="PDG73" s="160"/>
      <c r="PDH73" s="160"/>
      <c r="PDI73" s="160"/>
      <c r="PDJ73" s="160"/>
      <c r="PDK73" s="160"/>
      <c r="PDL73" s="160"/>
      <c r="PDM73" s="160"/>
      <c r="PDN73" s="160"/>
      <c r="PDO73" s="160"/>
      <c r="PDP73" s="160"/>
      <c r="PDQ73" s="160"/>
      <c r="PDR73" s="160"/>
      <c r="PDS73" s="160"/>
      <c r="PDT73" s="160"/>
      <c r="PDU73" s="160"/>
      <c r="PDV73" s="160"/>
      <c r="PDW73" s="160"/>
      <c r="PDX73" s="160"/>
      <c r="PDY73" s="160"/>
      <c r="PDZ73" s="160"/>
      <c r="PEA73" s="160"/>
      <c r="PEB73" s="160"/>
      <c r="PEC73" s="160"/>
      <c r="PED73" s="160"/>
      <c r="PEE73" s="160"/>
      <c r="PEF73" s="160"/>
      <c r="PEG73" s="160"/>
      <c r="PEH73" s="160"/>
      <c r="PEI73" s="160"/>
      <c r="PEJ73" s="160"/>
      <c r="PEK73" s="160"/>
      <c r="PEL73" s="160"/>
      <c r="PEM73" s="160"/>
      <c r="PEN73" s="160"/>
      <c r="PEO73" s="160"/>
      <c r="PEP73" s="160"/>
      <c r="PEQ73" s="160"/>
      <c r="PER73" s="160"/>
      <c r="PES73" s="160"/>
      <c r="PET73" s="160"/>
      <c r="PEU73" s="160"/>
      <c r="PEV73" s="160"/>
      <c r="PEW73" s="160"/>
      <c r="PEX73" s="160"/>
      <c r="PEY73" s="160"/>
      <c r="PEZ73" s="160"/>
      <c r="PFA73" s="160"/>
      <c r="PFB73" s="160"/>
      <c r="PFC73" s="160"/>
      <c r="PFD73" s="160"/>
      <c r="PFE73" s="160"/>
      <c r="PFF73" s="160"/>
      <c r="PFG73" s="160"/>
      <c r="PFH73" s="160"/>
      <c r="PFI73" s="160"/>
      <c r="PFJ73" s="160"/>
      <c r="PFK73" s="160"/>
      <c r="PFL73" s="160"/>
      <c r="PFM73" s="160"/>
      <c r="PFN73" s="160"/>
      <c r="PFO73" s="160"/>
      <c r="PFP73" s="160"/>
      <c r="PFQ73" s="160"/>
      <c r="PFR73" s="160"/>
      <c r="PFS73" s="160"/>
      <c r="PFT73" s="160"/>
      <c r="PFU73" s="160"/>
      <c r="PFV73" s="160"/>
      <c r="PFW73" s="160"/>
      <c r="PFX73" s="160"/>
      <c r="PFY73" s="160"/>
      <c r="PFZ73" s="160"/>
      <c r="PGA73" s="160"/>
      <c r="PGB73" s="160"/>
      <c r="PGC73" s="160"/>
      <c r="PGD73" s="160"/>
      <c r="PGE73" s="160"/>
      <c r="PGF73" s="160"/>
      <c r="PGG73" s="160"/>
      <c r="PGH73" s="160"/>
      <c r="PGI73" s="160"/>
      <c r="PGJ73" s="160"/>
      <c r="PGK73" s="160"/>
      <c r="PGL73" s="160"/>
      <c r="PGM73" s="160"/>
      <c r="PGN73" s="160"/>
      <c r="PGO73" s="160"/>
      <c r="PGP73" s="160"/>
      <c r="PGQ73" s="160"/>
      <c r="PGR73" s="160"/>
      <c r="PGS73" s="160"/>
      <c r="PGT73" s="160"/>
      <c r="PGU73" s="160"/>
      <c r="PGV73" s="160"/>
      <c r="PGW73" s="160"/>
      <c r="PGX73" s="160"/>
      <c r="PGY73" s="160"/>
      <c r="PGZ73" s="160"/>
      <c r="PHA73" s="160"/>
      <c r="PHB73" s="160"/>
      <c r="PHC73" s="160"/>
      <c r="PHD73" s="160"/>
      <c r="PHE73" s="160"/>
      <c r="PHF73" s="160"/>
      <c r="PHG73" s="160"/>
      <c r="PHH73" s="160"/>
      <c r="PHI73" s="160"/>
      <c r="PHJ73" s="160"/>
      <c r="PHK73" s="160"/>
      <c r="PHL73" s="160"/>
      <c r="PHM73" s="160"/>
      <c r="PHN73" s="160"/>
      <c r="PHO73" s="160"/>
      <c r="PHP73" s="160"/>
      <c r="PHQ73" s="160"/>
      <c r="PHR73" s="160"/>
      <c r="PHS73" s="160"/>
      <c r="PHT73" s="160"/>
      <c r="PHU73" s="160"/>
      <c r="PHV73" s="160"/>
      <c r="PHW73" s="160"/>
      <c r="PHX73" s="160"/>
      <c r="PHY73" s="160"/>
      <c r="PHZ73" s="160"/>
      <c r="PIA73" s="160"/>
      <c r="PIB73" s="160"/>
      <c r="PIC73" s="160"/>
      <c r="PID73" s="160"/>
      <c r="PIE73" s="160"/>
      <c r="PIF73" s="160"/>
      <c r="PIG73" s="160"/>
      <c r="PIH73" s="160"/>
      <c r="PII73" s="160"/>
      <c r="PIJ73" s="160"/>
      <c r="PIK73" s="160"/>
      <c r="PIL73" s="160"/>
      <c r="PIM73" s="160"/>
      <c r="PIN73" s="160"/>
      <c r="PIO73" s="160"/>
      <c r="PIP73" s="160"/>
      <c r="PIQ73" s="160"/>
      <c r="PIR73" s="160"/>
      <c r="PIS73" s="160"/>
      <c r="PIT73" s="160"/>
      <c r="PIU73" s="160"/>
      <c r="PIV73" s="160"/>
      <c r="PIW73" s="160"/>
      <c r="PIX73" s="160"/>
      <c r="PIY73" s="160"/>
      <c r="PIZ73" s="160"/>
      <c r="PJA73" s="160"/>
      <c r="PJB73" s="160"/>
      <c r="PJC73" s="160"/>
      <c r="PJD73" s="160"/>
      <c r="PJE73" s="160"/>
      <c r="PJF73" s="160"/>
      <c r="PJG73" s="160"/>
      <c r="PJH73" s="160"/>
      <c r="PJI73" s="160"/>
      <c r="PJJ73" s="160"/>
      <c r="PJK73" s="160"/>
      <c r="PJL73" s="160"/>
      <c r="PJM73" s="160"/>
      <c r="PJN73" s="160"/>
      <c r="PJO73" s="160"/>
      <c r="PJP73" s="160"/>
      <c r="PJQ73" s="160"/>
      <c r="PJR73" s="160"/>
      <c r="PJS73" s="160"/>
      <c r="PJT73" s="160"/>
      <c r="PJU73" s="160"/>
      <c r="PJV73" s="160"/>
      <c r="PJW73" s="160"/>
      <c r="PJX73" s="160"/>
      <c r="PJY73" s="160"/>
      <c r="PJZ73" s="160"/>
      <c r="PKA73" s="160"/>
      <c r="PKB73" s="160"/>
      <c r="PKC73" s="160"/>
      <c r="PKD73" s="160"/>
      <c r="PKE73" s="160"/>
      <c r="PKF73" s="160"/>
      <c r="PKG73" s="160"/>
      <c r="PKH73" s="160"/>
      <c r="PKI73" s="160"/>
      <c r="PKJ73" s="160"/>
      <c r="PKK73" s="160"/>
      <c r="PKL73" s="160"/>
      <c r="PKM73" s="160"/>
      <c r="PKN73" s="160"/>
      <c r="PKO73" s="160"/>
      <c r="PKP73" s="160"/>
      <c r="PKQ73" s="160"/>
      <c r="PKR73" s="160"/>
      <c r="PKS73" s="160"/>
      <c r="PKT73" s="160"/>
      <c r="PKU73" s="160"/>
      <c r="PKV73" s="160"/>
      <c r="PKW73" s="160"/>
      <c r="PKX73" s="160"/>
      <c r="PKY73" s="160"/>
      <c r="PKZ73" s="160"/>
      <c r="PLA73" s="160"/>
      <c r="PLB73" s="160"/>
      <c r="PLC73" s="160"/>
      <c r="PLD73" s="160"/>
      <c r="PLE73" s="160"/>
      <c r="PLF73" s="160"/>
      <c r="PLG73" s="160"/>
      <c r="PLH73" s="160"/>
      <c r="PLI73" s="160"/>
      <c r="PLJ73" s="160"/>
      <c r="PLK73" s="160"/>
      <c r="PLL73" s="160"/>
      <c r="PLM73" s="160"/>
      <c r="PLN73" s="160"/>
      <c r="PLO73" s="160"/>
      <c r="PLP73" s="160"/>
      <c r="PLQ73" s="160"/>
      <c r="PLR73" s="160"/>
      <c r="PLS73" s="160"/>
      <c r="PLT73" s="160"/>
      <c r="PLU73" s="160"/>
      <c r="PLV73" s="160"/>
      <c r="PLW73" s="160"/>
      <c r="PLX73" s="160"/>
      <c r="PLY73" s="160"/>
      <c r="PLZ73" s="160"/>
      <c r="PMA73" s="160"/>
      <c r="PMB73" s="160"/>
      <c r="PMC73" s="160"/>
      <c r="PMD73" s="160"/>
      <c r="PME73" s="160"/>
      <c r="PMF73" s="160"/>
      <c r="PMG73" s="160"/>
      <c r="PMH73" s="160"/>
      <c r="PMI73" s="160"/>
      <c r="PMJ73" s="160"/>
      <c r="PMK73" s="160"/>
      <c r="PML73" s="160"/>
      <c r="PMM73" s="160"/>
      <c r="PMN73" s="160"/>
      <c r="PMO73" s="160"/>
      <c r="PMP73" s="160"/>
      <c r="PMQ73" s="160"/>
      <c r="PMR73" s="160"/>
      <c r="PMS73" s="160"/>
      <c r="PMT73" s="160"/>
      <c r="PMU73" s="160"/>
      <c r="PMV73" s="160"/>
      <c r="PMW73" s="160"/>
      <c r="PMX73" s="160"/>
      <c r="PMY73" s="160"/>
      <c r="PMZ73" s="160"/>
      <c r="PNA73" s="160"/>
      <c r="PNB73" s="160"/>
      <c r="PNC73" s="160"/>
      <c r="PND73" s="160"/>
      <c r="PNE73" s="160"/>
      <c r="PNF73" s="160"/>
      <c r="PNG73" s="160"/>
      <c r="PNH73" s="160"/>
      <c r="PNI73" s="160"/>
      <c r="PNJ73" s="160"/>
      <c r="PNK73" s="160"/>
      <c r="PNL73" s="160"/>
      <c r="PNM73" s="160"/>
      <c r="PNN73" s="160"/>
      <c r="PNO73" s="160"/>
      <c r="PNP73" s="160"/>
      <c r="PNQ73" s="160"/>
      <c r="PNR73" s="160"/>
      <c r="PNS73" s="160"/>
      <c r="PNT73" s="160"/>
      <c r="PNU73" s="160"/>
      <c r="PNV73" s="160"/>
      <c r="PNW73" s="160"/>
      <c r="PNX73" s="160"/>
      <c r="PNY73" s="160"/>
      <c r="PNZ73" s="160"/>
      <c r="POA73" s="160"/>
      <c r="POB73" s="160"/>
      <c r="POC73" s="160"/>
      <c r="POD73" s="160"/>
      <c r="POE73" s="160"/>
      <c r="POF73" s="160"/>
      <c r="POG73" s="160"/>
      <c r="POH73" s="160"/>
      <c r="POI73" s="160"/>
      <c r="POJ73" s="160"/>
      <c r="POK73" s="160"/>
      <c r="POL73" s="160"/>
      <c r="POM73" s="160"/>
      <c r="PON73" s="160"/>
      <c r="POO73" s="160"/>
      <c r="POP73" s="160"/>
      <c r="POQ73" s="160"/>
      <c r="POR73" s="160"/>
      <c r="POS73" s="160"/>
      <c r="POT73" s="160"/>
      <c r="POU73" s="160"/>
      <c r="POV73" s="160"/>
      <c r="POW73" s="160"/>
      <c r="POX73" s="160"/>
      <c r="POY73" s="160"/>
      <c r="POZ73" s="160"/>
      <c r="PPA73" s="160"/>
      <c r="PPB73" s="160"/>
      <c r="PPC73" s="160"/>
      <c r="PPD73" s="160"/>
      <c r="PPE73" s="160"/>
      <c r="PPF73" s="160"/>
      <c r="PPG73" s="160"/>
      <c r="PPH73" s="160"/>
      <c r="PPI73" s="160"/>
      <c r="PPJ73" s="160"/>
      <c r="PPK73" s="160"/>
      <c r="PPL73" s="160"/>
      <c r="PPM73" s="160"/>
      <c r="PPN73" s="160"/>
      <c r="PPO73" s="160"/>
      <c r="PPP73" s="160"/>
      <c r="PPQ73" s="160"/>
      <c r="PPR73" s="160"/>
      <c r="PPS73" s="160"/>
      <c r="PPT73" s="160"/>
      <c r="PPU73" s="160"/>
      <c r="PPV73" s="160"/>
      <c r="PPW73" s="160"/>
      <c r="PPX73" s="160"/>
      <c r="PPY73" s="160"/>
      <c r="PPZ73" s="160"/>
      <c r="PQA73" s="160"/>
      <c r="PQB73" s="160"/>
      <c r="PQC73" s="160"/>
      <c r="PQD73" s="160"/>
      <c r="PQE73" s="160"/>
      <c r="PQF73" s="160"/>
      <c r="PQG73" s="160"/>
      <c r="PQH73" s="160"/>
      <c r="PQI73" s="160"/>
      <c r="PQJ73" s="160"/>
      <c r="PQK73" s="160"/>
      <c r="PQL73" s="160"/>
      <c r="PQM73" s="160"/>
      <c r="PQN73" s="160"/>
      <c r="PQO73" s="160"/>
      <c r="PQP73" s="160"/>
      <c r="PQQ73" s="160"/>
      <c r="PQR73" s="160"/>
      <c r="PQS73" s="160"/>
      <c r="PQT73" s="160"/>
      <c r="PQU73" s="160"/>
      <c r="PQV73" s="160"/>
      <c r="PQW73" s="160"/>
      <c r="PQX73" s="160"/>
      <c r="PQY73" s="160"/>
      <c r="PQZ73" s="160"/>
      <c r="PRA73" s="160"/>
      <c r="PRB73" s="160"/>
      <c r="PRC73" s="160"/>
      <c r="PRD73" s="160"/>
      <c r="PRE73" s="160"/>
      <c r="PRF73" s="160"/>
      <c r="PRG73" s="160"/>
      <c r="PRH73" s="160"/>
      <c r="PRI73" s="160"/>
      <c r="PRJ73" s="160"/>
      <c r="PRK73" s="160"/>
      <c r="PRL73" s="160"/>
      <c r="PRM73" s="160"/>
      <c r="PRN73" s="160"/>
      <c r="PRO73" s="160"/>
      <c r="PRP73" s="160"/>
      <c r="PRQ73" s="160"/>
      <c r="PRR73" s="160"/>
      <c r="PRS73" s="160"/>
      <c r="PRT73" s="160"/>
      <c r="PRU73" s="160"/>
      <c r="PRV73" s="160"/>
      <c r="PRW73" s="160"/>
      <c r="PRX73" s="160"/>
      <c r="PRY73" s="160"/>
      <c r="PRZ73" s="160"/>
      <c r="PSA73" s="160"/>
      <c r="PSB73" s="160"/>
      <c r="PSC73" s="160"/>
      <c r="PSD73" s="160"/>
      <c r="PSE73" s="160"/>
      <c r="PSF73" s="160"/>
      <c r="PSG73" s="160"/>
      <c r="PSH73" s="160"/>
      <c r="PSI73" s="160"/>
      <c r="PSJ73" s="160"/>
      <c r="PSK73" s="160"/>
      <c r="PSL73" s="160"/>
      <c r="PSM73" s="160"/>
      <c r="PSN73" s="160"/>
      <c r="PSO73" s="160"/>
      <c r="PSP73" s="160"/>
      <c r="PSQ73" s="160"/>
      <c r="PSR73" s="160"/>
      <c r="PSS73" s="160"/>
      <c r="PST73" s="160"/>
      <c r="PSU73" s="160"/>
      <c r="PSV73" s="160"/>
      <c r="PSW73" s="160"/>
      <c r="PSX73" s="160"/>
      <c r="PSY73" s="160"/>
      <c r="PSZ73" s="160"/>
      <c r="PTA73" s="160"/>
      <c r="PTB73" s="160"/>
      <c r="PTC73" s="160"/>
      <c r="PTD73" s="160"/>
      <c r="PTE73" s="160"/>
      <c r="PTF73" s="160"/>
      <c r="PTG73" s="160"/>
      <c r="PTH73" s="160"/>
      <c r="PTI73" s="160"/>
      <c r="PTJ73" s="160"/>
      <c r="PTK73" s="160"/>
      <c r="PTL73" s="160"/>
      <c r="PTM73" s="160"/>
      <c r="PTN73" s="160"/>
      <c r="PTO73" s="160"/>
      <c r="PTP73" s="160"/>
      <c r="PTQ73" s="160"/>
      <c r="PTR73" s="160"/>
      <c r="PTS73" s="160"/>
      <c r="PTT73" s="160"/>
      <c r="PTU73" s="160"/>
      <c r="PTV73" s="160"/>
      <c r="PTW73" s="160"/>
      <c r="PTX73" s="160"/>
      <c r="PTY73" s="160"/>
      <c r="PTZ73" s="160"/>
      <c r="PUA73" s="160"/>
      <c r="PUB73" s="160"/>
      <c r="PUC73" s="160"/>
      <c r="PUD73" s="160"/>
      <c r="PUE73" s="160"/>
      <c r="PUF73" s="160"/>
      <c r="PUG73" s="160"/>
      <c r="PUH73" s="160"/>
      <c r="PUI73" s="160"/>
      <c r="PUJ73" s="160"/>
      <c r="PUK73" s="160"/>
      <c r="PUL73" s="160"/>
      <c r="PUM73" s="160"/>
      <c r="PUN73" s="160"/>
      <c r="PUO73" s="160"/>
      <c r="PUP73" s="160"/>
      <c r="PUQ73" s="160"/>
      <c r="PUR73" s="160"/>
      <c r="PUS73" s="160"/>
      <c r="PUT73" s="160"/>
      <c r="PUU73" s="160"/>
      <c r="PUV73" s="160"/>
      <c r="PUW73" s="160"/>
      <c r="PUX73" s="160"/>
      <c r="PUY73" s="160"/>
      <c r="PUZ73" s="160"/>
      <c r="PVA73" s="160"/>
      <c r="PVB73" s="160"/>
      <c r="PVC73" s="160"/>
      <c r="PVD73" s="160"/>
      <c r="PVE73" s="160"/>
      <c r="PVF73" s="160"/>
      <c r="PVG73" s="160"/>
      <c r="PVH73" s="160"/>
      <c r="PVI73" s="160"/>
      <c r="PVJ73" s="160"/>
      <c r="PVK73" s="160"/>
      <c r="PVL73" s="160"/>
      <c r="PVM73" s="160"/>
      <c r="PVN73" s="160"/>
      <c r="PVO73" s="160"/>
      <c r="PVP73" s="160"/>
      <c r="PVQ73" s="160"/>
      <c r="PVR73" s="160"/>
      <c r="PVS73" s="160"/>
      <c r="PVT73" s="160"/>
      <c r="PVU73" s="160"/>
      <c r="PVV73" s="160"/>
      <c r="PVW73" s="160"/>
      <c r="PVX73" s="160"/>
      <c r="PVY73" s="160"/>
      <c r="PVZ73" s="160"/>
      <c r="PWA73" s="160"/>
      <c r="PWB73" s="160"/>
      <c r="PWC73" s="160"/>
      <c r="PWD73" s="160"/>
      <c r="PWE73" s="160"/>
      <c r="PWF73" s="160"/>
      <c r="PWG73" s="160"/>
      <c r="PWH73" s="160"/>
      <c r="PWI73" s="160"/>
      <c r="PWJ73" s="160"/>
      <c r="PWK73" s="160"/>
      <c r="PWL73" s="160"/>
      <c r="PWM73" s="160"/>
      <c r="PWN73" s="160"/>
      <c r="PWO73" s="160"/>
      <c r="PWP73" s="160"/>
      <c r="PWQ73" s="160"/>
      <c r="PWR73" s="160"/>
      <c r="PWS73" s="160"/>
      <c r="PWT73" s="160"/>
      <c r="PWU73" s="160"/>
      <c r="PWV73" s="160"/>
      <c r="PWW73" s="160"/>
      <c r="PWX73" s="160"/>
      <c r="PWY73" s="160"/>
      <c r="PWZ73" s="160"/>
      <c r="PXA73" s="160"/>
      <c r="PXB73" s="160"/>
      <c r="PXC73" s="160"/>
      <c r="PXD73" s="160"/>
      <c r="PXE73" s="160"/>
      <c r="PXF73" s="160"/>
      <c r="PXG73" s="160"/>
      <c r="PXH73" s="160"/>
      <c r="PXI73" s="160"/>
      <c r="PXJ73" s="160"/>
      <c r="PXK73" s="160"/>
      <c r="PXL73" s="160"/>
      <c r="PXM73" s="160"/>
      <c r="PXN73" s="160"/>
      <c r="PXO73" s="160"/>
      <c r="PXP73" s="160"/>
      <c r="PXQ73" s="160"/>
      <c r="PXR73" s="160"/>
      <c r="PXS73" s="160"/>
      <c r="PXT73" s="160"/>
      <c r="PXU73" s="160"/>
      <c r="PXV73" s="160"/>
      <c r="PXW73" s="160"/>
      <c r="PXX73" s="160"/>
      <c r="PXY73" s="160"/>
      <c r="PXZ73" s="160"/>
      <c r="PYA73" s="160"/>
      <c r="PYB73" s="160"/>
      <c r="PYC73" s="160"/>
      <c r="PYD73" s="160"/>
      <c r="PYE73" s="160"/>
      <c r="PYF73" s="160"/>
      <c r="PYG73" s="160"/>
      <c r="PYH73" s="160"/>
      <c r="PYI73" s="160"/>
      <c r="PYJ73" s="160"/>
      <c r="PYK73" s="160"/>
      <c r="PYL73" s="160"/>
      <c r="PYM73" s="160"/>
      <c r="PYN73" s="160"/>
      <c r="PYO73" s="160"/>
      <c r="PYP73" s="160"/>
      <c r="PYQ73" s="160"/>
      <c r="PYR73" s="160"/>
      <c r="PYS73" s="160"/>
      <c r="PYT73" s="160"/>
      <c r="PYU73" s="160"/>
      <c r="PYV73" s="160"/>
      <c r="PYW73" s="160"/>
      <c r="PYX73" s="160"/>
      <c r="PYY73" s="160"/>
      <c r="PYZ73" s="160"/>
      <c r="PZA73" s="160"/>
      <c r="PZB73" s="160"/>
      <c r="PZC73" s="160"/>
      <c r="PZD73" s="160"/>
      <c r="PZE73" s="160"/>
      <c r="PZF73" s="160"/>
      <c r="PZG73" s="160"/>
      <c r="PZH73" s="160"/>
      <c r="PZI73" s="160"/>
      <c r="PZJ73" s="160"/>
      <c r="PZK73" s="160"/>
      <c r="PZL73" s="160"/>
      <c r="PZM73" s="160"/>
      <c r="PZN73" s="160"/>
      <c r="PZO73" s="160"/>
      <c r="PZP73" s="160"/>
      <c r="PZQ73" s="160"/>
      <c r="PZR73" s="160"/>
      <c r="PZS73" s="160"/>
      <c r="PZT73" s="160"/>
      <c r="PZU73" s="160"/>
      <c r="PZV73" s="160"/>
      <c r="PZW73" s="160"/>
      <c r="PZX73" s="160"/>
      <c r="PZY73" s="160"/>
      <c r="PZZ73" s="160"/>
      <c r="QAA73" s="160"/>
      <c r="QAB73" s="160"/>
      <c r="QAC73" s="160"/>
      <c r="QAD73" s="160"/>
      <c r="QAE73" s="160"/>
      <c r="QAF73" s="160"/>
      <c r="QAG73" s="160"/>
      <c r="QAH73" s="160"/>
      <c r="QAI73" s="160"/>
      <c r="QAJ73" s="160"/>
      <c r="QAK73" s="160"/>
      <c r="QAL73" s="160"/>
      <c r="QAM73" s="160"/>
      <c r="QAN73" s="160"/>
      <c r="QAO73" s="160"/>
      <c r="QAP73" s="160"/>
      <c r="QAQ73" s="160"/>
      <c r="QAR73" s="160"/>
      <c r="QAS73" s="160"/>
      <c r="QAT73" s="160"/>
      <c r="QAU73" s="160"/>
      <c r="QAV73" s="160"/>
      <c r="QAW73" s="160"/>
      <c r="QAX73" s="160"/>
      <c r="QAY73" s="160"/>
      <c r="QAZ73" s="160"/>
      <c r="QBA73" s="160"/>
      <c r="QBB73" s="160"/>
      <c r="QBC73" s="160"/>
      <c r="QBD73" s="160"/>
      <c r="QBE73" s="160"/>
      <c r="QBF73" s="160"/>
      <c r="QBG73" s="160"/>
      <c r="QBH73" s="160"/>
      <c r="QBI73" s="160"/>
      <c r="QBJ73" s="160"/>
      <c r="QBK73" s="160"/>
      <c r="QBL73" s="160"/>
      <c r="QBM73" s="160"/>
      <c r="QBN73" s="160"/>
      <c r="QBO73" s="160"/>
      <c r="QBP73" s="160"/>
      <c r="QBQ73" s="160"/>
      <c r="QBR73" s="160"/>
      <c r="QBS73" s="160"/>
      <c r="QBT73" s="160"/>
      <c r="QBU73" s="160"/>
      <c r="QBV73" s="160"/>
      <c r="QBW73" s="160"/>
      <c r="QBX73" s="160"/>
      <c r="QBY73" s="160"/>
      <c r="QBZ73" s="160"/>
      <c r="QCA73" s="160"/>
      <c r="QCB73" s="160"/>
      <c r="QCC73" s="160"/>
      <c r="QCD73" s="160"/>
      <c r="QCE73" s="160"/>
      <c r="QCF73" s="160"/>
      <c r="QCG73" s="160"/>
      <c r="QCH73" s="160"/>
      <c r="QCI73" s="160"/>
      <c r="QCJ73" s="160"/>
      <c r="QCK73" s="160"/>
      <c r="QCL73" s="160"/>
      <c r="QCM73" s="160"/>
      <c r="QCN73" s="160"/>
      <c r="QCO73" s="160"/>
      <c r="QCP73" s="160"/>
      <c r="QCQ73" s="160"/>
      <c r="QCR73" s="160"/>
      <c r="QCS73" s="160"/>
      <c r="QCT73" s="160"/>
      <c r="QCU73" s="160"/>
      <c r="QCV73" s="160"/>
      <c r="QCW73" s="160"/>
      <c r="QCX73" s="160"/>
      <c r="QCY73" s="160"/>
      <c r="QCZ73" s="160"/>
      <c r="QDA73" s="160"/>
      <c r="QDB73" s="160"/>
      <c r="QDC73" s="160"/>
      <c r="QDD73" s="160"/>
      <c r="QDE73" s="160"/>
      <c r="QDF73" s="160"/>
      <c r="QDG73" s="160"/>
      <c r="QDH73" s="160"/>
      <c r="QDI73" s="160"/>
      <c r="QDJ73" s="160"/>
      <c r="QDK73" s="160"/>
      <c r="QDL73" s="160"/>
      <c r="QDM73" s="160"/>
      <c r="QDN73" s="160"/>
      <c r="QDO73" s="160"/>
      <c r="QDP73" s="160"/>
      <c r="QDQ73" s="160"/>
      <c r="QDR73" s="160"/>
      <c r="QDS73" s="160"/>
      <c r="QDT73" s="160"/>
      <c r="QDU73" s="160"/>
      <c r="QDV73" s="160"/>
      <c r="QDW73" s="160"/>
      <c r="QDX73" s="160"/>
      <c r="QDY73" s="160"/>
      <c r="QDZ73" s="160"/>
      <c r="QEA73" s="160"/>
      <c r="QEB73" s="160"/>
      <c r="QEC73" s="160"/>
      <c r="QED73" s="160"/>
      <c r="QEE73" s="160"/>
      <c r="QEF73" s="160"/>
      <c r="QEG73" s="160"/>
      <c r="QEH73" s="160"/>
      <c r="QEI73" s="160"/>
      <c r="QEJ73" s="160"/>
      <c r="QEK73" s="160"/>
      <c r="QEL73" s="160"/>
      <c r="QEM73" s="160"/>
      <c r="QEN73" s="160"/>
      <c r="QEO73" s="160"/>
      <c r="QEP73" s="160"/>
      <c r="QEQ73" s="160"/>
      <c r="QER73" s="160"/>
      <c r="QES73" s="160"/>
      <c r="QET73" s="160"/>
      <c r="QEU73" s="160"/>
      <c r="QEV73" s="160"/>
      <c r="QEW73" s="160"/>
      <c r="QEX73" s="160"/>
      <c r="QEY73" s="160"/>
      <c r="QEZ73" s="160"/>
      <c r="QFA73" s="160"/>
      <c r="QFB73" s="160"/>
      <c r="QFC73" s="160"/>
      <c r="QFD73" s="160"/>
      <c r="QFE73" s="160"/>
      <c r="QFF73" s="160"/>
      <c r="QFG73" s="160"/>
      <c r="QFH73" s="160"/>
      <c r="QFI73" s="160"/>
      <c r="QFJ73" s="160"/>
      <c r="QFK73" s="160"/>
      <c r="QFL73" s="160"/>
      <c r="QFM73" s="160"/>
      <c r="QFN73" s="160"/>
      <c r="QFO73" s="160"/>
      <c r="QFP73" s="160"/>
      <c r="QFQ73" s="160"/>
      <c r="QFR73" s="160"/>
      <c r="QFS73" s="160"/>
      <c r="QFT73" s="160"/>
      <c r="QFU73" s="160"/>
      <c r="QFV73" s="160"/>
      <c r="QFW73" s="160"/>
      <c r="QFX73" s="160"/>
      <c r="QFY73" s="160"/>
      <c r="QFZ73" s="160"/>
      <c r="QGA73" s="160"/>
      <c r="QGB73" s="160"/>
      <c r="QGC73" s="160"/>
      <c r="QGD73" s="160"/>
      <c r="QGE73" s="160"/>
      <c r="QGF73" s="160"/>
      <c r="QGG73" s="160"/>
      <c r="QGH73" s="160"/>
      <c r="QGI73" s="160"/>
      <c r="QGJ73" s="160"/>
      <c r="QGK73" s="160"/>
      <c r="QGL73" s="160"/>
      <c r="QGM73" s="160"/>
      <c r="QGN73" s="160"/>
      <c r="QGO73" s="160"/>
      <c r="QGP73" s="160"/>
      <c r="QGQ73" s="160"/>
      <c r="QGR73" s="160"/>
      <c r="QGS73" s="160"/>
      <c r="QGT73" s="160"/>
      <c r="QGU73" s="160"/>
      <c r="QGV73" s="160"/>
      <c r="QGW73" s="160"/>
      <c r="QGX73" s="160"/>
      <c r="QGY73" s="160"/>
      <c r="QGZ73" s="160"/>
      <c r="QHA73" s="160"/>
      <c r="QHB73" s="160"/>
      <c r="QHC73" s="160"/>
      <c r="QHD73" s="160"/>
      <c r="QHE73" s="160"/>
      <c r="QHF73" s="160"/>
      <c r="QHG73" s="160"/>
      <c r="QHH73" s="160"/>
      <c r="QHI73" s="160"/>
      <c r="QHJ73" s="160"/>
      <c r="QHK73" s="160"/>
      <c r="QHL73" s="160"/>
      <c r="QHM73" s="160"/>
      <c r="QHN73" s="160"/>
      <c r="QHO73" s="160"/>
      <c r="QHP73" s="160"/>
      <c r="QHQ73" s="160"/>
      <c r="QHR73" s="160"/>
      <c r="QHS73" s="160"/>
      <c r="QHT73" s="160"/>
      <c r="QHU73" s="160"/>
      <c r="QHV73" s="160"/>
      <c r="QHW73" s="160"/>
      <c r="QHX73" s="160"/>
      <c r="QHY73" s="160"/>
      <c r="QHZ73" s="160"/>
      <c r="QIA73" s="160"/>
      <c r="QIB73" s="160"/>
      <c r="QIC73" s="160"/>
      <c r="QID73" s="160"/>
      <c r="QIE73" s="160"/>
      <c r="QIF73" s="160"/>
      <c r="QIG73" s="160"/>
      <c r="QIH73" s="160"/>
      <c r="QII73" s="160"/>
      <c r="QIJ73" s="160"/>
      <c r="QIK73" s="160"/>
      <c r="QIL73" s="160"/>
      <c r="QIM73" s="160"/>
      <c r="QIN73" s="160"/>
      <c r="QIO73" s="160"/>
      <c r="QIP73" s="160"/>
      <c r="QIQ73" s="160"/>
      <c r="QIR73" s="160"/>
      <c r="QIS73" s="160"/>
      <c r="QIT73" s="160"/>
      <c r="QIU73" s="160"/>
      <c r="QIV73" s="160"/>
      <c r="QIW73" s="160"/>
      <c r="QIX73" s="160"/>
      <c r="QIY73" s="160"/>
      <c r="QIZ73" s="160"/>
      <c r="QJA73" s="160"/>
      <c r="QJB73" s="160"/>
      <c r="QJC73" s="160"/>
      <c r="QJD73" s="160"/>
      <c r="QJE73" s="160"/>
      <c r="QJF73" s="160"/>
      <c r="QJG73" s="160"/>
      <c r="QJH73" s="160"/>
      <c r="QJI73" s="160"/>
      <c r="QJJ73" s="160"/>
      <c r="QJK73" s="160"/>
      <c r="QJL73" s="160"/>
      <c r="QJM73" s="160"/>
      <c r="QJN73" s="160"/>
      <c r="QJO73" s="160"/>
      <c r="QJP73" s="160"/>
      <c r="QJQ73" s="160"/>
      <c r="QJR73" s="160"/>
      <c r="QJS73" s="160"/>
      <c r="QJT73" s="160"/>
      <c r="QJU73" s="160"/>
      <c r="QJV73" s="160"/>
      <c r="QJW73" s="160"/>
      <c r="QJX73" s="160"/>
      <c r="QJY73" s="160"/>
      <c r="QJZ73" s="160"/>
      <c r="QKA73" s="160"/>
      <c r="QKB73" s="160"/>
      <c r="QKC73" s="160"/>
      <c r="QKD73" s="160"/>
      <c r="QKE73" s="160"/>
      <c r="QKF73" s="160"/>
      <c r="QKG73" s="160"/>
      <c r="QKH73" s="160"/>
      <c r="QKI73" s="160"/>
      <c r="QKJ73" s="160"/>
      <c r="QKK73" s="160"/>
      <c r="QKL73" s="160"/>
      <c r="QKM73" s="160"/>
      <c r="QKN73" s="160"/>
      <c r="QKO73" s="160"/>
      <c r="QKP73" s="160"/>
      <c r="QKQ73" s="160"/>
      <c r="QKR73" s="160"/>
      <c r="QKS73" s="160"/>
      <c r="QKT73" s="160"/>
      <c r="QKU73" s="160"/>
      <c r="QKV73" s="160"/>
      <c r="QKW73" s="160"/>
      <c r="QKX73" s="160"/>
      <c r="QKY73" s="160"/>
      <c r="QKZ73" s="160"/>
      <c r="QLA73" s="160"/>
      <c r="QLB73" s="160"/>
      <c r="QLC73" s="160"/>
      <c r="QLD73" s="160"/>
      <c r="QLE73" s="160"/>
      <c r="QLF73" s="160"/>
      <c r="QLG73" s="160"/>
      <c r="QLH73" s="160"/>
      <c r="QLI73" s="160"/>
      <c r="QLJ73" s="160"/>
      <c r="QLK73" s="160"/>
      <c r="QLL73" s="160"/>
      <c r="QLM73" s="160"/>
      <c r="QLN73" s="160"/>
      <c r="QLO73" s="160"/>
      <c r="QLP73" s="160"/>
      <c r="QLQ73" s="160"/>
      <c r="QLR73" s="160"/>
      <c r="QLS73" s="160"/>
      <c r="QLT73" s="160"/>
      <c r="QLU73" s="160"/>
      <c r="QLV73" s="160"/>
      <c r="QLW73" s="160"/>
      <c r="QLX73" s="160"/>
      <c r="QLY73" s="160"/>
      <c r="QLZ73" s="160"/>
      <c r="QMA73" s="160"/>
      <c r="QMB73" s="160"/>
      <c r="QMC73" s="160"/>
      <c r="QMD73" s="160"/>
      <c r="QME73" s="160"/>
      <c r="QMF73" s="160"/>
      <c r="QMG73" s="160"/>
      <c r="QMH73" s="160"/>
      <c r="QMI73" s="160"/>
      <c r="QMJ73" s="160"/>
      <c r="QMK73" s="160"/>
      <c r="QML73" s="160"/>
      <c r="QMM73" s="160"/>
      <c r="QMN73" s="160"/>
      <c r="QMO73" s="160"/>
      <c r="QMP73" s="160"/>
      <c r="QMQ73" s="160"/>
      <c r="QMR73" s="160"/>
      <c r="QMS73" s="160"/>
      <c r="QMT73" s="160"/>
      <c r="QMU73" s="160"/>
      <c r="QMV73" s="160"/>
      <c r="QMW73" s="160"/>
      <c r="QMX73" s="160"/>
      <c r="QMY73" s="160"/>
      <c r="QMZ73" s="160"/>
      <c r="QNA73" s="160"/>
      <c r="QNB73" s="160"/>
      <c r="QNC73" s="160"/>
      <c r="QND73" s="160"/>
      <c r="QNE73" s="160"/>
      <c r="QNF73" s="160"/>
      <c r="QNG73" s="160"/>
      <c r="QNH73" s="160"/>
      <c r="QNI73" s="160"/>
      <c r="QNJ73" s="160"/>
      <c r="QNK73" s="160"/>
      <c r="QNL73" s="160"/>
      <c r="QNM73" s="160"/>
      <c r="QNN73" s="160"/>
      <c r="QNO73" s="160"/>
      <c r="QNP73" s="160"/>
      <c r="QNQ73" s="160"/>
      <c r="QNR73" s="160"/>
      <c r="QNS73" s="160"/>
      <c r="QNT73" s="160"/>
      <c r="QNU73" s="160"/>
      <c r="QNV73" s="160"/>
      <c r="QNW73" s="160"/>
      <c r="QNX73" s="160"/>
      <c r="QNY73" s="160"/>
      <c r="QNZ73" s="160"/>
      <c r="QOA73" s="160"/>
      <c r="QOB73" s="160"/>
      <c r="QOC73" s="160"/>
      <c r="QOD73" s="160"/>
      <c r="QOE73" s="160"/>
      <c r="QOF73" s="160"/>
      <c r="QOG73" s="160"/>
      <c r="QOH73" s="160"/>
      <c r="QOI73" s="160"/>
      <c r="QOJ73" s="160"/>
      <c r="QOK73" s="160"/>
      <c r="QOL73" s="160"/>
      <c r="QOM73" s="160"/>
      <c r="QON73" s="160"/>
      <c r="QOO73" s="160"/>
      <c r="QOP73" s="160"/>
      <c r="QOQ73" s="160"/>
      <c r="QOR73" s="160"/>
      <c r="QOS73" s="160"/>
      <c r="QOT73" s="160"/>
      <c r="QOU73" s="160"/>
      <c r="QOV73" s="160"/>
      <c r="QOW73" s="160"/>
      <c r="QOX73" s="160"/>
      <c r="QOY73" s="160"/>
      <c r="QOZ73" s="160"/>
      <c r="QPA73" s="160"/>
      <c r="QPB73" s="160"/>
      <c r="QPC73" s="160"/>
      <c r="QPD73" s="160"/>
      <c r="QPE73" s="160"/>
      <c r="QPF73" s="160"/>
      <c r="QPG73" s="160"/>
      <c r="QPH73" s="160"/>
      <c r="QPI73" s="160"/>
      <c r="QPJ73" s="160"/>
      <c r="QPK73" s="160"/>
      <c r="QPL73" s="160"/>
      <c r="QPM73" s="160"/>
      <c r="QPN73" s="160"/>
      <c r="QPO73" s="160"/>
      <c r="QPP73" s="160"/>
      <c r="QPQ73" s="160"/>
      <c r="QPR73" s="160"/>
      <c r="QPS73" s="160"/>
      <c r="QPT73" s="160"/>
      <c r="QPU73" s="160"/>
      <c r="QPV73" s="160"/>
      <c r="QPW73" s="160"/>
      <c r="QPX73" s="160"/>
      <c r="QPY73" s="160"/>
      <c r="QPZ73" s="160"/>
      <c r="QQA73" s="160"/>
      <c r="QQB73" s="160"/>
      <c r="QQC73" s="160"/>
      <c r="QQD73" s="160"/>
      <c r="QQE73" s="160"/>
      <c r="QQF73" s="160"/>
      <c r="QQG73" s="160"/>
      <c r="QQH73" s="160"/>
      <c r="QQI73" s="160"/>
      <c r="QQJ73" s="160"/>
      <c r="QQK73" s="160"/>
      <c r="QQL73" s="160"/>
      <c r="QQM73" s="160"/>
      <c r="QQN73" s="160"/>
      <c r="QQO73" s="160"/>
      <c r="QQP73" s="160"/>
      <c r="QQQ73" s="160"/>
      <c r="QQR73" s="160"/>
      <c r="QQS73" s="160"/>
      <c r="QQT73" s="160"/>
      <c r="QQU73" s="160"/>
      <c r="QQV73" s="160"/>
      <c r="QQW73" s="160"/>
      <c r="QQX73" s="160"/>
      <c r="QQY73" s="160"/>
      <c r="QQZ73" s="160"/>
      <c r="QRA73" s="160"/>
      <c r="QRB73" s="160"/>
      <c r="QRC73" s="160"/>
      <c r="QRD73" s="160"/>
      <c r="QRE73" s="160"/>
      <c r="QRF73" s="160"/>
      <c r="QRG73" s="160"/>
      <c r="QRH73" s="160"/>
      <c r="QRI73" s="160"/>
      <c r="QRJ73" s="160"/>
      <c r="QRK73" s="160"/>
      <c r="QRL73" s="160"/>
      <c r="QRM73" s="160"/>
      <c r="QRN73" s="160"/>
      <c r="QRO73" s="160"/>
      <c r="QRP73" s="160"/>
      <c r="QRQ73" s="160"/>
      <c r="QRR73" s="160"/>
      <c r="QRS73" s="160"/>
      <c r="QRT73" s="160"/>
      <c r="QRU73" s="160"/>
      <c r="QRV73" s="160"/>
      <c r="QRW73" s="160"/>
      <c r="QRX73" s="160"/>
      <c r="QRY73" s="160"/>
      <c r="QRZ73" s="160"/>
      <c r="QSA73" s="160"/>
      <c r="QSB73" s="160"/>
      <c r="QSC73" s="160"/>
      <c r="QSD73" s="160"/>
      <c r="QSE73" s="160"/>
      <c r="QSF73" s="160"/>
      <c r="QSG73" s="160"/>
      <c r="QSH73" s="160"/>
      <c r="QSI73" s="160"/>
      <c r="QSJ73" s="160"/>
      <c r="QSK73" s="160"/>
      <c r="QSL73" s="160"/>
      <c r="QSM73" s="160"/>
      <c r="QSN73" s="160"/>
      <c r="QSO73" s="160"/>
      <c r="QSP73" s="160"/>
      <c r="QSQ73" s="160"/>
      <c r="QSR73" s="160"/>
      <c r="QSS73" s="160"/>
      <c r="QST73" s="160"/>
      <c r="QSU73" s="160"/>
      <c r="QSV73" s="160"/>
      <c r="QSW73" s="160"/>
      <c r="QSX73" s="160"/>
      <c r="QSY73" s="160"/>
      <c r="QSZ73" s="160"/>
      <c r="QTA73" s="160"/>
      <c r="QTB73" s="160"/>
      <c r="QTC73" s="160"/>
      <c r="QTD73" s="160"/>
      <c r="QTE73" s="160"/>
      <c r="QTF73" s="160"/>
      <c r="QTG73" s="160"/>
      <c r="QTH73" s="160"/>
      <c r="QTI73" s="160"/>
      <c r="QTJ73" s="160"/>
      <c r="QTK73" s="160"/>
      <c r="QTL73" s="160"/>
      <c r="QTM73" s="160"/>
      <c r="QTN73" s="160"/>
      <c r="QTO73" s="160"/>
      <c r="QTP73" s="160"/>
      <c r="QTQ73" s="160"/>
      <c r="QTR73" s="160"/>
      <c r="QTS73" s="160"/>
      <c r="QTT73" s="160"/>
      <c r="QTU73" s="160"/>
      <c r="QTV73" s="160"/>
      <c r="QTW73" s="160"/>
      <c r="QTX73" s="160"/>
      <c r="QTY73" s="160"/>
      <c r="QTZ73" s="160"/>
      <c r="QUA73" s="160"/>
      <c r="QUB73" s="160"/>
      <c r="QUC73" s="160"/>
      <c r="QUD73" s="160"/>
      <c r="QUE73" s="160"/>
      <c r="QUF73" s="160"/>
      <c r="QUG73" s="160"/>
      <c r="QUH73" s="160"/>
      <c r="QUI73" s="160"/>
      <c r="QUJ73" s="160"/>
      <c r="QUK73" s="160"/>
      <c r="QUL73" s="160"/>
      <c r="QUM73" s="160"/>
      <c r="QUN73" s="160"/>
      <c r="QUO73" s="160"/>
      <c r="QUP73" s="160"/>
      <c r="QUQ73" s="160"/>
      <c r="QUR73" s="160"/>
      <c r="QUS73" s="160"/>
      <c r="QUT73" s="160"/>
      <c r="QUU73" s="160"/>
      <c r="QUV73" s="160"/>
      <c r="QUW73" s="160"/>
      <c r="QUX73" s="160"/>
      <c r="QUY73" s="160"/>
      <c r="QUZ73" s="160"/>
      <c r="QVA73" s="160"/>
      <c r="QVB73" s="160"/>
      <c r="QVC73" s="160"/>
      <c r="QVD73" s="160"/>
      <c r="QVE73" s="160"/>
      <c r="QVF73" s="160"/>
      <c r="QVG73" s="160"/>
      <c r="QVH73" s="160"/>
      <c r="QVI73" s="160"/>
      <c r="QVJ73" s="160"/>
      <c r="QVK73" s="160"/>
      <c r="QVL73" s="160"/>
      <c r="QVM73" s="160"/>
      <c r="QVN73" s="160"/>
      <c r="QVO73" s="160"/>
      <c r="QVP73" s="160"/>
      <c r="QVQ73" s="160"/>
      <c r="QVR73" s="160"/>
      <c r="QVS73" s="160"/>
      <c r="QVT73" s="160"/>
      <c r="QVU73" s="160"/>
      <c r="QVV73" s="160"/>
      <c r="QVW73" s="160"/>
      <c r="QVX73" s="160"/>
      <c r="QVY73" s="160"/>
      <c r="QVZ73" s="160"/>
      <c r="QWA73" s="160"/>
      <c r="QWB73" s="160"/>
      <c r="QWC73" s="160"/>
      <c r="QWD73" s="160"/>
      <c r="QWE73" s="160"/>
      <c r="QWF73" s="160"/>
      <c r="QWG73" s="160"/>
      <c r="QWH73" s="160"/>
      <c r="QWI73" s="160"/>
      <c r="QWJ73" s="160"/>
      <c r="QWK73" s="160"/>
      <c r="QWL73" s="160"/>
      <c r="QWM73" s="160"/>
      <c r="QWN73" s="160"/>
      <c r="QWO73" s="160"/>
      <c r="QWP73" s="160"/>
      <c r="QWQ73" s="160"/>
      <c r="QWR73" s="160"/>
      <c r="QWS73" s="160"/>
      <c r="QWT73" s="160"/>
      <c r="QWU73" s="160"/>
      <c r="QWV73" s="160"/>
      <c r="QWW73" s="160"/>
      <c r="QWX73" s="160"/>
      <c r="QWY73" s="160"/>
      <c r="QWZ73" s="160"/>
      <c r="QXA73" s="160"/>
      <c r="QXB73" s="160"/>
      <c r="QXC73" s="160"/>
      <c r="QXD73" s="160"/>
      <c r="QXE73" s="160"/>
      <c r="QXF73" s="160"/>
      <c r="QXG73" s="160"/>
      <c r="QXH73" s="160"/>
      <c r="QXI73" s="160"/>
      <c r="QXJ73" s="160"/>
      <c r="QXK73" s="160"/>
      <c r="QXL73" s="160"/>
      <c r="QXM73" s="160"/>
      <c r="QXN73" s="160"/>
      <c r="QXO73" s="160"/>
      <c r="QXP73" s="160"/>
      <c r="QXQ73" s="160"/>
      <c r="QXR73" s="160"/>
      <c r="QXS73" s="160"/>
      <c r="QXT73" s="160"/>
      <c r="QXU73" s="160"/>
      <c r="QXV73" s="160"/>
      <c r="QXW73" s="160"/>
      <c r="QXX73" s="160"/>
      <c r="QXY73" s="160"/>
      <c r="QXZ73" s="160"/>
      <c r="QYA73" s="160"/>
      <c r="QYB73" s="160"/>
      <c r="QYC73" s="160"/>
      <c r="QYD73" s="160"/>
      <c r="QYE73" s="160"/>
      <c r="QYF73" s="160"/>
      <c r="QYG73" s="160"/>
      <c r="QYH73" s="160"/>
      <c r="QYI73" s="160"/>
      <c r="QYJ73" s="160"/>
      <c r="QYK73" s="160"/>
      <c r="QYL73" s="160"/>
      <c r="QYM73" s="160"/>
      <c r="QYN73" s="160"/>
      <c r="QYO73" s="160"/>
      <c r="QYP73" s="160"/>
      <c r="QYQ73" s="160"/>
      <c r="QYR73" s="160"/>
      <c r="QYS73" s="160"/>
      <c r="QYT73" s="160"/>
      <c r="QYU73" s="160"/>
      <c r="QYV73" s="160"/>
      <c r="QYW73" s="160"/>
      <c r="QYX73" s="160"/>
      <c r="QYY73" s="160"/>
      <c r="QYZ73" s="160"/>
      <c r="QZA73" s="160"/>
      <c r="QZB73" s="160"/>
      <c r="QZC73" s="160"/>
      <c r="QZD73" s="160"/>
      <c r="QZE73" s="160"/>
      <c r="QZF73" s="160"/>
      <c r="QZG73" s="160"/>
      <c r="QZH73" s="160"/>
      <c r="QZI73" s="160"/>
      <c r="QZJ73" s="160"/>
      <c r="QZK73" s="160"/>
      <c r="QZL73" s="160"/>
      <c r="QZM73" s="160"/>
      <c r="QZN73" s="160"/>
      <c r="QZO73" s="160"/>
      <c r="QZP73" s="160"/>
      <c r="QZQ73" s="160"/>
      <c r="QZR73" s="160"/>
      <c r="QZS73" s="160"/>
      <c r="QZT73" s="160"/>
      <c r="QZU73" s="160"/>
      <c r="QZV73" s="160"/>
      <c r="QZW73" s="160"/>
      <c r="QZX73" s="160"/>
      <c r="QZY73" s="160"/>
      <c r="QZZ73" s="160"/>
      <c r="RAA73" s="160"/>
      <c r="RAB73" s="160"/>
      <c r="RAC73" s="160"/>
      <c r="RAD73" s="160"/>
      <c r="RAE73" s="160"/>
      <c r="RAF73" s="160"/>
      <c r="RAG73" s="160"/>
      <c r="RAH73" s="160"/>
      <c r="RAI73" s="160"/>
      <c r="RAJ73" s="160"/>
      <c r="RAK73" s="160"/>
      <c r="RAL73" s="160"/>
      <c r="RAM73" s="160"/>
      <c r="RAN73" s="160"/>
      <c r="RAO73" s="160"/>
      <c r="RAP73" s="160"/>
      <c r="RAQ73" s="160"/>
      <c r="RAR73" s="160"/>
      <c r="RAS73" s="160"/>
      <c r="RAT73" s="160"/>
      <c r="RAU73" s="160"/>
      <c r="RAV73" s="160"/>
      <c r="RAW73" s="160"/>
      <c r="RAX73" s="160"/>
      <c r="RAY73" s="160"/>
      <c r="RAZ73" s="160"/>
      <c r="RBA73" s="160"/>
      <c r="RBB73" s="160"/>
      <c r="RBC73" s="160"/>
      <c r="RBD73" s="160"/>
      <c r="RBE73" s="160"/>
      <c r="RBF73" s="160"/>
      <c r="RBG73" s="160"/>
      <c r="RBH73" s="160"/>
      <c r="RBI73" s="160"/>
      <c r="RBJ73" s="160"/>
      <c r="RBK73" s="160"/>
      <c r="RBL73" s="160"/>
      <c r="RBM73" s="160"/>
      <c r="RBN73" s="160"/>
      <c r="RBO73" s="160"/>
      <c r="RBP73" s="160"/>
      <c r="RBQ73" s="160"/>
      <c r="RBR73" s="160"/>
      <c r="RBS73" s="160"/>
      <c r="RBT73" s="160"/>
      <c r="RBU73" s="160"/>
      <c r="RBV73" s="160"/>
      <c r="RBW73" s="160"/>
      <c r="RBX73" s="160"/>
      <c r="RBY73" s="160"/>
      <c r="RBZ73" s="160"/>
      <c r="RCA73" s="160"/>
      <c r="RCB73" s="160"/>
      <c r="RCC73" s="160"/>
      <c r="RCD73" s="160"/>
      <c r="RCE73" s="160"/>
      <c r="RCF73" s="160"/>
      <c r="RCG73" s="160"/>
      <c r="RCH73" s="160"/>
      <c r="RCI73" s="160"/>
      <c r="RCJ73" s="160"/>
      <c r="RCK73" s="160"/>
      <c r="RCL73" s="160"/>
      <c r="RCM73" s="160"/>
      <c r="RCN73" s="160"/>
      <c r="RCO73" s="160"/>
      <c r="RCP73" s="160"/>
      <c r="RCQ73" s="160"/>
      <c r="RCR73" s="160"/>
      <c r="RCS73" s="160"/>
      <c r="RCT73" s="160"/>
      <c r="RCU73" s="160"/>
      <c r="RCV73" s="160"/>
      <c r="RCW73" s="160"/>
      <c r="RCX73" s="160"/>
      <c r="RCY73" s="160"/>
      <c r="RCZ73" s="160"/>
      <c r="RDA73" s="160"/>
      <c r="RDB73" s="160"/>
      <c r="RDC73" s="160"/>
      <c r="RDD73" s="160"/>
      <c r="RDE73" s="160"/>
      <c r="RDF73" s="160"/>
      <c r="RDG73" s="160"/>
      <c r="RDH73" s="160"/>
      <c r="RDI73" s="160"/>
      <c r="RDJ73" s="160"/>
      <c r="RDK73" s="160"/>
      <c r="RDL73" s="160"/>
      <c r="RDM73" s="160"/>
      <c r="RDN73" s="160"/>
      <c r="RDO73" s="160"/>
      <c r="RDP73" s="160"/>
      <c r="RDQ73" s="160"/>
      <c r="RDR73" s="160"/>
      <c r="RDS73" s="160"/>
      <c r="RDT73" s="160"/>
      <c r="RDU73" s="160"/>
      <c r="RDV73" s="160"/>
      <c r="RDW73" s="160"/>
      <c r="RDX73" s="160"/>
      <c r="RDY73" s="160"/>
      <c r="RDZ73" s="160"/>
      <c r="REA73" s="160"/>
      <c r="REB73" s="160"/>
      <c r="REC73" s="160"/>
      <c r="RED73" s="160"/>
      <c r="REE73" s="160"/>
      <c r="REF73" s="160"/>
      <c r="REG73" s="160"/>
      <c r="REH73" s="160"/>
      <c r="REI73" s="160"/>
      <c r="REJ73" s="160"/>
      <c r="REK73" s="160"/>
      <c r="REL73" s="160"/>
      <c r="REM73" s="160"/>
      <c r="REN73" s="160"/>
      <c r="REO73" s="160"/>
      <c r="REP73" s="160"/>
      <c r="REQ73" s="160"/>
      <c r="RER73" s="160"/>
      <c r="RES73" s="160"/>
      <c r="RET73" s="160"/>
      <c r="REU73" s="160"/>
      <c r="REV73" s="160"/>
      <c r="REW73" s="160"/>
      <c r="REX73" s="160"/>
      <c r="REY73" s="160"/>
      <c r="REZ73" s="160"/>
      <c r="RFA73" s="160"/>
      <c r="RFB73" s="160"/>
      <c r="RFC73" s="160"/>
      <c r="RFD73" s="160"/>
      <c r="RFE73" s="160"/>
      <c r="RFF73" s="160"/>
      <c r="RFG73" s="160"/>
      <c r="RFH73" s="160"/>
      <c r="RFI73" s="160"/>
      <c r="RFJ73" s="160"/>
      <c r="RFK73" s="160"/>
      <c r="RFL73" s="160"/>
      <c r="RFM73" s="160"/>
      <c r="RFN73" s="160"/>
      <c r="RFO73" s="160"/>
      <c r="RFP73" s="160"/>
      <c r="RFQ73" s="160"/>
      <c r="RFR73" s="160"/>
      <c r="RFS73" s="160"/>
      <c r="RFT73" s="160"/>
      <c r="RFU73" s="160"/>
      <c r="RFV73" s="160"/>
      <c r="RFW73" s="160"/>
      <c r="RFX73" s="160"/>
      <c r="RFY73" s="160"/>
      <c r="RFZ73" s="160"/>
      <c r="RGA73" s="160"/>
      <c r="RGB73" s="160"/>
      <c r="RGC73" s="160"/>
      <c r="RGD73" s="160"/>
      <c r="RGE73" s="160"/>
      <c r="RGF73" s="160"/>
      <c r="RGG73" s="160"/>
      <c r="RGH73" s="160"/>
      <c r="RGI73" s="160"/>
      <c r="RGJ73" s="160"/>
      <c r="RGK73" s="160"/>
      <c r="RGL73" s="160"/>
      <c r="RGM73" s="160"/>
      <c r="RGN73" s="160"/>
      <c r="RGO73" s="160"/>
      <c r="RGP73" s="160"/>
      <c r="RGQ73" s="160"/>
      <c r="RGR73" s="160"/>
      <c r="RGS73" s="160"/>
      <c r="RGT73" s="160"/>
      <c r="RGU73" s="160"/>
      <c r="RGV73" s="160"/>
      <c r="RGW73" s="160"/>
      <c r="RGX73" s="160"/>
      <c r="RGY73" s="160"/>
      <c r="RGZ73" s="160"/>
      <c r="RHA73" s="160"/>
      <c r="RHB73" s="160"/>
      <c r="RHC73" s="160"/>
      <c r="RHD73" s="160"/>
      <c r="RHE73" s="160"/>
      <c r="RHF73" s="160"/>
      <c r="RHG73" s="160"/>
      <c r="RHH73" s="160"/>
      <c r="RHI73" s="160"/>
      <c r="RHJ73" s="160"/>
      <c r="RHK73" s="160"/>
      <c r="RHL73" s="160"/>
      <c r="RHM73" s="160"/>
      <c r="RHN73" s="160"/>
      <c r="RHO73" s="160"/>
      <c r="RHP73" s="160"/>
      <c r="RHQ73" s="160"/>
      <c r="RHR73" s="160"/>
      <c r="RHS73" s="160"/>
      <c r="RHT73" s="160"/>
      <c r="RHU73" s="160"/>
      <c r="RHV73" s="160"/>
      <c r="RHW73" s="160"/>
      <c r="RHX73" s="160"/>
      <c r="RHY73" s="160"/>
      <c r="RHZ73" s="160"/>
      <c r="RIA73" s="160"/>
      <c r="RIB73" s="160"/>
      <c r="RIC73" s="160"/>
      <c r="RID73" s="160"/>
      <c r="RIE73" s="160"/>
      <c r="RIF73" s="160"/>
      <c r="RIG73" s="160"/>
      <c r="RIH73" s="160"/>
      <c r="RII73" s="160"/>
      <c r="RIJ73" s="160"/>
      <c r="RIK73" s="160"/>
      <c r="RIL73" s="160"/>
      <c r="RIM73" s="160"/>
      <c r="RIN73" s="160"/>
      <c r="RIO73" s="160"/>
      <c r="RIP73" s="160"/>
      <c r="RIQ73" s="160"/>
      <c r="RIR73" s="160"/>
      <c r="RIS73" s="160"/>
      <c r="RIT73" s="160"/>
      <c r="RIU73" s="160"/>
      <c r="RIV73" s="160"/>
      <c r="RIW73" s="160"/>
      <c r="RIX73" s="160"/>
      <c r="RIY73" s="160"/>
      <c r="RIZ73" s="160"/>
      <c r="RJA73" s="160"/>
      <c r="RJB73" s="160"/>
      <c r="RJC73" s="160"/>
      <c r="RJD73" s="160"/>
      <c r="RJE73" s="160"/>
      <c r="RJF73" s="160"/>
      <c r="RJG73" s="160"/>
      <c r="RJH73" s="160"/>
      <c r="RJI73" s="160"/>
      <c r="RJJ73" s="160"/>
      <c r="RJK73" s="160"/>
      <c r="RJL73" s="160"/>
      <c r="RJM73" s="160"/>
      <c r="RJN73" s="160"/>
      <c r="RJO73" s="160"/>
      <c r="RJP73" s="160"/>
      <c r="RJQ73" s="160"/>
      <c r="RJR73" s="160"/>
      <c r="RJS73" s="160"/>
      <c r="RJT73" s="160"/>
      <c r="RJU73" s="160"/>
      <c r="RJV73" s="160"/>
      <c r="RJW73" s="160"/>
      <c r="RJX73" s="160"/>
      <c r="RJY73" s="160"/>
      <c r="RJZ73" s="160"/>
      <c r="RKA73" s="160"/>
      <c r="RKB73" s="160"/>
      <c r="RKC73" s="160"/>
      <c r="RKD73" s="160"/>
      <c r="RKE73" s="160"/>
      <c r="RKF73" s="160"/>
      <c r="RKG73" s="160"/>
      <c r="RKH73" s="160"/>
      <c r="RKI73" s="160"/>
      <c r="RKJ73" s="160"/>
      <c r="RKK73" s="160"/>
      <c r="RKL73" s="160"/>
      <c r="RKM73" s="160"/>
      <c r="RKN73" s="160"/>
      <c r="RKO73" s="160"/>
      <c r="RKP73" s="160"/>
      <c r="RKQ73" s="160"/>
      <c r="RKR73" s="160"/>
      <c r="RKS73" s="160"/>
      <c r="RKT73" s="160"/>
      <c r="RKU73" s="160"/>
      <c r="RKV73" s="160"/>
      <c r="RKW73" s="160"/>
      <c r="RKX73" s="160"/>
      <c r="RKY73" s="160"/>
      <c r="RKZ73" s="160"/>
      <c r="RLA73" s="160"/>
      <c r="RLB73" s="160"/>
      <c r="RLC73" s="160"/>
      <c r="RLD73" s="160"/>
      <c r="RLE73" s="160"/>
      <c r="RLF73" s="160"/>
      <c r="RLG73" s="160"/>
      <c r="RLH73" s="160"/>
      <c r="RLI73" s="160"/>
      <c r="RLJ73" s="160"/>
      <c r="RLK73" s="160"/>
      <c r="RLL73" s="160"/>
      <c r="RLM73" s="160"/>
      <c r="RLN73" s="160"/>
      <c r="RLO73" s="160"/>
      <c r="RLP73" s="160"/>
      <c r="RLQ73" s="160"/>
      <c r="RLR73" s="160"/>
      <c r="RLS73" s="160"/>
      <c r="RLT73" s="160"/>
      <c r="RLU73" s="160"/>
      <c r="RLV73" s="160"/>
      <c r="RLW73" s="160"/>
      <c r="RLX73" s="160"/>
      <c r="RLY73" s="160"/>
      <c r="RLZ73" s="160"/>
      <c r="RMA73" s="160"/>
      <c r="RMB73" s="160"/>
      <c r="RMC73" s="160"/>
      <c r="RMD73" s="160"/>
      <c r="RME73" s="160"/>
      <c r="RMF73" s="160"/>
      <c r="RMG73" s="160"/>
      <c r="RMH73" s="160"/>
      <c r="RMI73" s="160"/>
      <c r="RMJ73" s="160"/>
      <c r="RMK73" s="160"/>
      <c r="RML73" s="160"/>
      <c r="RMM73" s="160"/>
      <c r="RMN73" s="160"/>
      <c r="RMO73" s="160"/>
      <c r="RMP73" s="160"/>
      <c r="RMQ73" s="160"/>
      <c r="RMR73" s="160"/>
      <c r="RMS73" s="160"/>
      <c r="RMT73" s="160"/>
      <c r="RMU73" s="160"/>
      <c r="RMV73" s="160"/>
      <c r="RMW73" s="160"/>
      <c r="RMX73" s="160"/>
      <c r="RMY73" s="160"/>
      <c r="RMZ73" s="160"/>
      <c r="RNA73" s="160"/>
      <c r="RNB73" s="160"/>
      <c r="RNC73" s="160"/>
      <c r="RND73" s="160"/>
      <c r="RNE73" s="160"/>
      <c r="RNF73" s="160"/>
      <c r="RNG73" s="160"/>
      <c r="RNH73" s="160"/>
      <c r="RNI73" s="160"/>
      <c r="RNJ73" s="160"/>
      <c r="RNK73" s="160"/>
      <c r="RNL73" s="160"/>
      <c r="RNM73" s="160"/>
      <c r="RNN73" s="160"/>
      <c r="RNO73" s="160"/>
      <c r="RNP73" s="160"/>
      <c r="RNQ73" s="160"/>
      <c r="RNR73" s="160"/>
      <c r="RNS73" s="160"/>
      <c r="RNT73" s="160"/>
      <c r="RNU73" s="160"/>
      <c r="RNV73" s="160"/>
      <c r="RNW73" s="160"/>
      <c r="RNX73" s="160"/>
      <c r="RNY73" s="160"/>
      <c r="RNZ73" s="160"/>
      <c r="ROA73" s="160"/>
      <c r="ROB73" s="160"/>
      <c r="ROC73" s="160"/>
      <c r="ROD73" s="160"/>
      <c r="ROE73" s="160"/>
      <c r="ROF73" s="160"/>
      <c r="ROG73" s="160"/>
      <c r="ROH73" s="160"/>
      <c r="ROI73" s="160"/>
      <c r="ROJ73" s="160"/>
      <c r="ROK73" s="160"/>
      <c r="ROL73" s="160"/>
      <c r="ROM73" s="160"/>
      <c r="RON73" s="160"/>
      <c r="ROO73" s="160"/>
      <c r="ROP73" s="160"/>
      <c r="ROQ73" s="160"/>
      <c r="ROR73" s="160"/>
      <c r="ROS73" s="160"/>
      <c r="ROT73" s="160"/>
      <c r="ROU73" s="160"/>
      <c r="ROV73" s="160"/>
      <c r="ROW73" s="160"/>
      <c r="ROX73" s="160"/>
      <c r="ROY73" s="160"/>
      <c r="ROZ73" s="160"/>
      <c r="RPA73" s="160"/>
      <c r="RPB73" s="160"/>
      <c r="RPC73" s="160"/>
      <c r="RPD73" s="160"/>
      <c r="RPE73" s="160"/>
      <c r="RPF73" s="160"/>
      <c r="RPG73" s="160"/>
      <c r="RPH73" s="160"/>
      <c r="RPI73" s="160"/>
      <c r="RPJ73" s="160"/>
      <c r="RPK73" s="160"/>
      <c r="RPL73" s="160"/>
      <c r="RPM73" s="160"/>
      <c r="RPN73" s="160"/>
      <c r="RPO73" s="160"/>
      <c r="RPP73" s="160"/>
      <c r="RPQ73" s="160"/>
      <c r="RPR73" s="160"/>
      <c r="RPS73" s="160"/>
      <c r="RPT73" s="160"/>
      <c r="RPU73" s="160"/>
      <c r="RPV73" s="160"/>
      <c r="RPW73" s="160"/>
      <c r="RPX73" s="160"/>
      <c r="RPY73" s="160"/>
      <c r="RPZ73" s="160"/>
      <c r="RQA73" s="160"/>
      <c r="RQB73" s="160"/>
      <c r="RQC73" s="160"/>
      <c r="RQD73" s="160"/>
      <c r="RQE73" s="160"/>
      <c r="RQF73" s="160"/>
      <c r="RQG73" s="160"/>
      <c r="RQH73" s="160"/>
      <c r="RQI73" s="160"/>
      <c r="RQJ73" s="160"/>
      <c r="RQK73" s="160"/>
      <c r="RQL73" s="160"/>
      <c r="RQM73" s="160"/>
      <c r="RQN73" s="160"/>
      <c r="RQO73" s="160"/>
      <c r="RQP73" s="160"/>
      <c r="RQQ73" s="160"/>
      <c r="RQR73" s="160"/>
      <c r="RQS73" s="160"/>
      <c r="RQT73" s="160"/>
      <c r="RQU73" s="160"/>
      <c r="RQV73" s="160"/>
      <c r="RQW73" s="160"/>
      <c r="RQX73" s="160"/>
      <c r="RQY73" s="160"/>
      <c r="RQZ73" s="160"/>
      <c r="RRA73" s="160"/>
      <c r="RRB73" s="160"/>
      <c r="RRC73" s="160"/>
      <c r="RRD73" s="160"/>
      <c r="RRE73" s="160"/>
      <c r="RRF73" s="160"/>
      <c r="RRG73" s="160"/>
      <c r="RRH73" s="160"/>
      <c r="RRI73" s="160"/>
      <c r="RRJ73" s="160"/>
      <c r="RRK73" s="160"/>
      <c r="RRL73" s="160"/>
      <c r="RRM73" s="160"/>
      <c r="RRN73" s="160"/>
      <c r="RRO73" s="160"/>
      <c r="RRP73" s="160"/>
      <c r="RRQ73" s="160"/>
      <c r="RRR73" s="160"/>
      <c r="RRS73" s="160"/>
      <c r="RRT73" s="160"/>
      <c r="RRU73" s="160"/>
      <c r="RRV73" s="160"/>
      <c r="RRW73" s="160"/>
      <c r="RRX73" s="160"/>
      <c r="RRY73" s="160"/>
      <c r="RRZ73" s="160"/>
      <c r="RSA73" s="160"/>
      <c r="RSB73" s="160"/>
      <c r="RSC73" s="160"/>
      <c r="RSD73" s="160"/>
      <c r="RSE73" s="160"/>
      <c r="RSF73" s="160"/>
      <c r="RSG73" s="160"/>
      <c r="RSH73" s="160"/>
      <c r="RSI73" s="160"/>
      <c r="RSJ73" s="160"/>
      <c r="RSK73" s="160"/>
      <c r="RSL73" s="160"/>
      <c r="RSM73" s="160"/>
      <c r="RSN73" s="160"/>
      <c r="RSO73" s="160"/>
      <c r="RSP73" s="160"/>
      <c r="RSQ73" s="160"/>
      <c r="RSR73" s="160"/>
      <c r="RSS73" s="160"/>
      <c r="RST73" s="160"/>
      <c r="RSU73" s="160"/>
      <c r="RSV73" s="160"/>
      <c r="RSW73" s="160"/>
      <c r="RSX73" s="160"/>
      <c r="RSY73" s="160"/>
      <c r="RSZ73" s="160"/>
      <c r="RTA73" s="160"/>
      <c r="RTB73" s="160"/>
      <c r="RTC73" s="160"/>
      <c r="RTD73" s="160"/>
      <c r="RTE73" s="160"/>
      <c r="RTF73" s="160"/>
      <c r="RTG73" s="160"/>
      <c r="RTH73" s="160"/>
      <c r="RTI73" s="160"/>
      <c r="RTJ73" s="160"/>
      <c r="RTK73" s="160"/>
      <c r="RTL73" s="160"/>
      <c r="RTM73" s="160"/>
      <c r="RTN73" s="160"/>
      <c r="RTO73" s="160"/>
      <c r="RTP73" s="160"/>
      <c r="RTQ73" s="160"/>
      <c r="RTR73" s="160"/>
      <c r="RTS73" s="160"/>
      <c r="RTT73" s="160"/>
      <c r="RTU73" s="160"/>
      <c r="RTV73" s="160"/>
      <c r="RTW73" s="160"/>
      <c r="RTX73" s="160"/>
      <c r="RTY73" s="160"/>
      <c r="RTZ73" s="160"/>
      <c r="RUA73" s="160"/>
      <c r="RUB73" s="160"/>
      <c r="RUC73" s="160"/>
      <c r="RUD73" s="160"/>
      <c r="RUE73" s="160"/>
      <c r="RUF73" s="160"/>
      <c r="RUG73" s="160"/>
      <c r="RUH73" s="160"/>
      <c r="RUI73" s="160"/>
      <c r="RUJ73" s="160"/>
      <c r="RUK73" s="160"/>
      <c r="RUL73" s="160"/>
      <c r="RUM73" s="160"/>
      <c r="RUN73" s="160"/>
      <c r="RUO73" s="160"/>
      <c r="RUP73" s="160"/>
      <c r="RUQ73" s="160"/>
      <c r="RUR73" s="160"/>
      <c r="RUS73" s="160"/>
      <c r="RUT73" s="160"/>
      <c r="RUU73" s="160"/>
      <c r="RUV73" s="160"/>
      <c r="RUW73" s="160"/>
      <c r="RUX73" s="160"/>
      <c r="RUY73" s="160"/>
      <c r="RUZ73" s="160"/>
      <c r="RVA73" s="160"/>
      <c r="RVB73" s="160"/>
      <c r="RVC73" s="160"/>
      <c r="RVD73" s="160"/>
      <c r="RVE73" s="160"/>
      <c r="RVF73" s="160"/>
      <c r="RVG73" s="160"/>
      <c r="RVH73" s="160"/>
      <c r="RVI73" s="160"/>
      <c r="RVJ73" s="160"/>
      <c r="RVK73" s="160"/>
      <c r="RVL73" s="160"/>
      <c r="RVM73" s="160"/>
      <c r="RVN73" s="160"/>
      <c r="RVO73" s="160"/>
      <c r="RVP73" s="160"/>
      <c r="RVQ73" s="160"/>
      <c r="RVR73" s="160"/>
      <c r="RVS73" s="160"/>
      <c r="RVT73" s="160"/>
      <c r="RVU73" s="160"/>
      <c r="RVV73" s="160"/>
      <c r="RVW73" s="160"/>
      <c r="RVX73" s="160"/>
      <c r="RVY73" s="160"/>
      <c r="RVZ73" s="160"/>
      <c r="RWA73" s="160"/>
      <c r="RWB73" s="160"/>
      <c r="RWC73" s="160"/>
      <c r="RWD73" s="160"/>
      <c r="RWE73" s="160"/>
      <c r="RWF73" s="160"/>
      <c r="RWG73" s="160"/>
      <c r="RWH73" s="160"/>
      <c r="RWI73" s="160"/>
      <c r="RWJ73" s="160"/>
      <c r="RWK73" s="160"/>
      <c r="RWL73" s="160"/>
      <c r="RWM73" s="160"/>
      <c r="RWN73" s="160"/>
      <c r="RWO73" s="160"/>
      <c r="RWP73" s="160"/>
      <c r="RWQ73" s="160"/>
      <c r="RWR73" s="160"/>
      <c r="RWS73" s="160"/>
      <c r="RWT73" s="160"/>
      <c r="RWU73" s="160"/>
      <c r="RWV73" s="160"/>
      <c r="RWW73" s="160"/>
      <c r="RWX73" s="160"/>
      <c r="RWY73" s="160"/>
      <c r="RWZ73" s="160"/>
      <c r="RXA73" s="160"/>
      <c r="RXB73" s="160"/>
      <c r="RXC73" s="160"/>
      <c r="RXD73" s="160"/>
      <c r="RXE73" s="160"/>
      <c r="RXF73" s="160"/>
      <c r="RXG73" s="160"/>
      <c r="RXH73" s="160"/>
      <c r="RXI73" s="160"/>
      <c r="RXJ73" s="160"/>
      <c r="RXK73" s="160"/>
      <c r="RXL73" s="160"/>
      <c r="RXM73" s="160"/>
      <c r="RXN73" s="160"/>
      <c r="RXO73" s="160"/>
      <c r="RXP73" s="160"/>
      <c r="RXQ73" s="160"/>
      <c r="RXR73" s="160"/>
      <c r="RXS73" s="160"/>
      <c r="RXT73" s="160"/>
      <c r="RXU73" s="160"/>
      <c r="RXV73" s="160"/>
      <c r="RXW73" s="160"/>
      <c r="RXX73" s="160"/>
      <c r="RXY73" s="160"/>
      <c r="RXZ73" s="160"/>
      <c r="RYA73" s="160"/>
      <c r="RYB73" s="160"/>
      <c r="RYC73" s="160"/>
      <c r="RYD73" s="160"/>
      <c r="RYE73" s="160"/>
      <c r="RYF73" s="160"/>
      <c r="RYG73" s="160"/>
      <c r="RYH73" s="160"/>
      <c r="RYI73" s="160"/>
      <c r="RYJ73" s="160"/>
      <c r="RYK73" s="160"/>
      <c r="RYL73" s="160"/>
      <c r="RYM73" s="160"/>
      <c r="RYN73" s="160"/>
      <c r="RYO73" s="160"/>
      <c r="RYP73" s="160"/>
      <c r="RYQ73" s="160"/>
      <c r="RYR73" s="160"/>
      <c r="RYS73" s="160"/>
      <c r="RYT73" s="160"/>
      <c r="RYU73" s="160"/>
      <c r="RYV73" s="160"/>
      <c r="RYW73" s="160"/>
      <c r="RYX73" s="160"/>
      <c r="RYY73" s="160"/>
      <c r="RYZ73" s="160"/>
      <c r="RZA73" s="160"/>
      <c r="RZB73" s="160"/>
      <c r="RZC73" s="160"/>
      <c r="RZD73" s="160"/>
      <c r="RZE73" s="160"/>
      <c r="RZF73" s="160"/>
      <c r="RZG73" s="160"/>
      <c r="RZH73" s="160"/>
      <c r="RZI73" s="160"/>
      <c r="RZJ73" s="160"/>
      <c r="RZK73" s="160"/>
      <c r="RZL73" s="160"/>
      <c r="RZM73" s="160"/>
      <c r="RZN73" s="160"/>
      <c r="RZO73" s="160"/>
      <c r="RZP73" s="160"/>
      <c r="RZQ73" s="160"/>
      <c r="RZR73" s="160"/>
      <c r="RZS73" s="160"/>
      <c r="RZT73" s="160"/>
      <c r="RZU73" s="160"/>
      <c r="RZV73" s="160"/>
      <c r="RZW73" s="160"/>
      <c r="RZX73" s="160"/>
      <c r="RZY73" s="160"/>
      <c r="RZZ73" s="160"/>
      <c r="SAA73" s="160"/>
      <c r="SAB73" s="160"/>
      <c r="SAC73" s="160"/>
      <c r="SAD73" s="160"/>
      <c r="SAE73" s="160"/>
      <c r="SAF73" s="160"/>
      <c r="SAG73" s="160"/>
      <c r="SAH73" s="160"/>
      <c r="SAI73" s="160"/>
      <c r="SAJ73" s="160"/>
      <c r="SAK73" s="160"/>
      <c r="SAL73" s="160"/>
      <c r="SAM73" s="160"/>
      <c r="SAN73" s="160"/>
      <c r="SAO73" s="160"/>
      <c r="SAP73" s="160"/>
      <c r="SAQ73" s="160"/>
      <c r="SAR73" s="160"/>
      <c r="SAS73" s="160"/>
      <c r="SAT73" s="160"/>
      <c r="SAU73" s="160"/>
      <c r="SAV73" s="160"/>
      <c r="SAW73" s="160"/>
      <c r="SAX73" s="160"/>
      <c r="SAY73" s="160"/>
      <c r="SAZ73" s="160"/>
      <c r="SBA73" s="160"/>
      <c r="SBB73" s="160"/>
      <c r="SBC73" s="160"/>
      <c r="SBD73" s="160"/>
      <c r="SBE73" s="160"/>
      <c r="SBF73" s="160"/>
      <c r="SBG73" s="160"/>
      <c r="SBH73" s="160"/>
      <c r="SBI73" s="160"/>
      <c r="SBJ73" s="160"/>
      <c r="SBK73" s="160"/>
      <c r="SBL73" s="160"/>
      <c r="SBM73" s="160"/>
      <c r="SBN73" s="160"/>
      <c r="SBO73" s="160"/>
      <c r="SBP73" s="160"/>
      <c r="SBQ73" s="160"/>
      <c r="SBR73" s="160"/>
      <c r="SBS73" s="160"/>
      <c r="SBT73" s="160"/>
      <c r="SBU73" s="160"/>
      <c r="SBV73" s="160"/>
      <c r="SBW73" s="160"/>
      <c r="SBX73" s="160"/>
      <c r="SBY73" s="160"/>
      <c r="SBZ73" s="160"/>
      <c r="SCA73" s="160"/>
      <c r="SCB73" s="160"/>
      <c r="SCC73" s="160"/>
      <c r="SCD73" s="160"/>
      <c r="SCE73" s="160"/>
      <c r="SCF73" s="160"/>
      <c r="SCG73" s="160"/>
      <c r="SCH73" s="160"/>
      <c r="SCI73" s="160"/>
      <c r="SCJ73" s="160"/>
      <c r="SCK73" s="160"/>
      <c r="SCL73" s="160"/>
      <c r="SCM73" s="160"/>
      <c r="SCN73" s="160"/>
      <c r="SCO73" s="160"/>
      <c r="SCP73" s="160"/>
      <c r="SCQ73" s="160"/>
      <c r="SCR73" s="160"/>
      <c r="SCS73" s="160"/>
      <c r="SCT73" s="160"/>
      <c r="SCU73" s="160"/>
      <c r="SCV73" s="160"/>
      <c r="SCW73" s="160"/>
      <c r="SCX73" s="160"/>
      <c r="SCY73" s="160"/>
      <c r="SCZ73" s="160"/>
      <c r="SDA73" s="160"/>
      <c r="SDB73" s="160"/>
      <c r="SDC73" s="160"/>
      <c r="SDD73" s="160"/>
      <c r="SDE73" s="160"/>
      <c r="SDF73" s="160"/>
      <c r="SDG73" s="160"/>
      <c r="SDH73" s="160"/>
      <c r="SDI73" s="160"/>
      <c r="SDJ73" s="160"/>
      <c r="SDK73" s="160"/>
      <c r="SDL73" s="160"/>
      <c r="SDM73" s="160"/>
      <c r="SDN73" s="160"/>
      <c r="SDO73" s="160"/>
      <c r="SDP73" s="160"/>
      <c r="SDQ73" s="160"/>
      <c r="SDR73" s="160"/>
      <c r="SDS73" s="160"/>
      <c r="SDT73" s="160"/>
      <c r="SDU73" s="160"/>
      <c r="SDV73" s="160"/>
      <c r="SDW73" s="160"/>
      <c r="SDX73" s="160"/>
      <c r="SDY73" s="160"/>
      <c r="SDZ73" s="160"/>
      <c r="SEA73" s="160"/>
      <c r="SEB73" s="160"/>
      <c r="SEC73" s="160"/>
      <c r="SED73" s="160"/>
      <c r="SEE73" s="160"/>
      <c r="SEF73" s="160"/>
      <c r="SEG73" s="160"/>
      <c r="SEH73" s="160"/>
      <c r="SEI73" s="160"/>
      <c r="SEJ73" s="160"/>
      <c r="SEK73" s="160"/>
      <c r="SEL73" s="160"/>
      <c r="SEM73" s="160"/>
      <c r="SEN73" s="160"/>
      <c r="SEO73" s="160"/>
      <c r="SEP73" s="160"/>
      <c r="SEQ73" s="160"/>
      <c r="SER73" s="160"/>
      <c r="SES73" s="160"/>
      <c r="SET73" s="160"/>
      <c r="SEU73" s="160"/>
      <c r="SEV73" s="160"/>
      <c r="SEW73" s="160"/>
      <c r="SEX73" s="160"/>
      <c r="SEY73" s="160"/>
      <c r="SEZ73" s="160"/>
      <c r="SFA73" s="160"/>
      <c r="SFB73" s="160"/>
      <c r="SFC73" s="160"/>
      <c r="SFD73" s="160"/>
      <c r="SFE73" s="160"/>
      <c r="SFF73" s="160"/>
      <c r="SFG73" s="160"/>
      <c r="SFH73" s="160"/>
      <c r="SFI73" s="160"/>
      <c r="SFJ73" s="160"/>
      <c r="SFK73" s="160"/>
      <c r="SFL73" s="160"/>
      <c r="SFM73" s="160"/>
      <c r="SFN73" s="160"/>
      <c r="SFO73" s="160"/>
      <c r="SFP73" s="160"/>
      <c r="SFQ73" s="160"/>
      <c r="SFR73" s="160"/>
      <c r="SFS73" s="160"/>
      <c r="SFT73" s="160"/>
      <c r="SFU73" s="160"/>
      <c r="SFV73" s="160"/>
      <c r="SFW73" s="160"/>
      <c r="SFX73" s="160"/>
      <c r="SFY73" s="160"/>
      <c r="SFZ73" s="160"/>
      <c r="SGA73" s="160"/>
      <c r="SGB73" s="160"/>
      <c r="SGC73" s="160"/>
      <c r="SGD73" s="160"/>
      <c r="SGE73" s="160"/>
      <c r="SGF73" s="160"/>
      <c r="SGG73" s="160"/>
      <c r="SGH73" s="160"/>
      <c r="SGI73" s="160"/>
      <c r="SGJ73" s="160"/>
      <c r="SGK73" s="160"/>
      <c r="SGL73" s="160"/>
      <c r="SGM73" s="160"/>
      <c r="SGN73" s="160"/>
      <c r="SGO73" s="160"/>
      <c r="SGP73" s="160"/>
      <c r="SGQ73" s="160"/>
      <c r="SGR73" s="160"/>
      <c r="SGS73" s="160"/>
      <c r="SGT73" s="160"/>
      <c r="SGU73" s="160"/>
      <c r="SGV73" s="160"/>
      <c r="SGW73" s="160"/>
      <c r="SGX73" s="160"/>
      <c r="SGY73" s="160"/>
      <c r="SGZ73" s="160"/>
      <c r="SHA73" s="160"/>
      <c r="SHB73" s="160"/>
      <c r="SHC73" s="160"/>
      <c r="SHD73" s="160"/>
      <c r="SHE73" s="160"/>
      <c r="SHF73" s="160"/>
      <c r="SHG73" s="160"/>
      <c r="SHH73" s="160"/>
      <c r="SHI73" s="160"/>
      <c r="SHJ73" s="160"/>
      <c r="SHK73" s="160"/>
      <c r="SHL73" s="160"/>
      <c r="SHM73" s="160"/>
      <c r="SHN73" s="160"/>
      <c r="SHO73" s="160"/>
      <c r="SHP73" s="160"/>
      <c r="SHQ73" s="160"/>
      <c r="SHR73" s="160"/>
      <c r="SHS73" s="160"/>
      <c r="SHT73" s="160"/>
      <c r="SHU73" s="160"/>
      <c r="SHV73" s="160"/>
      <c r="SHW73" s="160"/>
      <c r="SHX73" s="160"/>
      <c r="SHY73" s="160"/>
      <c r="SHZ73" s="160"/>
      <c r="SIA73" s="160"/>
      <c r="SIB73" s="160"/>
      <c r="SIC73" s="160"/>
      <c r="SID73" s="160"/>
      <c r="SIE73" s="160"/>
      <c r="SIF73" s="160"/>
      <c r="SIG73" s="160"/>
      <c r="SIH73" s="160"/>
      <c r="SII73" s="160"/>
      <c r="SIJ73" s="160"/>
      <c r="SIK73" s="160"/>
      <c r="SIL73" s="160"/>
      <c r="SIM73" s="160"/>
      <c r="SIN73" s="160"/>
      <c r="SIO73" s="160"/>
      <c r="SIP73" s="160"/>
      <c r="SIQ73" s="160"/>
      <c r="SIR73" s="160"/>
      <c r="SIS73" s="160"/>
      <c r="SIT73" s="160"/>
      <c r="SIU73" s="160"/>
      <c r="SIV73" s="160"/>
      <c r="SIW73" s="160"/>
      <c r="SIX73" s="160"/>
      <c r="SIY73" s="160"/>
      <c r="SIZ73" s="160"/>
      <c r="SJA73" s="160"/>
      <c r="SJB73" s="160"/>
      <c r="SJC73" s="160"/>
      <c r="SJD73" s="160"/>
      <c r="SJE73" s="160"/>
      <c r="SJF73" s="160"/>
      <c r="SJG73" s="160"/>
      <c r="SJH73" s="160"/>
      <c r="SJI73" s="160"/>
      <c r="SJJ73" s="160"/>
      <c r="SJK73" s="160"/>
      <c r="SJL73" s="160"/>
      <c r="SJM73" s="160"/>
      <c r="SJN73" s="160"/>
      <c r="SJO73" s="160"/>
      <c r="SJP73" s="160"/>
      <c r="SJQ73" s="160"/>
      <c r="SJR73" s="160"/>
      <c r="SJS73" s="160"/>
      <c r="SJT73" s="160"/>
      <c r="SJU73" s="160"/>
      <c r="SJV73" s="160"/>
      <c r="SJW73" s="160"/>
      <c r="SJX73" s="160"/>
      <c r="SJY73" s="160"/>
      <c r="SJZ73" s="160"/>
      <c r="SKA73" s="160"/>
      <c r="SKB73" s="160"/>
      <c r="SKC73" s="160"/>
      <c r="SKD73" s="160"/>
      <c r="SKE73" s="160"/>
      <c r="SKF73" s="160"/>
      <c r="SKG73" s="160"/>
      <c r="SKH73" s="160"/>
      <c r="SKI73" s="160"/>
      <c r="SKJ73" s="160"/>
      <c r="SKK73" s="160"/>
      <c r="SKL73" s="160"/>
      <c r="SKM73" s="160"/>
      <c r="SKN73" s="160"/>
      <c r="SKO73" s="160"/>
      <c r="SKP73" s="160"/>
      <c r="SKQ73" s="160"/>
      <c r="SKR73" s="160"/>
      <c r="SKS73" s="160"/>
      <c r="SKT73" s="160"/>
      <c r="SKU73" s="160"/>
      <c r="SKV73" s="160"/>
      <c r="SKW73" s="160"/>
      <c r="SKX73" s="160"/>
      <c r="SKY73" s="160"/>
      <c r="SKZ73" s="160"/>
      <c r="SLA73" s="160"/>
      <c r="SLB73" s="160"/>
      <c r="SLC73" s="160"/>
      <c r="SLD73" s="160"/>
      <c r="SLE73" s="160"/>
      <c r="SLF73" s="160"/>
      <c r="SLG73" s="160"/>
      <c r="SLH73" s="160"/>
      <c r="SLI73" s="160"/>
      <c r="SLJ73" s="160"/>
      <c r="SLK73" s="160"/>
      <c r="SLL73" s="160"/>
      <c r="SLM73" s="160"/>
      <c r="SLN73" s="160"/>
      <c r="SLO73" s="160"/>
      <c r="SLP73" s="160"/>
      <c r="SLQ73" s="160"/>
      <c r="SLR73" s="160"/>
      <c r="SLS73" s="160"/>
      <c r="SLT73" s="160"/>
      <c r="SLU73" s="160"/>
      <c r="SLV73" s="160"/>
      <c r="SLW73" s="160"/>
      <c r="SLX73" s="160"/>
      <c r="SLY73" s="160"/>
      <c r="SLZ73" s="160"/>
      <c r="SMA73" s="160"/>
      <c r="SMB73" s="160"/>
      <c r="SMC73" s="160"/>
      <c r="SMD73" s="160"/>
      <c r="SME73" s="160"/>
      <c r="SMF73" s="160"/>
      <c r="SMG73" s="160"/>
      <c r="SMH73" s="160"/>
      <c r="SMI73" s="160"/>
      <c r="SMJ73" s="160"/>
      <c r="SMK73" s="160"/>
      <c r="SML73" s="160"/>
      <c r="SMM73" s="160"/>
      <c r="SMN73" s="160"/>
      <c r="SMO73" s="160"/>
      <c r="SMP73" s="160"/>
      <c r="SMQ73" s="160"/>
      <c r="SMR73" s="160"/>
      <c r="SMS73" s="160"/>
      <c r="SMT73" s="160"/>
      <c r="SMU73" s="160"/>
      <c r="SMV73" s="160"/>
      <c r="SMW73" s="160"/>
      <c r="SMX73" s="160"/>
      <c r="SMY73" s="160"/>
      <c r="SMZ73" s="160"/>
      <c r="SNA73" s="160"/>
      <c r="SNB73" s="160"/>
      <c r="SNC73" s="160"/>
      <c r="SND73" s="160"/>
      <c r="SNE73" s="160"/>
      <c r="SNF73" s="160"/>
      <c r="SNG73" s="160"/>
      <c r="SNH73" s="160"/>
      <c r="SNI73" s="160"/>
      <c r="SNJ73" s="160"/>
      <c r="SNK73" s="160"/>
      <c r="SNL73" s="160"/>
      <c r="SNM73" s="160"/>
      <c r="SNN73" s="160"/>
      <c r="SNO73" s="160"/>
      <c r="SNP73" s="160"/>
      <c r="SNQ73" s="160"/>
      <c r="SNR73" s="160"/>
      <c r="SNS73" s="160"/>
      <c r="SNT73" s="160"/>
      <c r="SNU73" s="160"/>
      <c r="SNV73" s="160"/>
      <c r="SNW73" s="160"/>
      <c r="SNX73" s="160"/>
      <c r="SNY73" s="160"/>
      <c r="SNZ73" s="160"/>
      <c r="SOA73" s="160"/>
      <c r="SOB73" s="160"/>
      <c r="SOC73" s="160"/>
      <c r="SOD73" s="160"/>
      <c r="SOE73" s="160"/>
      <c r="SOF73" s="160"/>
      <c r="SOG73" s="160"/>
      <c r="SOH73" s="160"/>
      <c r="SOI73" s="160"/>
      <c r="SOJ73" s="160"/>
      <c r="SOK73" s="160"/>
      <c r="SOL73" s="160"/>
      <c r="SOM73" s="160"/>
      <c r="SON73" s="160"/>
      <c r="SOO73" s="160"/>
      <c r="SOP73" s="160"/>
      <c r="SOQ73" s="160"/>
      <c r="SOR73" s="160"/>
      <c r="SOS73" s="160"/>
      <c r="SOT73" s="160"/>
      <c r="SOU73" s="160"/>
      <c r="SOV73" s="160"/>
      <c r="SOW73" s="160"/>
      <c r="SOX73" s="160"/>
      <c r="SOY73" s="160"/>
      <c r="SOZ73" s="160"/>
      <c r="SPA73" s="160"/>
      <c r="SPB73" s="160"/>
      <c r="SPC73" s="160"/>
      <c r="SPD73" s="160"/>
      <c r="SPE73" s="160"/>
      <c r="SPF73" s="160"/>
      <c r="SPG73" s="160"/>
      <c r="SPH73" s="160"/>
      <c r="SPI73" s="160"/>
      <c r="SPJ73" s="160"/>
      <c r="SPK73" s="160"/>
      <c r="SPL73" s="160"/>
      <c r="SPM73" s="160"/>
      <c r="SPN73" s="160"/>
      <c r="SPO73" s="160"/>
      <c r="SPP73" s="160"/>
      <c r="SPQ73" s="160"/>
      <c r="SPR73" s="160"/>
      <c r="SPS73" s="160"/>
      <c r="SPT73" s="160"/>
      <c r="SPU73" s="160"/>
      <c r="SPV73" s="160"/>
      <c r="SPW73" s="160"/>
      <c r="SPX73" s="160"/>
      <c r="SPY73" s="160"/>
      <c r="SPZ73" s="160"/>
      <c r="SQA73" s="160"/>
      <c r="SQB73" s="160"/>
      <c r="SQC73" s="160"/>
      <c r="SQD73" s="160"/>
      <c r="SQE73" s="160"/>
      <c r="SQF73" s="160"/>
      <c r="SQG73" s="160"/>
      <c r="SQH73" s="160"/>
      <c r="SQI73" s="160"/>
      <c r="SQJ73" s="160"/>
      <c r="SQK73" s="160"/>
      <c r="SQL73" s="160"/>
      <c r="SQM73" s="160"/>
      <c r="SQN73" s="160"/>
      <c r="SQO73" s="160"/>
      <c r="SQP73" s="160"/>
      <c r="SQQ73" s="160"/>
      <c r="SQR73" s="160"/>
      <c r="SQS73" s="160"/>
      <c r="SQT73" s="160"/>
      <c r="SQU73" s="160"/>
      <c r="SQV73" s="160"/>
      <c r="SQW73" s="160"/>
      <c r="SQX73" s="160"/>
      <c r="SQY73" s="160"/>
      <c r="SQZ73" s="160"/>
      <c r="SRA73" s="160"/>
      <c r="SRB73" s="160"/>
      <c r="SRC73" s="160"/>
      <c r="SRD73" s="160"/>
      <c r="SRE73" s="160"/>
      <c r="SRF73" s="160"/>
      <c r="SRG73" s="160"/>
      <c r="SRH73" s="160"/>
      <c r="SRI73" s="160"/>
      <c r="SRJ73" s="160"/>
      <c r="SRK73" s="160"/>
      <c r="SRL73" s="160"/>
      <c r="SRM73" s="160"/>
      <c r="SRN73" s="160"/>
      <c r="SRO73" s="160"/>
      <c r="SRP73" s="160"/>
      <c r="SRQ73" s="160"/>
      <c r="SRR73" s="160"/>
      <c r="SRS73" s="160"/>
      <c r="SRT73" s="160"/>
      <c r="SRU73" s="160"/>
      <c r="SRV73" s="160"/>
      <c r="SRW73" s="160"/>
      <c r="SRX73" s="160"/>
      <c r="SRY73" s="160"/>
      <c r="SRZ73" s="160"/>
      <c r="SSA73" s="160"/>
      <c r="SSB73" s="160"/>
      <c r="SSC73" s="160"/>
      <c r="SSD73" s="160"/>
      <c r="SSE73" s="160"/>
      <c r="SSF73" s="160"/>
      <c r="SSG73" s="160"/>
      <c r="SSH73" s="160"/>
      <c r="SSI73" s="160"/>
      <c r="SSJ73" s="160"/>
      <c r="SSK73" s="160"/>
      <c r="SSL73" s="160"/>
      <c r="SSM73" s="160"/>
      <c r="SSN73" s="160"/>
      <c r="SSO73" s="160"/>
      <c r="SSP73" s="160"/>
      <c r="SSQ73" s="160"/>
      <c r="SSR73" s="160"/>
      <c r="SSS73" s="160"/>
      <c r="SST73" s="160"/>
      <c r="SSU73" s="160"/>
      <c r="SSV73" s="160"/>
      <c r="SSW73" s="160"/>
      <c r="SSX73" s="160"/>
      <c r="SSY73" s="160"/>
      <c r="SSZ73" s="160"/>
      <c r="STA73" s="160"/>
      <c r="STB73" s="160"/>
      <c r="STC73" s="160"/>
      <c r="STD73" s="160"/>
      <c r="STE73" s="160"/>
      <c r="STF73" s="160"/>
      <c r="STG73" s="160"/>
      <c r="STH73" s="160"/>
      <c r="STI73" s="160"/>
      <c r="STJ73" s="160"/>
      <c r="STK73" s="160"/>
      <c r="STL73" s="160"/>
      <c r="STM73" s="160"/>
      <c r="STN73" s="160"/>
      <c r="STO73" s="160"/>
      <c r="STP73" s="160"/>
      <c r="STQ73" s="160"/>
      <c r="STR73" s="160"/>
      <c r="STS73" s="160"/>
      <c r="STT73" s="160"/>
      <c r="STU73" s="160"/>
      <c r="STV73" s="160"/>
      <c r="STW73" s="160"/>
      <c r="STX73" s="160"/>
      <c r="STY73" s="160"/>
      <c r="STZ73" s="160"/>
      <c r="SUA73" s="160"/>
      <c r="SUB73" s="160"/>
      <c r="SUC73" s="160"/>
      <c r="SUD73" s="160"/>
      <c r="SUE73" s="160"/>
      <c r="SUF73" s="160"/>
      <c r="SUG73" s="160"/>
      <c r="SUH73" s="160"/>
      <c r="SUI73" s="160"/>
      <c r="SUJ73" s="160"/>
      <c r="SUK73" s="160"/>
      <c r="SUL73" s="160"/>
      <c r="SUM73" s="160"/>
      <c r="SUN73" s="160"/>
      <c r="SUO73" s="160"/>
      <c r="SUP73" s="160"/>
      <c r="SUQ73" s="160"/>
      <c r="SUR73" s="160"/>
      <c r="SUS73" s="160"/>
      <c r="SUT73" s="160"/>
      <c r="SUU73" s="160"/>
      <c r="SUV73" s="160"/>
      <c r="SUW73" s="160"/>
      <c r="SUX73" s="160"/>
      <c r="SUY73" s="160"/>
      <c r="SUZ73" s="160"/>
      <c r="SVA73" s="160"/>
      <c r="SVB73" s="160"/>
      <c r="SVC73" s="160"/>
      <c r="SVD73" s="160"/>
      <c r="SVE73" s="160"/>
      <c r="SVF73" s="160"/>
      <c r="SVG73" s="160"/>
      <c r="SVH73" s="160"/>
      <c r="SVI73" s="160"/>
      <c r="SVJ73" s="160"/>
      <c r="SVK73" s="160"/>
      <c r="SVL73" s="160"/>
      <c r="SVM73" s="160"/>
      <c r="SVN73" s="160"/>
      <c r="SVO73" s="160"/>
      <c r="SVP73" s="160"/>
      <c r="SVQ73" s="160"/>
      <c r="SVR73" s="160"/>
      <c r="SVS73" s="160"/>
      <c r="SVT73" s="160"/>
      <c r="SVU73" s="160"/>
      <c r="SVV73" s="160"/>
      <c r="SVW73" s="160"/>
      <c r="SVX73" s="160"/>
      <c r="SVY73" s="160"/>
      <c r="SVZ73" s="160"/>
      <c r="SWA73" s="160"/>
      <c r="SWB73" s="160"/>
      <c r="SWC73" s="160"/>
      <c r="SWD73" s="160"/>
      <c r="SWE73" s="160"/>
      <c r="SWF73" s="160"/>
      <c r="SWG73" s="160"/>
      <c r="SWH73" s="160"/>
      <c r="SWI73" s="160"/>
      <c r="SWJ73" s="160"/>
      <c r="SWK73" s="160"/>
      <c r="SWL73" s="160"/>
      <c r="SWM73" s="160"/>
      <c r="SWN73" s="160"/>
      <c r="SWO73" s="160"/>
      <c r="SWP73" s="160"/>
      <c r="SWQ73" s="160"/>
      <c r="SWR73" s="160"/>
      <c r="SWS73" s="160"/>
      <c r="SWT73" s="160"/>
      <c r="SWU73" s="160"/>
      <c r="SWV73" s="160"/>
      <c r="SWW73" s="160"/>
      <c r="SWX73" s="160"/>
      <c r="SWY73" s="160"/>
      <c r="SWZ73" s="160"/>
      <c r="SXA73" s="160"/>
      <c r="SXB73" s="160"/>
      <c r="SXC73" s="160"/>
      <c r="SXD73" s="160"/>
      <c r="SXE73" s="160"/>
      <c r="SXF73" s="160"/>
      <c r="SXG73" s="160"/>
      <c r="SXH73" s="160"/>
      <c r="SXI73" s="160"/>
      <c r="SXJ73" s="160"/>
      <c r="SXK73" s="160"/>
      <c r="SXL73" s="160"/>
      <c r="SXM73" s="160"/>
      <c r="SXN73" s="160"/>
      <c r="SXO73" s="160"/>
      <c r="SXP73" s="160"/>
      <c r="SXQ73" s="160"/>
      <c r="SXR73" s="160"/>
      <c r="SXS73" s="160"/>
      <c r="SXT73" s="160"/>
      <c r="SXU73" s="160"/>
      <c r="SXV73" s="160"/>
      <c r="SXW73" s="160"/>
      <c r="SXX73" s="160"/>
      <c r="SXY73" s="160"/>
      <c r="SXZ73" s="160"/>
      <c r="SYA73" s="160"/>
      <c r="SYB73" s="160"/>
      <c r="SYC73" s="160"/>
      <c r="SYD73" s="160"/>
      <c r="SYE73" s="160"/>
      <c r="SYF73" s="160"/>
      <c r="SYG73" s="160"/>
      <c r="SYH73" s="160"/>
      <c r="SYI73" s="160"/>
      <c r="SYJ73" s="160"/>
      <c r="SYK73" s="160"/>
      <c r="SYL73" s="160"/>
      <c r="SYM73" s="160"/>
      <c r="SYN73" s="160"/>
      <c r="SYO73" s="160"/>
      <c r="SYP73" s="160"/>
      <c r="SYQ73" s="160"/>
      <c r="SYR73" s="160"/>
      <c r="SYS73" s="160"/>
      <c r="SYT73" s="160"/>
      <c r="SYU73" s="160"/>
      <c r="SYV73" s="160"/>
      <c r="SYW73" s="160"/>
      <c r="SYX73" s="160"/>
      <c r="SYY73" s="160"/>
      <c r="SYZ73" s="160"/>
      <c r="SZA73" s="160"/>
      <c r="SZB73" s="160"/>
      <c r="SZC73" s="160"/>
      <c r="SZD73" s="160"/>
      <c r="SZE73" s="160"/>
      <c r="SZF73" s="160"/>
      <c r="SZG73" s="160"/>
      <c r="SZH73" s="160"/>
      <c r="SZI73" s="160"/>
      <c r="SZJ73" s="160"/>
      <c r="SZK73" s="160"/>
      <c r="SZL73" s="160"/>
      <c r="SZM73" s="160"/>
      <c r="SZN73" s="160"/>
      <c r="SZO73" s="160"/>
      <c r="SZP73" s="160"/>
      <c r="SZQ73" s="160"/>
      <c r="SZR73" s="160"/>
      <c r="SZS73" s="160"/>
      <c r="SZT73" s="160"/>
      <c r="SZU73" s="160"/>
      <c r="SZV73" s="160"/>
      <c r="SZW73" s="160"/>
      <c r="SZX73" s="160"/>
      <c r="SZY73" s="160"/>
      <c r="SZZ73" s="160"/>
      <c r="TAA73" s="160"/>
      <c r="TAB73" s="160"/>
      <c r="TAC73" s="160"/>
      <c r="TAD73" s="160"/>
      <c r="TAE73" s="160"/>
      <c r="TAF73" s="160"/>
      <c r="TAG73" s="160"/>
      <c r="TAH73" s="160"/>
      <c r="TAI73" s="160"/>
      <c r="TAJ73" s="160"/>
      <c r="TAK73" s="160"/>
      <c r="TAL73" s="160"/>
      <c r="TAM73" s="160"/>
      <c r="TAN73" s="160"/>
      <c r="TAO73" s="160"/>
      <c r="TAP73" s="160"/>
      <c r="TAQ73" s="160"/>
      <c r="TAR73" s="160"/>
      <c r="TAS73" s="160"/>
      <c r="TAT73" s="160"/>
      <c r="TAU73" s="160"/>
      <c r="TAV73" s="160"/>
      <c r="TAW73" s="160"/>
      <c r="TAX73" s="160"/>
      <c r="TAY73" s="160"/>
      <c r="TAZ73" s="160"/>
      <c r="TBA73" s="160"/>
      <c r="TBB73" s="160"/>
      <c r="TBC73" s="160"/>
      <c r="TBD73" s="160"/>
      <c r="TBE73" s="160"/>
      <c r="TBF73" s="160"/>
      <c r="TBG73" s="160"/>
      <c r="TBH73" s="160"/>
      <c r="TBI73" s="160"/>
      <c r="TBJ73" s="160"/>
      <c r="TBK73" s="160"/>
      <c r="TBL73" s="160"/>
      <c r="TBM73" s="160"/>
      <c r="TBN73" s="160"/>
      <c r="TBO73" s="160"/>
      <c r="TBP73" s="160"/>
      <c r="TBQ73" s="160"/>
      <c r="TBR73" s="160"/>
      <c r="TBS73" s="160"/>
      <c r="TBT73" s="160"/>
      <c r="TBU73" s="160"/>
      <c r="TBV73" s="160"/>
      <c r="TBW73" s="160"/>
      <c r="TBX73" s="160"/>
      <c r="TBY73" s="160"/>
      <c r="TBZ73" s="160"/>
      <c r="TCA73" s="160"/>
      <c r="TCB73" s="160"/>
      <c r="TCC73" s="160"/>
      <c r="TCD73" s="160"/>
      <c r="TCE73" s="160"/>
      <c r="TCF73" s="160"/>
      <c r="TCG73" s="160"/>
      <c r="TCH73" s="160"/>
      <c r="TCI73" s="160"/>
      <c r="TCJ73" s="160"/>
      <c r="TCK73" s="160"/>
      <c r="TCL73" s="160"/>
      <c r="TCM73" s="160"/>
      <c r="TCN73" s="160"/>
      <c r="TCO73" s="160"/>
      <c r="TCP73" s="160"/>
      <c r="TCQ73" s="160"/>
      <c r="TCR73" s="160"/>
      <c r="TCS73" s="160"/>
      <c r="TCT73" s="160"/>
      <c r="TCU73" s="160"/>
      <c r="TCV73" s="160"/>
      <c r="TCW73" s="160"/>
      <c r="TCX73" s="160"/>
      <c r="TCY73" s="160"/>
      <c r="TCZ73" s="160"/>
      <c r="TDA73" s="160"/>
      <c r="TDB73" s="160"/>
      <c r="TDC73" s="160"/>
      <c r="TDD73" s="160"/>
      <c r="TDE73" s="160"/>
      <c r="TDF73" s="160"/>
      <c r="TDG73" s="160"/>
      <c r="TDH73" s="160"/>
      <c r="TDI73" s="160"/>
      <c r="TDJ73" s="160"/>
      <c r="TDK73" s="160"/>
      <c r="TDL73" s="160"/>
      <c r="TDM73" s="160"/>
      <c r="TDN73" s="160"/>
      <c r="TDO73" s="160"/>
      <c r="TDP73" s="160"/>
      <c r="TDQ73" s="160"/>
      <c r="TDR73" s="160"/>
      <c r="TDS73" s="160"/>
      <c r="TDT73" s="160"/>
      <c r="TDU73" s="160"/>
      <c r="TDV73" s="160"/>
      <c r="TDW73" s="160"/>
      <c r="TDX73" s="160"/>
      <c r="TDY73" s="160"/>
      <c r="TDZ73" s="160"/>
      <c r="TEA73" s="160"/>
      <c r="TEB73" s="160"/>
      <c r="TEC73" s="160"/>
      <c r="TED73" s="160"/>
      <c r="TEE73" s="160"/>
      <c r="TEF73" s="160"/>
      <c r="TEG73" s="160"/>
      <c r="TEH73" s="160"/>
      <c r="TEI73" s="160"/>
      <c r="TEJ73" s="160"/>
      <c r="TEK73" s="160"/>
      <c r="TEL73" s="160"/>
      <c r="TEM73" s="160"/>
      <c r="TEN73" s="160"/>
      <c r="TEO73" s="160"/>
      <c r="TEP73" s="160"/>
      <c r="TEQ73" s="160"/>
      <c r="TER73" s="160"/>
      <c r="TES73" s="160"/>
      <c r="TET73" s="160"/>
      <c r="TEU73" s="160"/>
      <c r="TEV73" s="160"/>
      <c r="TEW73" s="160"/>
      <c r="TEX73" s="160"/>
      <c r="TEY73" s="160"/>
      <c r="TEZ73" s="160"/>
      <c r="TFA73" s="160"/>
      <c r="TFB73" s="160"/>
      <c r="TFC73" s="160"/>
      <c r="TFD73" s="160"/>
      <c r="TFE73" s="160"/>
      <c r="TFF73" s="160"/>
      <c r="TFG73" s="160"/>
      <c r="TFH73" s="160"/>
      <c r="TFI73" s="160"/>
      <c r="TFJ73" s="160"/>
      <c r="TFK73" s="160"/>
      <c r="TFL73" s="160"/>
      <c r="TFM73" s="160"/>
      <c r="TFN73" s="160"/>
      <c r="TFO73" s="160"/>
      <c r="TFP73" s="160"/>
      <c r="TFQ73" s="160"/>
      <c r="TFR73" s="160"/>
      <c r="TFS73" s="160"/>
      <c r="TFT73" s="160"/>
      <c r="TFU73" s="160"/>
      <c r="TFV73" s="160"/>
      <c r="TFW73" s="160"/>
      <c r="TFX73" s="160"/>
      <c r="TFY73" s="160"/>
      <c r="TFZ73" s="160"/>
      <c r="TGA73" s="160"/>
      <c r="TGB73" s="160"/>
      <c r="TGC73" s="160"/>
      <c r="TGD73" s="160"/>
      <c r="TGE73" s="160"/>
      <c r="TGF73" s="160"/>
      <c r="TGG73" s="160"/>
      <c r="TGH73" s="160"/>
      <c r="TGI73" s="160"/>
      <c r="TGJ73" s="160"/>
      <c r="TGK73" s="160"/>
      <c r="TGL73" s="160"/>
      <c r="TGM73" s="160"/>
      <c r="TGN73" s="160"/>
      <c r="TGO73" s="160"/>
      <c r="TGP73" s="160"/>
      <c r="TGQ73" s="160"/>
      <c r="TGR73" s="160"/>
      <c r="TGS73" s="160"/>
      <c r="TGT73" s="160"/>
      <c r="TGU73" s="160"/>
      <c r="TGV73" s="160"/>
      <c r="TGW73" s="160"/>
      <c r="TGX73" s="160"/>
      <c r="TGY73" s="160"/>
      <c r="TGZ73" s="160"/>
      <c r="THA73" s="160"/>
      <c r="THB73" s="160"/>
      <c r="THC73" s="160"/>
      <c r="THD73" s="160"/>
      <c r="THE73" s="160"/>
      <c r="THF73" s="160"/>
      <c r="THG73" s="160"/>
      <c r="THH73" s="160"/>
      <c r="THI73" s="160"/>
      <c r="THJ73" s="160"/>
      <c r="THK73" s="160"/>
      <c r="THL73" s="160"/>
      <c r="THM73" s="160"/>
      <c r="THN73" s="160"/>
      <c r="THO73" s="160"/>
      <c r="THP73" s="160"/>
      <c r="THQ73" s="160"/>
      <c r="THR73" s="160"/>
      <c r="THS73" s="160"/>
      <c r="THT73" s="160"/>
      <c r="THU73" s="160"/>
      <c r="THV73" s="160"/>
      <c r="THW73" s="160"/>
      <c r="THX73" s="160"/>
      <c r="THY73" s="160"/>
      <c r="THZ73" s="160"/>
      <c r="TIA73" s="160"/>
      <c r="TIB73" s="160"/>
      <c r="TIC73" s="160"/>
      <c r="TID73" s="160"/>
      <c r="TIE73" s="160"/>
      <c r="TIF73" s="160"/>
      <c r="TIG73" s="160"/>
      <c r="TIH73" s="160"/>
      <c r="TII73" s="160"/>
      <c r="TIJ73" s="160"/>
      <c r="TIK73" s="160"/>
      <c r="TIL73" s="160"/>
      <c r="TIM73" s="160"/>
      <c r="TIN73" s="160"/>
      <c r="TIO73" s="160"/>
      <c r="TIP73" s="160"/>
      <c r="TIQ73" s="160"/>
      <c r="TIR73" s="160"/>
      <c r="TIS73" s="160"/>
      <c r="TIT73" s="160"/>
      <c r="TIU73" s="160"/>
      <c r="TIV73" s="160"/>
      <c r="TIW73" s="160"/>
      <c r="TIX73" s="160"/>
      <c r="TIY73" s="160"/>
      <c r="TIZ73" s="160"/>
      <c r="TJA73" s="160"/>
      <c r="TJB73" s="160"/>
      <c r="TJC73" s="160"/>
      <c r="TJD73" s="160"/>
      <c r="TJE73" s="160"/>
      <c r="TJF73" s="160"/>
      <c r="TJG73" s="160"/>
      <c r="TJH73" s="160"/>
      <c r="TJI73" s="160"/>
      <c r="TJJ73" s="160"/>
      <c r="TJK73" s="160"/>
      <c r="TJL73" s="160"/>
      <c r="TJM73" s="160"/>
      <c r="TJN73" s="160"/>
      <c r="TJO73" s="160"/>
      <c r="TJP73" s="160"/>
      <c r="TJQ73" s="160"/>
      <c r="TJR73" s="160"/>
      <c r="TJS73" s="160"/>
      <c r="TJT73" s="160"/>
      <c r="TJU73" s="160"/>
      <c r="TJV73" s="160"/>
      <c r="TJW73" s="160"/>
      <c r="TJX73" s="160"/>
      <c r="TJY73" s="160"/>
      <c r="TJZ73" s="160"/>
      <c r="TKA73" s="160"/>
      <c r="TKB73" s="160"/>
      <c r="TKC73" s="160"/>
      <c r="TKD73" s="160"/>
      <c r="TKE73" s="160"/>
      <c r="TKF73" s="160"/>
      <c r="TKG73" s="160"/>
      <c r="TKH73" s="160"/>
      <c r="TKI73" s="160"/>
      <c r="TKJ73" s="160"/>
      <c r="TKK73" s="160"/>
      <c r="TKL73" s="160"/>
      <c r="TKM73" s="160"/>
      <c r="TKN73" s="160"/>
      <c r="TKO73" s="160"/>
      <c r="TKP73" s="160"/>
      <c r="TKQ73" s="160"/>
      <c r="TKR73" s="160"/>
      <c r="TKS73" s="160"/>
      <c r="TKT73" s="160"/>
      <c r="TKU73" s="160"/>
      <c r="TKV73" s="160"/>
      <c r="TKW73" s="160"/>
      <c r="TKX73" s="160"/>
      <c r="TKY73" s="160"/>
      <c r="TKZ73" s="160"/>
      <c r="TLA73" s="160"/>
      <c r="TLB73" s="160"/>
      <c r="TLC73" s="160"/>
      <c r="TLD73" s="160"/>
      <c r="TLE73" s="160"/>
      <c r="TLF73" s="160"/>
      <c r="TLG73" s="160"/>
      <c r="TLH73" s="160"/>
      <c r="TLI73" s="160"/>
      <c r="TLJ73" s="160"/>
      <c r="TLK73" s="160"/>
      <c r="TLL73" s="160"/>
      <c r="TLM73" s="160"/>
      <c r="TLN73" s="160"/>
      <c r="TLO73" s="160"/>
      <c r="TLP73" s="160"/>
      <c r="TLQ73" s="160"/>
      <c r="TLR73" s="160"/>
      <c r="TLS73" s="160"/>
      <c r="TLT73" s="160"/>
      <c r="TLU73" s="160"/>
      <c r="TLV73" s="160"/>
      <c r="TLW73" s="160"/>
      <c r="TLX73" s="160"/>
      <c r="TLY73" s="160"/>
      <c r="TLZ73" s="160"/>
      <c r="TMA73" s="160"/>
      <c r="TMB73" s="160"/>
      <c r="TMC73" s="160"/>
      <c r="TMD73" s="160"/>
      <c r="TME73" s="160"/>
      <c r="TMF73" s="160"/>
      <c r="TMG73" s="160"/>
      <c r="TMH73" s="160"/>
      <c r="TMI73" s="160"/>
      <c r="TMJ73" s="160"/>
      <c r="TMK73" s="160"/>
      <c r="TML73" s="160"/>
      <c r="TMM73" s="160"/>
      <c r="TMN73" s="160"/>
      <c r="TMO73" s="160"/>
      <c r="TMP73" s="160"/>
      <c r="TMQ73" s="160"/>
      <c r="TMR73" s="160"/>
      <c r="TMS73" s="160"/>
      <c r="TMT73" s="160"/>
      <c r="TMU73" s="160"/>
      <c r="TMV73" s="160"/>
      <c r="TMW73" s="160"/>
      <c r="TMX73" s="160"/>
      <c r="TMY73" s="160"/>
      <c r="TMZ73" s="160"/>
      <c r="TNA73" s="160"/>
      <c r="TNB73" s="160"/>
      <c r="TNC73" s="160"/>
      <c r="TND73" s="160"/>
      <c r="TNE73" s="160"/>
      <c r="TNF73" s="160"/>
      <c r="TNG73" s="160"/>
      <c r="TNH73" s="160"/>
      <c r="TNI73" s="160"/>
      <c r="TNJ73" s="160"/>
      <c r="TNK73" s="160"/>
      <c r="TNL73" s="160"/>
      <c r="TNM73" s="160"/>
      <c r="TNN73" s="160"/>
      <c r="TNO73" s="160"/>
      <c r="TNP73" s="160"/>
      <c r="TNQ73" s="160"/>
      <c r="TNR73" s="160"/>
      <c r="TNS73" s="160"/>
      <c r="TNT73" s="160"/>
      <c r="TNU73" s="160"/>
      <c r="TNV73" s="160"/>
      <c r="TNW73" s="160"/>
      <c r="TNX73" s="160"/>
      <c r="TNY73" s="160"/>
      <c r="TNZ73" s="160"/>
      <c r="TOA73" s="160"/>
      <c r="TOB73" s="160"/>
      <c r="TOC73" s="160"/>
      <c r="TOD73" s="160"/>
      <c r="TOE73" s="160"/>
      <c r="TOF73" s="160"/>
      <c r="TOG73" s="160"/>
      <c r="TOH73" s="160"/>
      <c r="TOI73" s="160"/>
      <c r="TOJ73" s="160"/>
      <c r="TOK73" s="160"/>
      <c r="TOL73" s="160"/>
      <c r="TOM73" s="160"/>
      <c r="TON73" s="160"/>
      <c r="TOO73" s="160"/>
      <c r="TOP73" s="160"/>
      <c r="TOQ73" s="160"/>
      <c r="TOR73" s="160"/>
      <c r="TOS73" s="160"/>
      <c r="TOT73" s="160"/>
      <c r="TOU73" s="160"/>
      <c r="TOV73" s="160"/>
      <c r="TOW73" s="160"/>
      <c r="TOX73" s="160"/>
      <c r="TOY73" s="160"/>
      <c r="TOZ73" s="160"/>
      <c r="TPA73" s="160"/>
      <c r="TPB73" s="160"/>
      <c r="TPC73" s="160"/>
      <c r="TPD73" s="160"/>
      <c r="TPE73" s="160"/>
      <c r="TPF73" s="160"/>
      <c r="TPG73" s="160"/>
      <c r="TPH73" s="160"/>
      <c r="TPI73" s="160"/>
      <c r="TPJ73" s="160"/>
      <c r="TPK73" s="160"/>
      <c r="TPL73" s="160"/>
      <c r="TPM73" s="160"/>
      <c r="TPN73" s="160"/>
      <c r="TPO73" s="160"/>
      <c r="TPP73" s="160"/>
      <c r="TPQ73" s="160"/>
      <c r="TPR73" s="160"/>
      <c r="TPS73" s="160"/>
      <c r="TPT73" s="160"/>
      <c r="TPU73" s="160"/>
      <c r="TPV73" s="160"/>
      <c r="TPW73" s="160"/>
      <c r="TPX73" s="160"/>
      <c r="TPY73" s="160"/>
      <c r="TPZ73" s="160"/>
      <c r="TQA73" s="160"/>
      <c r="TQB73" s="160"/>
      <c r="TQC73" s="160"/>
      <c r="TQD73" s="160"/>
      <c r="TQE73" s="160"/>
      <c r="TQF73" s="160"/>
      <c r="TQG73" s="160"/>
      <c r="TQH73" s="160"/>
      <c r="TQI73" s="160"/>
      <c r="TQJ73" s="160"/>
      <c r="TQK73" s="160"/>
      <c r="TQL73" s="160"/>
      <c r="TQM73" s="160"/>
      <c r="TQN73" s="160"/>
      <c r="TQO73" s="160"/>
      <c r="TQP73" s="160"/>
      <c r="TQQ73" s="160"/>
      <c r="TQR73" s="160"/>
      <c r="TQS73" s="160"/>
      <c r="TQT73" s="160"/>
      <c r="TQU73" s="160"/>
      <c r="TQV73" s="160"/>
      <c r="TQW73" s="160"/>
      <c r="TQX73" s="160"/>
      <c r="TQY73" s="160"/>
      <c r="TQZ73" s="160"/>
      <c r="TRA73" s="160"/>
      <c r="TRB73" s="160"/>
      <c r="TRC73" s="160"/>
      <c r="TRD73" s="160"/>
      <c r="TRE73" s="160"/>
      <c r="TRF73" s="160"/>
      <c r="TRG73" s="160"/>
      <c r="TRH73" s="160"/>
      <c r="TRI73" s="160"/>
      <c r="TRJ73" s="160"/>
      <c r="TRK73" s="160"/>
      <c r="TRL73" s="160"/>
      <c r="TRM73" s="160"/>
      <c r="TRN73" s="160"/>
      <c r="TRO73" s="160"/>
      <c r="TRP73" s="160"/>
      <c r="TRQ73" s="160"/>
      <c r="TRR73" s="160"/>
      <c r="TRS73" s="160"/>
      <c r="TRT73" s="160"/>
      <c r="TRU73" s="160"/>
      <c r="TRV73" s="160"/>
      <c r="TRW73" s="160"/>
      <c r="TRX73" s="160"/>
      <c r="TRY73" s="160"/>
      <c r="TRZ73" s="160"/>
      <c r="TSA73" s="160"/>
      <c r="TSB73" s="160"/>
      <c r="TSC73" s="160"/>
      <c r="TSD73" s="160"/>
      <c r="TSE73" s="160"/>
      <c r="TSF73" s="160"/>
      <c r="TSG73" s="160"/>
      <c r="TSH73" s="160"/>
      <c r="TSI73" s="160"/>
      <c r="TSJ73" s="160"/>
      <c r="TSK73" s="160"/>
      <c r="TSL73" s="160"/>
      <c r="TSM73" s="160"/>
      <c r="TSN73" s="160"/>
      <c r="TSO73" s="160"/>
      <c r="TSP73" s="160"/>
      <c r="TSQ73" s="160"/>
      <c r="TSR73" s="160"/>
      <c r="TSS73" s="160"/>
      <c r="TST73" s="160"/>
      <c r="TSU73" s="160"/>
      <c r="TSV73" s="160"/>
      <c r="TSW73" s="160"/>
      <c r="TSX73" s="160"/>
      <c r="TSY73" s="160"/>
      <c r="TSZ73" s="160"/>
      <c r="TTA73" s="160"/>
      <c r="TTB73" s="160"/>
      <c r="TTC73" s="160"/>
      <c r="TTD73" s="160"/>
      <c r="TTE73" s="160"/>
      <c r="TTF73" s="160"/>
      <c r="TTG73" s="160"/>
      <c r="TTH73" s="160"/>
      <c r="TTI73" s="160"/>
      <c r="TTJ73" s="160"/>
      <c r="TTK73" s="160"/>
      <c r="TTL73" s="160"/>
      <c r="TTM73" s="160"/>
      <c r="TTN73" s="160"/>
      <c r="TTO73" s="160"/>
      <c r="TTP73" s="160"/>
      <c r="TTQ73" s="160"/>
      <c r="TTR73" s="160"/>
      <c r="TTS73" s="160"/>
      <c r="TTT73" s="160"/>
      <c r="TTU73" s="160"/>
      <c r="TTV73" s="160"/>
      <c r="TTW73" s="160"/>
      <c r="TTX73" s="160"/>
      <c r="TTY73" s="160"/>
      <c r="TTZ73" s="160"/>
      <c r="TUA73" s="160"/>
      <c r="TUB73" s="160"/>
      <c r="TUC73" s="160"/>
      <c r="TUD73" s="160"/>
      <c r="TUE73" s="160"/>
      <c r="TUF73" s="160"/>
      <c r="TUG73" s="160"/>
      <c r="TUH73" s="160"/>
      <c r="TUI73" s="160"/>
      <c r="TUJ73" s="160"/>
      <c r="TUK73" s="160"/>
      <c r="TUL73" s="160"/>
      <c r="TUM73" s="160"/>
      <c r="TUN73" s="160"/>
      <c r="TUO73" s="160"/>
      <c r="TUP73" s="160"/>
      <c r="TUQ73" s="160"/>
      <c r="TUR73" s="160"/>
      <c r="TUS73" s="160"/>
      <c r="TUT73" s="160"/>
      <c r="TUU73" s="160"/>
      <c r="TUV73" s="160"/>
      <c r="TUW73" s="160"/>
      <c r="TUX73" s="160"/>
      <c r="TUY73" s="160"/>
      <c r="TUZ73" s="160"/>
      <c r="TVA73" s="160"/>
      <c r="TVB73" s="160"/>
      <c r="TVC73" s="160"/>
      <c r="TVD73" s="160"/>
      <c r="TVE73" s="160"/>
      <c r="TVF73" s="160"/>
      <c r="TVG73" s="160"/>
      <c r="TVH73" s="160"/>
      <c r="TVI73" s="160"/>
      <c r="TVJ73" s="160"/>
      <c r="TVK73" s="160"/>
      <c r="TVL73" s="160"/>
      <c r="TVM73" s="160"/>
      <c r="TVN73" s="160"/>
      <c r="TVO73" s="160"/>
      <c r="TVP73" s="160"/>
      <c r="TVQ73" s="160"/>
      <c r="TVR73" s="160"/>
      <c r="TVS73" s="160"/>
      <c r="TVT73" s="160"/>
      <c r="TVU73" s="160"/>
      <c r="TVV73" s="160"/>
      <c r="TVW73" s="160"/>
      <c r="TVX73" s="160"/>
      <c r="TVY73" s="160"/>
      <c r="TVZ73" s="160"/>
      <c r="TWA73" s="160"/>
      <c r="TWB73" s="160"/>
      <c r="TWC73" s="160"/>
      <c r="TWD73" s="160"/>
      <c r="TWE73" s="160"/>
      <c r="TWF73" s="160"/>
      <c r="TWG73" s="160"/>
      <c r="TWH73" s="160"/>
      <c r="TWI73" s="160"/>
      <c r="TWJ73" s="160"/>
      <c r="TWK73" s="160"/>
      <c r="TWL73" s="160"/>
      <c r="TWM73" s="160"/>
      <c r="TWN73" s="160"/>
      <c r="TWO73" s="160"/>
      <c r="TWP73" s="160"/>
      <c r="TWQ73" s="160"/>
      <c r="TWR73" s="160"/>
      <c r="TWS73" s="160"/>
      <c r="TWT73" s="160"/>
      <c r="TWU73" s="160"/>
      <c r="TWV73" s="160"/>
      <c r="TWW73" s="160"/>
      <c r="TWX73" s="160"/>
      <c r="TWY73" s="160"/>
      <c r="TWZ73" s="160"/>
      <c r="TXA73" s="160"/>
      <c r="TXB73" s="160"/>
      <c r="TXC73" s="160"/>
      <c r="TXD73" s="160"/>
      <c r="TXE73" s="160"/>
      <c r="TXF73" s="160"/>
      <c r="TXG73" s="160"/>
      <c r="TXH73" s="160"/>
      <c r="TXI73" s="160"/>
      <c r="TXJ73" s="160"/>
      <c r="TXK73" s="160"/>
      <c r="TXL73" s="160"/>
      <c r="TXM73" s="160"/>
      <c r="TXN73" s="160"/>
      <c r="TXO73" s="160"/>
      <c r="TXP73" s="160"/>
      <c r="TXQ73" s="160"/>
      <c r="TXR73" s="160"/>
      <c r="TXS73" s="160"/>
      <c r="TXT73" s="160"/>
      <c r="TXU73" s="160"/>
      <c r="TXV73" s="160"/>
      <c r="TXW73" s="160"/>
      <c r="TXX73" s="160"/>
      <c r="TXY73" s="160"/>
      <c r="TXZ73" s="160"/>
      <c r="TYA73" s="160"/>
      <c r="TYB73" s="160"/>
      <c r="TYC73" s="160"/>
      <c r="TYD73" s="160"/>
      <c r="TYE73" s="160"/>
      <c r="TYF73" s="160"/>
      <c r="TYG73" s="160"/>
      <c r="TYH73" s="160"/>
      <c r="TYI73" s="160"/>
      <c r="TYJ73" s="160"/>
      <c r="TYK73" s="160"/>
      <c r="TYL73" s="160"/>
      <c r="TYM73" s="160"/>
      <c r="TYN73" s="160"/>
      <c r="TYO73" s="160"/>
      <c r="TYP73" s="160"/>
      <c r="TYQ73" s="160"/>
      <c r="TYR73" s="160"/>
      <c r="TYS73" s="160"/>
      <c r="TYT73" s="160"/>
      <c r="TYU73" s="160"/>
      <c r="TYV73" s="160"/>
      <c r="TYW73" s="160"/>
      <c r="TYX73" s="160"/>
      <c r="TYY73" s="160"/>
      <c r="TYZ73" s="160"/>
      <c r="TZA73" s="160"/>
      <c r="TZB73" s="160"/>
      <c r="TZC73" s="160"/>
      <c r="TZD73" s="160"/>
      <c r="TZE73" s="160"/>
      <c r="TZF73" s="160"/>
      <c r="TZG73" s="160"/>
      <c r="TZH73" s="160"/>
      <c r="TZI73" s="160"/>
      <c r="TZJ73" s="160"/>
      <c r="TZK73" s="160"/>
      <c r="TZL73" s="160"/>
      <c r="TZM73" s="160"/>
      <c r="TZN73" s="160"/>
      <c r="TZO73" s="160"/>
      <c r="TZP73" s="160"/>
      <c r="TZQ73" s="160"/>
      <c r="TZR73" s="160"/>
      <c r="TZS73" s="160"/>
      <c r="TZT73" s="160"/>
      <c r="TZU73" s="160"/>
      <c r="TZV73" s="160"/>
      <c r="TZW73" s="160"/>
      <c r="TZX73" s="160"/>
      <c r="TZY73" s="160"/>
      <c r="TZZ73" s="160"/>
      <c r="UAA73" s="160"/>
      <c r="UAB73" s="160"/>
      <c r="UAC73" s="160"/>
      <c r="UAD73" s="160"/>
      <c r="UAE73" s="160"/>
      <c r="UAF73" s="160"/>
      <c r="UAG73" s="160"/>
      <c r="UAH73" s="160"/>
      <c r="UAI73" s="160"/>
      <c r="UAJ73" s="160"/>
      <c r="UAK73" s="160"/>
      <c r="UAL73" s="160"/>
      <c r="UAM73" s="160"/>
      <c r="UAN73" s="160"/>
      <c r="UAO73" s="160"/>
      <c r="UAP73" s="160"/>
      <c r="UAQ73" s="160"/>
      <c r="UAR73" s="160"/>
      <c r="UAS73" s="160"/>
      <c r="UAT73" s="160"/>
      <c r="UAU73" s="160"/>
      <c r="UAV73" s="160"/>
      <c r="UAW73" s="160"/>
      <c r="UAX73" s="160"/>
      <c r="UAY73" s="160"/>
      <c r="UAZ73" s="160"/>
      <c r="UBA73" s="160"/>
      <c r="UBB73" s="160"/>
      <c r="UBC73" s="160"/>
      <c r="UBD73" s="160"/>
      <c r="UBE73" s="160"/>
      <c r="UBF73" s="160"/>
      <c r="UBG73" s="160"/>
      <c r="UBH73" s="160"/>
      <c r="UBI73" s="160"/>
      <c r="UBJ73" s="160"/>
      <c r="UBK73" s="160"/>
      <c r="UBL73" s="160"/>
      <c r="UBM73" s="160"/>
      <c r="UBN73" s="160"/>
      <c r="UBO73" s="160"/>
      <c r="UBP73" s="160"/>
      <c r="UBQ73" s="160"/>
      <c r="UBR73" s="160"/>
      <c r="UBS73" s="160"/>
      <c r="UBT73" s="160"/>
      <c r="UBU73" s="160"/>
      <c r="UBV73" s="160"/>
      <c r="UBW73" s="160"/>
      <c r="UBX73" s="160"/>
      <c r="UBY73" s="160"/>
      <c r="UBZ73" s="160"/>
      <c r="UCA73" s="160"/>
      <c r="UCB73" s="160"/>
      <c r="UCC73" s="160"/>
      <c r="UCD73" s="160"/>
      <c r="UCE73" s="160"/>
      <c r="UCF73" s="160"/>
      <c r="UCG73" s="160"/>
      <c r="UCH73" s="160"/>
      <c r="UCI73" s="160"/>
      <c r="UCJ73" s="160"/>
      <c r="UCK73" s="160"/>
      <c r="UCL73" s="160"/>
      <c r="UCM73" s="160"/>
      <c r="UCN73" s="160"/>
      <c r="UCO73" s="160"/>
      <c r="UCP73" s="160"/>
      <c r="UCQ73" s="160"/>
      <c r="UCR73" s="160"/>
      <c r="UCS73" s="160"/>
      <c r="UCT73" s="160"/>
      <c r="UCU73" s="160"/>
      <c r="UCV73" s="160"/>
      <c r="UCW73" s="160"/>
      <c r="UCX73" s="160"/>
      <c r="UCY73" s="160"/>
      <c r="UCZ73" s="160"/>
      <c r="UDA73" s="160"/>
      <c r="UDB73" s="160"/>
      <c r="UDC73" s="160"/>
      <c r="UDD73" s="160"/>
      <c r="UDE73" s="160"/>
      <c r="UDF73" s="160"/>
      <c r="UDG73" s="160"/>
      <c r="UDH73" s="160"/>
      <c r="UDI73" s="160"/>
      <c r="UDJ73" s="160"/>
      <c r="UDK73" s="160"/>
      <c r="UDL73" s="160"/>
      <c r="UDM73" s="160"/>
      <c r="UDN73" s="160"/>
      <c r="UDO73" s="160"/>
      <c r="UDP73" s="160"/>
      <c r="UDQ73" s="160"/>
      <c r="UDR73" s="160"/>
      <c r="UDS73" s="160"/>
      <c r="UDT73" s="160"/>
      <c r="UDU73" s="160"/>
      <c r="UDV73" s="160"/>
      <c r="UDW73" s="160"/>
      <c r="UDX73" s="160"/>
      <c r="UDY73" s="160"/>
      <c r="UDZ73" s="160"/>
      <c r="UEA73" s="160"/>
      <c r="UEB73" s="160"/>
      <c r="UEC73" s="160"/>
      <c r="UED73" s="160"/>
      <c r="UEE73" s="160"/>
      <c r="UEF73" s="160"/>
      <c r="UEG73" s="160"/>
      <c r="UEH73" s="160"/>
      <c r="UEI73" s="160"/>
      <c r="UEJ73" s="160"/>
      <c r="UEK73" s="160"/>
      <c r="UEL73" s="160"/>
      <c r="UEM73" s="160"/>
      <c r="UEN73" s="160"/>
      <c r="UEO73" s="160"/>
      <c r="UEP73" s="160"/>
      <c r="UEQ73" s="160"/>
      <c r="UER73" s="160"/>
      <c r="UES73" s="160"/>
      <c r="UET73" s="160"/>
      <c r="UEU73" s="160"/>
      <c r="UEV73" s="160"/>
      <c r="UEW73" s="160"/>
      <c r="UEX73" s="160"/>
      <c r="UEY73" s="160"/>
      <c r="UEZ73" s="160"/>
      <c r="UFA73" s="160"/>
      <c r="UFB73" s="160"/>
      <c r="UFC73" s="160"/>
      <c r="UFD73" s="160"/>
      <c r="UFE73" s="160"/>
      <c r="UFF73" s="160"/>
      <c r="UFG73" s="160"/>
      <c r="UFH73" s="160"/>
      <c r="UFI73" s="160"/>
      <c r="UFJ73" s="160"/>
      <c r="UFK73" s="160"/>
      <c r="UFL73" s="160"/>
      <c r="UFM73" s="160"/>
      <c r="UFN73" s="160"/>
      <c r="UFO73" s="160"/>
      <c r="UFP73" s="160"/>
      <c r="UFQ73" s="160"/>
      <c r="UFR73" s="160"/>
      <c r="UFS73" s="160"/>
      <c r="UFT73" s="160"/>
      <c r="UFU73" s="160"/>
      <c r="UFV73" s="160"/>
      <c r="UFW73" s="160"/>
      <c r="UFX73" s="160"/>
      <c r="UFY73" s="160"/>
      <c r="UFZ73" s="160"/>
      <c r="UGA73" s="160"/>
      <c r="UGB73" s="160"/>
      <c r="UGC73" s="160"/>
      <c r="UGD73" s="160"/>
      <c r="UGE73" s="160"/>
      <c r="UGF73" s="160"/>
      <c r="UGG73" s="160"/>
      <c r="UGH73" s="160"/>
      <c r="UGI73" s="160"/>
      <c r="UGJ73" s="160"/>
      <c r="UGK73" s="160"/>
      <c r="UGL73" s="160"/>
      <c r="UGM73" s="160"/>
      <c r="UGN73" s="160"/>
      <c r="UGO73" s="160"/>
      <c r="UGP73" s="160"/>
      <c r="UGQ73" s="160"/>
      <c r="UGR73" s="160"/>
      <c r="UGS73" s="160"/>
      <c r="UGT73" s="160"/>
      <c r="UGU73" s="160"/>
      <c r="UGV73" s="160"/>
      <c r="UGW73" s="160"/>
      <c r="UGX73" s="160"/>
      <c r="UGY73" s="160"/>
      <c r="UGZ73" s="160"/>
      <c r="UHA73" s="160"/>
      <c r="UHB73" s="160"/>
      <c r="UHC73" s="160"/>
      <c r="UHD73" s="160"/>
      <c r="UHE73" s="160"/>
      <c r="UHF73" s="160"/>
      <c r="UHG73" s="160"/>
      <c r="UHH73" s="160"/>
      <c r="UHI73" s="160"/>
      <c r="UHJ73" s="160"/>
      <c r="UHK73" s="160"/>
      <c r="UHL73" s="160"/>
      <c r="UHM73" s="160"/>
      <c r="UHN73" s="160"/>
      <c r="UHO73" s="160"/>
      <c r="UHP73" s="160"/>
      <c r="UHQ73" s="160"/>
      <c r="UHR73" s="160"/>
      <c r="UHS73" s="160"/>
      <c r="UHT73" s="160"/>
      <c r="UHU73" s="160"/>
      <c r="UHV73" s="160"/>
      <c r="UHW73" s="160"/>
      <c r="UHX73" s="160"/>
      <c r="UHY73" s="160"/>
      <c r="UHZ73" s="160"/>
      <c r="UIA73" s="160"/>
      <c r="UIB73" s="160"/>
      <c r="UIC73" s="160"/>
      <c r="UID73" s="160"/>
      <c r="UIE73" s="160"/>
      <c r="UIF73" s="160"/>
      <c r="UIG73" s="160"/>
      <c r="UIH73" s="160"/>
      <c r="UII73" s="160"/>
      <c r="UIJ73" s="160"/>
      <c r="UIK73" s="160"/>
      <c r="UIL73" s="160"/>
      <c r="UIM73" s="160"/>
      <c r="UIN73" s="160"/>
      <c r="UIO73" s="160"/>
      <c r="UIP73" s="160"/>
      <c r="UIQ73" s="160"/>
      <c r="UIR73" s="160"/>
      <c r="UIS73" s="160"/>
      <c r="UIT73" s="160"/>
      <c r="UIU73" s="160"/>
      <c r="UIV73" s="160"/>
      <c r="UIW73" s="160"/>
      <c r="UIX73" s="160"/>
      <c r="UIY73" s="160"/>
      <c r="UIZ73" s="160"/>
      <c r="UJA73" s="160"/>
      <c r="UJB73" s="160"/>
      <c r="UJC73" s="160"/>
      <c r="UJD73" s="160"/>
      <c r="UJE73" s="160"/>
      <c r="UJF73" s="160"/>
      <c r="UJG73" s="160"/>
      <c r="UJH73" s="160"/>
      <c r="UJI73" s="160"/>
      <c r="UJJ73" s="160"/>
      <c r="UJK73" s="160"/>
      <c r="UJL73" s="160"/>
      <c r="UJM73" s="160"/>
      <c r="UJN73" s="160"/>
      <c r="UJO73" s="160"/>
      <c r="UJP73" s="160"/>
      <c r="UJQ73" s="160"/>
      <c r="UJR73" s="160"/>
      <c r="UJS73" s="160"/>
      <c r="UJT73" s="160"/>
      <c r="UJU73" s="160"/>
      <c r="UJV73" s="160"/>
      <c r="UJW73" s="160"/>
      <c r="UJX73" s="160"/>
      <c r="UJY73" s="160"/>
      <c r="UJZ73" s="160"/>
      <c r="UKA73" s="160"/>
      <c r="UKB73" s="160"/>
      <c r="UKC73" s="160"/>
      <c r="UKD73" s="160"/>
      <c r="UKE73" s="160"/>
      <c r="UKF73" s="160"/>
      <c r="UKG73" s="160"/>
      <c r="UKH73" s="160"/>
      <c r="UKI73" s="160"/>
      <c r="UKJ73" s="160"/>
      <c r="UKK73" s="160"/>
      <c r="UKL73" s="160"/>
      <c r="UKM73" s="160"/>
      <c r="UKN73" s="160"/>
      <c r="UKO73" s="160"/>
      <c r="UKP73" s="160"/>
      <c r="UKQ73" s="160"/>
      <c r="UKR73" s="160"/>
      <c r="UKS73" s="160"/>
      <c r="UKT73" s="160"/>
      <c r="UKU73" s="160"/>
      <c r="UKV73" s="160"/>
      <c r="UKW73" s="160"/>
      <c r="UKX73" s="160"/>
      <c r="UKY73" s="160"/>
      <c r="UKZ73" s="160"/>
      <c r="ULA73" s="160"/>
      <c r="ULB73" s="160"/>
      <c r="ULC73" s="160"/>
      <c r="ULD73" s="160"/>
      <c r="ULE73" s="160"/>
      <c r="ULF73" s="160"/>
      <c r="ULG73" s="160"/>
      <c r="ULH73" s="160"/>
      <c r="ULI73" s="160"/>
      <c r="ULJ73" s="160"/>
      <c r="ULK73" s="160"/>
      <c r="ULL73" s="160"/>
      <c r="ULM73" s="160"/>
      <c r="ULN73" s="160"/>
      <c r="ULO73" s="160"/>
      <c r="ULP73" s="160"/>
      <c r="ULQ73" s="160"/>
      <c r="ULR73" s="160"/>
      <c r="ULS73" s="160"/>
      <c r="ULT73" s="160"/>
      <c r="ULU73" s="160"/>
      <c r="ULV73" s="160"/>
      <c r="ULW73" s="160"/>
      <c r="ULX73" s="160"/>
      <c r="ULY73" s="160"/>
      <c r="ULZ73" s="160"/>
      <c r="UMA73" s="160"/>
      <c r="UMB73" s="160"/>
      <c r="UMC73" s="160"/>
      <c r="UMD73" s="160"/>
      <c r="UME73" s="160"/>
      <c r="UMF73" s="160"/>
      <c r="UMG73" s="160"/>
      <c r="UMH73" s="160"/>
      <c r="UMI73" s="160"/>
      <c r="UMJ73" s="160"/>
      <c r="UMK73" s="160"/>
      <c r="UML73" s="160"/>
      <c r="UMM73" s="160"/>
      <c r="UMN73" s="160"/>
      <c r="UMO73" s="160"/>
      <c r="UMP73" s="160"/>
      <c r="UMQ73" s="160"/>
      <c r="UMR73" s="160"/>
      <c r="UMS73" s="160"/>
      <c r="UMT73" s="160"/>
      <c r="UMU73" s="160"/>
      <c r="UMV73" s="160"/>
      <c r="UMW73" s="160"/>
      <c r="UMX73" s="160"/>
      <c r="UMY73" s="160"/>
      <c r="UMZ73" s="160"/>
      <c r="UNA73" s="160"/>
      <c r="UNB73" s="160"/>
      <c r="UNC73" s="160"/>
      <c r="UND73" s="160"/>
      <c r="UNE73" s="160"/>
      <c r="UNF73" s="160"/>
      <c r="UNG73" s="160"/>
      <c r="UNH73" s="160"/>
      <c r="UNI73" s="160"/>
      <c r="UNJ73" s="160"/>
      <c r="UNK73" s="160"/>
      <c r="UNL73" s="160"/>
      <c r="UNM73" s="160"/>
      <c r="UNN73" s="160"/>
      <c r="UNO73" s="160"/>
      <c r="UNP73" s="160"/>
      <c r="UNQ73" s="160"/>
      <c r="UNR73" s="160"/>
      <c r="UNS73" s="160"/>
      <c r="UNT73" s="160"/>
      <c r="UNU73" s="160"/>
      <c r="UNV73" s="160"/>
      <c r="UNW73" s="160"/>
      <c r="UNX73" s="160"/>
      <c r="UNY73" s="160"/>
      <c r="UNZ73" s="160"/>
      <c r="UOA73" s="160"/>
      <c r="UOB73" s="160"/>
      <c r="UOC73" s="160"/>
      <c r="UOD73" s="160"/>
      <c r="UOE73" s="160"/>
      <c r="UOF73" s="160"/>
      <c r="UOG73" s="160"/>
      <c r="UOH73" s="160"/>
      <c r="UOI73" s="160"/>
      <c r="UOJ73" s="160"/>
      <c r="UOK73" s="160"/>
      <c r="UOL73" s="160"/>
      <c r="UOM73" s="160"/>
      <c r="UON73" s="160"/>
      <c r="UOO73" s="160"/>
      <c r="UOP73" s="160"/>
      <c r="UOQ73" s="160"/>
      <c r="UOR73" s="160"/>
      <c r="UOS73" s="160"/>
      <c r="UOT73" s="160"/>
      <c r="UOU73" s="160"/>
      <c r="UOV73" s="160"/>
      <c r="UOW73" s="160"/>
      <c r="UOX73" s="160"/>
      <c r="UOY73" s="160"/>
      <c r="UOZ73" s="160"/>
      <c r="UPA73" s="160"/>
      <c r="UPB73" s="160"/>
      <c r="UPC73" s="160"/>
      <c r="UPD73" s="160"/>
      <c r="UPE73" s="160"/>
      <c r="UPF73" s="160"/>
      <c r="UPG73" s="160"/>
      <c r="UPH73" s="160"/>
      <c r="UPI73" s="160"/>
      <c r="UPJ73" s="160"/>
      <c r="UPK73" s="160"/>
      <c r="UPL73" s="160"/>
      <c r="UPM73" s="160"/>
      <c r="UPN73" s="160"/>
      <c r="UPO73" s="160"/>
      <c r="UPP73" s="160"/>
      <c r="UPQ73" s="160"/>
      <c r="UPR73" s="160"/>
      <c r="UPS73" s="160"/>
      <c r="UPT73" s="160"/>
      <c r="UPU73" s="160"/>
      <c r="UPV73" s="160"/>
      <c r="UPW73" s="160"/>
      <c r="UPX73" s="160"/>
      <c r="UPY73" s="160"/>
      <c r="UPZ73" s="160"/>
      <c r="UQA73" s="160"/>
      <c r="UQB73" s="160"/>
      <c r="UQC73" s="160"/>
      <c r="UQD73" s="160"/>
      <c r="UQE73" s="160"/>
      <c r="UQF73" s="160"/>
      <c r="UQG73" s="160"/>
      <c r="UQH73" s="160"/>
      <c r="UQI73" s="160"/>
      <c r="UQJ73" s="160"/>
      <c r="UQK73" s="160"/>
      <c r="UQL73" s="160"/>
      <c r="UQM73" s="160"/>
      <c r="UQN73" s="160"/>
      <c r="UQO73" s="160"/>
      <c r="UQP73" s="160"/>
      <c r="UQQ73" s="160"/>
      <c r="UQR73" s="160"/>
      <c r="UQS73" s="160"/>
      <c r="UQT73" s="160"/>
      <c r="UQU73" s="160"/>
      <c r="UQV73" s="160"/>
      <c r="UQW73" s="160"/>
      <c r="UQX73" s="160"/>
      <c r="UQY73" s="160"/>
      <c r="UQZ73" s="160"/>
      <c r="URA73" s="160"/>
      <c r="URB73" s="160"/>
      <c r="URC73" s="160"/>
      <c r="URD73" s="160"/>
      <c r="URE73" s="160"/>
      <c r="URF73" s="160"/>
      <c r="URG73" s="160"/>
      <c r="URH73" s="160"/>
      <c r="URI73" s="160"/>
      <c r="URJ73" s="160"/>
      <c r="URK73" s="160"/>
      <c r="URL73" s="160"/>
      <c r="URM73" s="160"/>
      <c r="URN73" s="160"/>
      <c r="URO73" s="160"/>
      <c r="URP73" s="160"/>
      <c r="URQ73" s="160"/>
      <c r="URR73" s="160"/>
      <c r="URS73" s="160"/>
      <c r="URT73" s="160"/>
      <c r="URU73" s="160"/>
      <c r="URV73" s="160"/>
      <c r="URW73" s="160"/>
      <c r="URX73" s="160"/>
      <c r="URY73" s="160"/>
      <c r="URZ73" s="160"/>
      <c r="USA73" s="160"/>
      <c r="USB73" s="160"/>
      <c r="USC73" s="160"/>
      <c r="USD73" s="160"/>
      <c r="USE73" s="160"/>
      <c r="USF73" s="160"/>
      <c r="USG73" s="160"/>
      <c r="USH73" s="160"/>
      <c r="USI73" s="160"/>
      <c r="USJ73" s="160"/>
      <c r="USK73" s="160"/>
      <c r="USL73" s="160"/>
      <c r="USM73" s="160"/>
      <c r="USN73" s="160"/>
      <c r="USO73" s="160"/>
      <c r="USP73" s="160"/>
      <c r="USQ73" s="160"/>
      <c r="USR73" s="160"/>
      <c r="USS73" s="160"/>
      <c r="UST73" s="160"/>
      <c r="USU73" s="160"/>
      <c r="USV73" s="160"/>
      <c r="USW73" s="160"/>
      <c r="USX73" s="160"/>
      <c r="USY73" s="160"/>
      <c r="USZ73" s="160"/>
      <c r="UTA73" s="160"/>
      <c r="UTB73" s="160"/>
      <c r="UTC73" s="160"/>
      <c r="UTD73" s="160"/>
      <c r="UTE73" s="160"/>
      <c r="UTF73" s="160"/>
      <c r="UTG73" s="160"/>
      <c r="UTH73" s="160"/>
      <c r="UTI73" s="160"/>
      <c r="UTJ73" s="160"/>
      <c r="UTK73" s="160"/>
      <c r="UTL73" s="160"/>
      <c r="UTM73" s="160"/>
      <c r="UTN73" s="160"/>
      <c r="UTO73" s="160"/>
      <c r="UTP73" s="160"/>
      <c r="UTQ73" s="160"/>
      <c r="UTR73" s="160"/>
      <c r="UTS73" s="160"/>
      <c r="UTT73" s="160"/>
      <c r="UTU73" s="160"/>
      <c r="UTV73" s="160"/>
      <c r="UTW73" s="160"/>
      <c r="UTX73" s="160"/>
      <c r="UTY73" s="160"/>
      <c r="UTZ73" s="160"/>
      <c r="UUA73" s="160"/>
      <c r="UUB73" s="160"/>
      <c r="UUC73" s="160"/>
      <c r="UUD73" s="160"/>
      <c r="UUE73" s="160"/>
      <c r="UUF73" s="160"/>
      <c r="UUG73" s="160"/>
      <c r="UUH73" s="160"/>
      <c r="UUI73" s="160"/>
      <c r="UUJ73" s="160"/>
      <c r="UUK73" s="160"/>
      <c r="UUL73" s="160"/>
      <c r="UUM73" s="160"/>
      <c r="UUN73" s="160"/>
      <c r="UUO73" s="160"/>
      <c r="UUP73" s="160"/>
      <c r="UUQ73" s="160"/>
      <c r="UUR73" s="160"/>
      <c r="UUS73" s="160"/>
      <c r="UUT73" s="160"/>
      <c r="UUU73" s="160"/>
      <c r="UUV73" s="160"/>
      <c r="UUW73" s="160"/>
      <c r="UUX73" s="160"/>
      <c r="UUY73" s="160"/>
      <c r="UUZ73" s="160"/>
      <c r="UVA73" s="160"/>
      <c r="UVB73" s="160"/>
      <c r="UVC73" s="160"/>
      <c r="UVD73" s="160"/>
      <c r="UVE73" s="160"/>
      <c r="UVF73" s="160"/>
      <c r="UVG73" s="160"/>
      <c r="UVH73" s="160"/>
      <c r="UVI73" s="160"/>
      <c r="UVJ73" s="160"/>
      <c r="UVK73" s="160"/>
      <c r="UVL73" s="160"/>
      <c r="UVM73" s="160"/>
      <c r="UVN73" s="160"/>
      <c r="UVO73" s="160"/>
      <c r="UVP73" s="160"/>
      <c r="UVQ73" s="160"/>
      <c r="UVR73" s="160"/>
      <c r="UVS73" s="160"/>
      <c r="UVT73" s="160"/>
      <c r="UVU73" s="160"/>
      <c r="UVV73" s="160"/>
      <c r="UVW73" s="160"/>
      <c r="UVX73" s="160"/>
      <c r="UVY73" s="160"/>
      <c r="UVZ73" s="160"/>
      <c r="UWA73" s="160"/>
      <c r="UWB73" s="160"/>
      <c r="UWC73" s="160"/>
      <c r="UWD73" s="160"/>
      <c r="UWE73" s="160"/>
      <c r="UWF73" s="160"/>
      <c r="UWG73" s="160"/>
      <c r="UWH73" s="160"/>
      <c r="UWI73" s="160"/>
      <c r="UWJ73" s="160"/>
      <c r="UWK73" s="160"/>
      <c r="UWL73" s="160"/>
      <c r="UWM73" s="160"/>
      <c r="UWN73" s="160"/>
      <c r="UWO73" s="160"/>
      <c r="UWP73" s="160"/>
      <c r="UWQ73" s="160"/>
      <c r="UWR73" s="160"/>
      <c r="UWS73" s="160"/>
      <c r="UWT73" s="160"/>
      <c r="UWU73" s="160"/>
      <c r="UWV73" s="160"/>
      <c r="UWW73" s="160"/>
      <c r="UWX73" s="160"/>
      <c r="UWY73" s="160"/>
      <c r="UWZ73" s="160"/>
      <c r="UXA73" s="160"/>
      <c r="UXB73" s="160"/>
      <c r="UXC73" s="160"/>
      <c r="UXD73" s="160"/>
      <c r="UXE73" s="160"/>
      <c r="UXF73" s="160"/>
      <c r="UXG73" s="160"/>
      <c r="UXH73" s="160"/>
      <c r="UXI73" s="160"/>
      <c r="UXJ73" s="160"/>
      <c r="UXK73" s="160"/>
      <c r="UXL73" s="160"/>
      <c r="UXM73" s="160"/>
      <c r="UXN73" s="160"/>
      <c r="UXO73" s="160"/>
      <c r="UXP73" s="160"/>
      <c r="UXQ73" s="160"/>
      <c r="UXR73" s="160"/>
      <c r="UXS73" s="160"/>
      <c r="UXT73" s="160"/>
      <c r="UXU73" s="160"/>
      <c r="UXV73" s="160"/>
      <c r="UXW73" s="160"/>
      <c r="UXX73" s="160"/>
      <c r="UXY73" s="160"/>
      <c r="UXZ73" s="160"/>
      <c r="UYA73" s="160"/>
      <c r="UYB73" s="160"/>
      <c r="UYC73" s="160"/>
      <c r="UYD73" s="160"/>
      <c r="UYE73" s="160"/>
      <c r="UYF73" s="160"/>
      <c r="UYG73" s="160"/>
      <c r="UYH73" s="160"/>
      <c r="UYI73" s="160"/>
      <c r="UYJ73" s="160"/>
      <c r="UYK73" s="160"/>
      <c r="UYL73" s="160"/>
      <c r="UYM73" s="160"/>
      <c r="UYN73" s="160"/>
      <c r="UYO73" s="160"/>
      <c r="UYP73" s="160"/>
      <c r="UYQ73" s="160"/>
      <c r="UYR73" s="160"/>
      <c r="UYS73" s="160"/>
      <c r="UYT73" s="160"/>
      <c r="UYU73" s="160"/>
      <c r="UYV73" s="160"/>
      <c r="UYW73" s="160"/>
      <c r="UYX73" s="160"/>
      <c r="UYY73" s="160"/>
      <c r="UYZ73" s="160"/>
      <c r="UZA73" s="160"/>
      <c r="UZB73" s="160"/>
      <c r="UZC73" s="160"/>
      <c r="UZD73" s="160"/>
      <c r="UZE73" s="160"/>
      <c r="UZF73" s="160"/>
      <c r="UZG73" s="160"/>
      <c r="UZH73" s="160"/>
      <c r="UZI73" s="160"/>
      <c r="UZJ73" s="160"/>
      <c r="UZK73" s="160"/>
      <c r="UZL73" s="160"/>
      <c r="UZM73" s="160"/>
      <c r="UZN73" s="160"/>
      <c r="UZO73" s="160"/>
      <c r="UZP73" s="160"/>
      <c r="UZQ73" s="160"/>
      <c r="UZR73" s="160"/>
      <c r="UZS73" s="160"/>
      <c r="UZT73" s="160"/>
      <c r="UZU73" s="160"/>
      <c r="UZV73" s="160"/>
      <c r="UZW73" s="160"/>
      <c r="UZX73" s="160"/>
      <c r="UZY73" s="160"/>
      <c r="UZZ73" s="160"/>
      <c r="VAA73" s="160"/>
      <c r="VAB73" s="160"/>
      <c r="VAC73" s="160"/>
      <c r="VAD73" s="160"/>
      <c r="VAE73" s="160"/>
      <c r="VAF73" s="160"/>
      <c r="VAG73" s="160"/>
      <c r="VAH73" s="160"/>
      <c r="VAI73" s="160"/>
      <c r="VAJ73" s="160"/>
      <c r="VAK73" s="160"/>
      <c r="VAL73" s="160"/>
      <c r="VAM73" s="160"/>
      <c r="VAN73" s="160"/>
      <c r="VAO73" s="160"/>
      <c r="VAP73" s="160"/>
      <c r="VAQ73" s="160"/>
      <c r="VAR73" s="160"/>
      <c r="VAS73" s="160"/>
      <c r="VAT73" s="160"/>
      <c r="VAU73" s="160"/>
      <c r="VAV73" s="160"/>
      <c r="VAW73" s="160"/>
      <c r="VAX73" s="160"/>
      <c r="VAY73" s="160"/>
      <c r="VAZ73" s="160"/>
      <c r="VBA73" s="160"/>
      <c r="VBB73" s="160"/>
      <c r="VBC73" s="160"/>
      <c r="VBD73" s="160"/>
      <c r="VBE73" s="160"/>
      <c r="VBF73" s="160"/>
      <c r="VBG73" s="160"/>
      <c r="VBH73" s="160"/>
      <c r="VBI73" s="160"/>
      <c r="VBJ73" s="160"/>
      <c r="VBK73" s="160"/>
      <c r="VBL73" s="160"/>
      <c r="VBM73" s="160"/>
      <c r="VBN73" s="160"/>
      <c r="VBO73" s="160"/>
      <c r="VBP73" s="160"/>
      <c r="VBQ73" s="160"/>
      <c r="VBR73" s="160"/>
      <c r="VBS73" s="160"/>
      <c r="VBT73" s="160"/>
      <c r="VBU73" s="160"/>
      <c r="VBV73" s="160"/>
      <c r="VBW73" s="160"/>
      <c r="VBX73" s="160"/>
      <c r="VBY73" s="160"/>
      <c r="VBZ73" s="160"/>
      <c r="VCA73" s="160"/>
      <c r="VCB73" s="160"/>
      <c r="VCC73" s="160"/>
      <c r="VCD73" s="160"/>
      <c r="VCE73" s="160"/>
      <c r="VCF73" s="160"/>
      <c r="VCG73" s="160"/>
      <c r="VCH73" s="160"/>
      <c r="VCI73" s="160"/>
      <c r="VCJ73" s="160"/>
      <c r="VCK73" s="160"/>
      <c r="VCL73" s="160"/>
      <c r="VCM73" s="160"/>
      <c r="VCN73" s="160"/>
      <c r="VCO73" s="160"/>
      <c r="VCP73" s="160"/>
      <c r="VCQ73" s="160"/>
      <c r="VCR73" s="160"/>
      <c r="VCS73" s="160"/>
      <c r="VCT73" s="160"/>
      <c r="VCU73" s="160"/>
      <c r="VCV73" s="160"/>
      <c r="VCW73" s="160"/>
      <c r="VCX73" s="160"/>
      <c r="VCY73" s="160"/>
      <c r="VCZ73" s="160"/>
      <c r="VDA73" s="160"/>
      <c r="VDB73" s="160"/>
      <c r="VDC73" s="160"/>
      <c r="VDD73" s="160"/>
      <c r="VDE73" s="160"/>
      <c r="VDF73" s="160"/>
      <c r="VDG73" s="160"/>
      <c r="VDH73" s="160"/>
      <c r="VDI73" s="160"/>
      <c r="VDJ73" s="160"/>
      <c r="VDK73" s="160"/>
      <c r="VDL73" s="160"/>
      <c r="VDM73" s="160"/>
      <c r="VDN73" s="160"/>
      <c r="VDO73" s="160"/>
      <c r="VDP73" s="160"/>
      <c r="VDQ73" s="160"/>
      <c r="VDR73" s="160"/>
      <c r="VDS73" s="160"/>
      <c r="VDT73" s="160"/>
      <c r="VDU73" s="160"/>
      <c r="VDV73" s="160"/>
      <c r="VDW73" s="160"/>
      <c r="VDX73" s="160"/>
      <c r="VDY73" s="160"/>
      <c r="VDZ73" s="160"/>
      <c r="VEA73" s="160"/>
      <c r="VEB73" s="160"/>
      <c r="VEC73" s="160"/>
      <c r="VED73" s="160"/>
      <c r="VEE73" s="160"/>
      <c r="VEF73" s="160"/>
      <c r="VEG73" s="160"/>
      <c r="VEH73" s="160"/>
      <c r="VEI73" s="160"/>
      <c r="VEJ73" s="160"/>
      <c r="VEK73" s="160"/>
      <c r="VEL73" s="160"/>
      <c r="VEM73" s="160"/>
      <c r="VEN73" s="160"/>
      <c r="VEO73" s="160"/>
      <c r="VEP73" s="160"/>
      <c r="VEQ73" s="160"/>
      <c r="VER73" s="160"/>
      <c r="VES73" s="160"/>
      <c r="VET73" s="160"/>
      <c r="VEU73" s="160"/>
      <c r="VEV73" s="160"/>
      <c r="VEW73" s="160"/>
      <c r="VEX73" s="160"/>
      <c r="VEY73" s="160"/>
      <c r="VEZ73" s="160"/>
      <c r="VFA73" s="160"/>
      <c r="VFB73" s="160"/>
      <c r="VFC73" s="160"/>
      <c r="VFD73" s="160"/>
      <c r="VFE73" s="160"/>
      <c r="VFF73" s="160"/>
      <c r="VFG73" s="160"/>
      <c r="VFH73" s="160"/>
      <c r="VFI73" s="160"/>
      <c r="VFJ73" s="160"/>
      <c r="VFK73" s="160"/>
      <c r="VFL73" s="160"/>
      <c r="VFM73" s="160"/>
      <c r="VFN73" s="160"/>
      <c r="VFO73" s="160"/>
      <c r="VFP73" s="160"/>
      <c r="VFQ73" s="160"/>
      <c r="VFR73" s="160"/>
      <c r="VFS73" s="160"/>
      <c r="VFT73" s="160"/>
      <c r="VFU73" s="160"/>
      <c r="VFV73" s="160"/>
      <c r="VFW73" s="160"/>
      <c r="VFX73" s="160"/>
      <c r="VFY73" s="160"/>
      <c r="VFZ73" s="160"/>
      <c r="VGA73" s="160"/>
      <c r="VGB73" s="160"/>
      <c r="VGC73" s="160"/>
      <c r="VGD73" s="160"/>
      <c r="VGE73" s="160"/>
      <c r="VGF73" s="160"/>
      <c r="VGG73" s="160"/>
      <c r="VGH73" s="160"/>
      <c r="VGI73" s="160"/>
      <c r="VGJ73" s="160"/>
      <c r="VGK73" s="160"/>
      <c r="VGL73" s="160"/>
      <c r="VGM73" s="160"/>
      <c r="VGN73" s="160"/>
      <c r="VGO73" s="160"/>
      <c r="VGP73" s="160"/>
      <c r="VGQ73" s="160"/>
      <c r="VGR73" s="160"/>
      <c r="VGS73" s="160"/>
      <c r="VGT73" s="160"/>
      <c r="VGU73" s="160"/>
      <c r="VGV73" s="160"/>
      <c r="VGW73" s="160"/>
      <c r="VGX73" s="160"/>
      <c r="VGY73" s="160"/>
      <c r="VGZ73" s="160"/>
      <c r="VHA73" s="160"/>
      <c r="VHB73" s="160"/>
      <c r="VHC73" s="160"/>
      <c r="VHD73" s="160"/>
      <c r="VHE73" s="160"/>
      <c r="VHF73" s="160"/>
      <c r="VHG73" s="160"/>
      <c r="VHH73" s="160"/>
      <c r="VHI73" s="160"/>
      <c r="VHJ73" s="160"/>
      <c r="VHK73" s="160"/>
      <c r="VHL73" s="160"/>
      <c r="VHM73" s="160"/>
      <c r="VHN73" s="160"/>
      <c r="VHO73" s="160"/>
      <c r="VHP73" s="160"/>
      <c r="VHQ73" s="160"/>
      <c r="VHR73" s="160"/>
      <c r="VHS73" s="160"/>
      <c r="VHT73" s="160"/>
      <c r="VHU73" s="160"/>
      <c r="VHV73" s="160"/>
      <c r="VHW73" s="160"/>
      <c r="VHX73" s="160"/>
      <c r="VHY73" s="160"/>
      <c r="VHZ73" s="160"/>
      <c r="VIA73" s="160"/>
      <c r="VIB73" s="160"/>
      <c r="VIC73" s="160"/>
      <c r="VID73" s="160"/>
      <c r="VIE73" s="160"/>
      <c r="VIF73" s="160"/>
      <c r="VIG73" s="160"/>
      <c r="VIH73" s="160"/>
      <c r="VII73" s="160"/>
      <c r="VIJ73" s="160"/>
      <c r="VIK73" s="160"/>
      <c r="VIL73" s="160"/>
      <c r="VIM73" s="160"/>
      <c r="VIN73" s="160"/>
      <c r="VIO73" s="160"/>
      <c r="VIP73" s="160"/>
      <c r="VIQ73" s="160"/>
      <c r="VIR73" s="160"/>
      <c r="VIS73" s="160"/>
      <c r="VIT73" s="160"/>
      <c r="VIU73" s="160"/>
      <c r="VIV73" s="160"/>
      <c r="VIW73" s="160"/>
      <c r="VIX73" s="160"/>
      <c r="VIY73" s="160"/>
      <c r="VIZ73" s="160"/>
      <c r="VJA73" s="160"/>
      <c r="VJB73" s="160"/>
      <c r="VJC73" s="160"/>
      <c r="VJD73" s="160"/>
      <c r="VJE73" s="160"/>
      <c r="VJF73" s="160"/>
      <c r="VJG73" s="160"/>
      <c r="VJH73" s="160"/>
      <c r="VJI73" s="160"/>
      <c r="VJJ73" s="160"/>
      <c r="VJK73" s="160"/>
      <c r="VJL73" s="160"/>
      <c r="VJM73" s="160"/>
      <c r="VJN73" s="160"/>
      <c r="VJO73" s="160"/>
      <c r="VJP73" s="160"/>
      <c r="VJQ73" s="160"/>
      <c r="VJR73" s="160"/>
      <c r="VJS73" s="160"/>
      <c r="VJT73" s="160"/>
      <c r="VJU73" s="160"/>
      <c r="VJV73" s="160"/>
      <c r="VJW73" s="160"/>
      <c r="VJX73" s="160"/>
      <c r="VJY73" s="160"/>
      <c r="VJZ73" s="160"/>
      <c r="VKA73" s="160"/>
      <c r="VKB73" s="160"/>
      <c r="VKC73" s="160"/>
      <c r="VKD73" s="160"/>
      <c r="VKE73" s="160"/>
      <c r="VKF73" s="160"/>
      <c r="VKG73" s="160"/>
      <c r="VKH73" s="160"/>
      <c r="VKI73" s="160"/>
      <c r="VKJ73" s="160"/>
      <c r="VKK73" s="160"/>
      <c r="VKL73" s="160"/>
      <c r="VKM73" s="160"/>
      <c r="VKN73" s="160"/>
      <c r="VKO73" s="160"/>
      <c r="VKP73" s="160"/>
      <c r="VKQ73" s="160"/>
      <c r="VKR73" s="160"/>
      <c r="VKS73" s="160"/>
      <c r="VKT73" s="160"/>
      <c r="VKU73" s="160"/>
      <c r="VKV73" s="160"/>
      <c r="VKW73" s="160"/>
      <c r="VKX73" s="160"/>
      <c r="VKY73" s="160"/>
      <c r="VKZ73" s="160"/>
      <c r="VLA73" s="160"/>
      <c r="VLB73" s="160"/>
      <c r="VLC73" s="160"/>
      <c r="VLD73" s="160"/>
      <c r="VLE73" s="160"/>
      <c r="VLF73" s="160"/>
      <c r="VLG73" s="160"/>
      <c r="VLH73" s="160"/>
      <c r="VLI73" s="160"/>
      <c r="VLJ73" s="160"/>
      <c r="VLK73" s="160"/>
      <c r="VLL73" s="160"/>
      <c r="VLM73" s="160"/>
      <c r="VLN73" s="160"/>
      <c r="VLO73" s="160"/>
      <c r="VLP73" s="160"/>
      <c r="VLQ73" s="160"/>
      <c r="VLR73" s="160"/>
      <c r="VLS73" s="160"/>
      <c r="VLT73" s="160"/>
      <c r="VLU73" s="160"/>
      <c r="VLV73" s="160"/>
      <c r="VLW73" s="160"/>
      <c r="VLX73" s="160"/>
      <c r="VLY73" s="160"/>
      <c r="VLZ73" s="160"/>
      <c r="VMA73" s="160"/>
      <c r="VMB73" s="160"/>
      <c r="VMC73" s="160"/>
      <c r="VMD73" s="160"/>
      <c r="VME73" s="160"/>
      <c r="VMF73" s="160"/>
      <c r="VMG73" s="160"/>
      <c r="VMH73" s="160"/>
      <c r="VMI73" s="160"/>
      <c r="VMJ73" s="160"/>
      <c r="VMK73" s="160"/>
      <c r="VML73" s="160"/>
      <c r="VMM73" s="160"/>
      <c r="VMN73" s="160"/>
      <c r="VMO73" s="160"/>
      <c r="VMP73" s="160"/>
      <c r="VMQ73" s="160"/>
      <c r="VMR73" s="160"/>
      <c r="VMS73" s="160"/>
      <c r="VMT73" s="160"/>
      <c r="VMU73" s="160"/>
      <c r="VMV73" s="160"/>
      <c r="VMW73" s="160"/>
      <c r="VMX73" s="160"/>
      <c r="VMY73" s="160"/>
      <c r="VMZ73" s="160"/>
      <c r="VNA73" s="160"/>
      <c r="VNB73" s="160"/>
      <c r="VNC73" s="160"/>
      <c r="VND73" s="160"/>
      <c r="VNE73" s="160"/>
      <c r="VNF73" s="160"/>
      <c r="VNG73" s="160"/>
      <c r="VNH73" s="160"/>
      <c r="VNI73" s="160"/>
      <c r="VNJ73" s="160"/>
      <c r="VNK73" s="160"/>
      <c r="VNL73" s="160"/>
      <c r="VNM73" s="160"/>
      <c r="VNN73" s="160"/>
      <c r="VNO73" s="160"/>
      <c r="VNP73" s="160"/>
      <c r="VNQ73" s="160"/>
      <c r="VNR73" s="160"/>
      <c r="VNS73" s="160"/>
      <c r="VNT73" s="160"/>
      <c r="VNU73" s="160"/>
      <c r="VNV73" s="160"/>
      <c r="VNW73" s="160"/>
      <c r="VNX73" s="160"/>
      <c r="VNY73" s="160"/>
      <c r="VNZ73" s="160"/>
      <c r="VOA73" s="160"/>
      <c r="VOB73" s="160"/>
      <c r="VOC73" s="160"/>
      <c r="VOD73" s="160"/>
      <c r="VOE73" s="160"/>
      <c r="VOF73" s="160"/>
      <c r="VOG73" s="160"/>
      <c r="VOH73" s="160"/>
      <c r="VOI73" s="160"/>
      <c r="VOJ73" s="160"/>
      <c r="VOK73" s="160"/>
      <c r="VOL73" s="160"/>
      <c r="VOM73" s="160"/>
      <c r="VON73" s="160"/>
      <c r="VOO73" s="160"/>
      <c r="VOP73" s="160"/>
      <c r="VOQ73" s="160"/>
      <c r="VOR73" s="160"/>
      <c r="VOS73" s="160"/>
      <c r="VOT73" s="160"/>
      <c r="VOU73" s="160"/>
      <c r="VOV73" s="160"/>
      <c r="VOW73" s="160"/>
      <c r="VOX73" s="160"/>
      <c r="VOY73" s="160"/>
      <c r="VOZ73" s="160"/>
      <c r="VPA73" s="160"/>
      <c r="VPB73" s="160"/>
      <c r="VPC73" s="160"/>
      <c r="VPD73" s="160"/>
      <c r="VPE73" s="160"/>
      <c r="VPF73" s="160"/>
      <c r="VPG73" s="160"/>
      <c r="VPH73" s="160"/>
      <c r="VPI73" s="160"/>
      <c r="VPJ73" s="160"/>
      <c r="VPK73" s="160"/>
      <c r="VPL73" s="160"/>
      <c r="VPM73" s="160"/>
      <c r="VPN73" s="160"/>
      <c r="VPO73" s="160"/>
      <c r="VPP73" s="160"/>
      <c r="VPQ73" s="160"/>
      <c r="VPR73" s="160"/>
      <c r="VPS73" s="160"/>
      <c r="VPT73" s="160"/>
      <c r="VPU73" s="160"/>
      <c r="VPV73" s="160"/>
      <c r="VPW73" s="160"/>
      <c r="VPX73" s="160"/>
      <c r="VPY73" s="160"/>
      <c r="VPZ73" s="160"/>
      <c r="VQA73" s="160"/>
      <c r="VQB73" s="160"/>
      <c r="VQC73" s="160"/>
      <c r="VQD73" s="160"/>
      <c r="VQE73" s="160"/>
      <c r="VQF73" s="160"/>
      <c r="VQG73" s="160"/>
      <c r="VQH73" s="160"/>
      <c r="VQI73" s="160"/>
      <c r="VQJ73" s="160"/>
      <c r="VQK73" s="160"/>
      <c r="VQL73" s="160"/>
      <c r="VQM73" s="160"/>
      <c r="VQN73" s="160"/>
      <c r="VQO73" s="160"/>
      <c r="VQP73" s="160"/>
      <c r="VQQ73" s="160"/>
      <c r="VQR73" s="160"/>
      <c r="VQS73" s="160"/>
      <c r="VQT73" s="160"/>
      <c r="VQU73" s="160"/>
      <c r="VQV73" s="160"/>
      <c r="VQW73" s="160"/>
      <c r="VQX73" s="160"/>
      <c r="VQY73" s="160"/>
      <c r="VQZ73" s="160"/>
      <c r="VRA73" s="160"/>
      <c r="VRB73" s="160"/>
      <c r="VRC73" s="160"/>
      <c r="VRD73" s="160"/>
      <c r="VRE73" s="160"/>
      <c r="VRF73" s="160"/>
      <c r="VRG73" s="160"/>
      <c r="VRH73" s="160"/>
      <c r="VRI73" s="160"/>
      <c r="VRJ73" s="160"/>
      <c r="VRK73" s="160"/>
      <c r="VRL73" s="160"/>
      <c r="VRM73" s="160"/>
      <c r="VRN73" s="160"/>
      <c r="VRO73" s="160"/>
      <c r="VRP73" s="160"/>
      <c r="VRQ73" s="160"/>
      <c r="VRR73" s="160"/>
      <c r="VRS73" s="160"/>
      <c r="VRT73" s="160"/>
      <c r="VRU73" s="160"/>
      <c r="VRV73" s="160"/>
      <c r="VRW73" s="160"/>
      <c r="VRX73" s="160"/>
      <c r="VRY73" s="160"/>
      <c r="VRZ73" s="160"/>
      <c r="VSA73" s="160"/>
      <c r="VSB73" s="160"/>
      <c r="VSC73" s="160"/>
      <c r="VSD73" s="160"/>
      <c r="VSE73" s="160"/>
      <c r="VSF73" s="160"/>
      <c r="VSG73" s="160"/>
      <c r="VSH73" s="160"/>
      <c r="VSI73" s="160"/>
      <c r="VSJ73" s="160"/>
      <c r="VSK73" s="160"/>
      <c r="VSL73" s="160"/>
      <c r="VSM73" s="160"/>
      <c r="VSN73" s="160"/>
      <c r="VSO73" s="160"/>
      <c r="VSP73" s="160"/>
      <c r="VSQ73" s="160"/>
      <c r="VSR73" s="160"/>
      <c r="VSS73" s="160"/>
      <c r="VST73" s="160"/>
      <c r="VSU73" s="160"/>
      <c r="VSV73" s="160"/>
      <c r="VSW73" s="160"/>
      <c r="VSX73" s="160"/>
      <c r="VSY73" s="160"/>
      <c r="VSZ73" s="160"/>
      <c r="VTA73" s="160"/>
      <c r="VTB73" s="160"/>
      <c r="VTC73" s="160"/>
      <c r="VTD73" s="160"/>
      <c r="VTE73" s="160"/>
      <c r="VTF73" s="160"/>
      <c r="VTG73" s="160"/>
      <c r="VTH73" s="160"/>
      <c r="VTI73" s="160"/>
      <c r="VTJ73" s="160"/>
      <c r="VTK73" s="160"/>
      <c r="VTL73" s="160"/>
      <c r="VTM73" s="160"/>
      <c r="VTN73" s="160"/>
      <c r="VTO73" s="160"/>
      <c r="VTP73" s="160"/>
      <c r="VTQ73" s="160"/>
      <c r="VTR73" s="160"/>
      <c r="VTS73" s="160"/>
      <c r="VTT73" s="160"/>
      <c r="VTU73" s="160"/>
      <c r="VTV73" s="160"/>
      <c r="VTW73" s="160"/>
      <c r="VTX73" s="160"/>
      <c r="VTY73" s="160"/>
      <c r="VTZ73" s="160"/>
      <c r="VUA73" s="160"/>
      <c r="VUB73" s="160"/>
      <c r="VUC73" s="160"/>
      <c r="VUD73" s="160"/>
      <c r="VUE73" s="160"/>
      <c r="VUF73" s="160"/>
      <c r="VUG73" s="160"/>
      <c r="VUH73" s="160"/>
      <c r="VUI73" s="160"/>
      <c r="VUJ73" s="160"/>
      <c r="VUK73" s="160"/>
      <c r="VUL73" s="160"/>
      <c r="VUM73" s="160"/>
      <c r="VUN73" s="160"/>
      <c r="VUO73" s="160"/>
      <c r="VUP73" s="160"/>
      <c r="VUQ73" s="160"/>
      <c r="VUR73" s="160"/>
      <c r="VUS73" s="160"/>
      <c r="VUT73" s="160"/>
      <c r="VUU73" s="160"/>
      <c r="VUV73" s="160"/>
      <c r="VUW73" s="160"/>
      <c r="VUX73" s="160"/>
      <c r="VUY73" s="160"/>
      <c r="VUZ73" s="160"/>
      <c r="VVA73" s="160"/>
      <c r="VVB73" s="160"/>
      <c r="VVC73" s="160"/>
      <c r="VVD73" s="160"/>
      <c r="VVE73" s="160"/>
      <c r="VVF73" s="160"/>
      <c r="VVG73" s="160"/>
      <c r="VVH73" s="160"/>
      <c r="VVI73" s="160"/>
      <c r="VVJ73" s="160"/>
      <c r="VVK73" s="160"/>
      <c r="VVL73" s="160"/>
      <c r="VVM73" s="160"/>
      <c r="VVN73" s="160"/>
      <c r="VVO73" s="160"/>
      <c r="VVP73" s="160"/>
      <c r="VVQ73" s="160"/>
      <c r="VVR73" s="160"/>
      <c r="VVS73" s="160"/>
      <c r="VVT73" s="160"/>
      <c r="VVU73" s="160"/>
      <c r="VVV73" s="160"/>
      <c r="VVW73" s="160"/>
      <c r="VVX73" s="160"/>
      <c r="VVY73" s="160"/>
      <c r="VVZ73" s="160"/>
      <c r="VWA73" s="160"/>
      <c r="VWB73" s="160"/>
      <c r="VWC73" s="160"/>
      <c r="VWD73" s="160"/>
      <c r="VWE73" s="160"/>
      <c r="VWF73" s="160"/>
      <c r="VWG73" s="160"/>
      <c r="VWH73" s="160"/>
      <c r="VWI73" s="160"/>
      <c r="VWJ73" s="160"/>
      <c r="VWK73" s="160"/>
      <c r="VWL73" s="160"/>
      <c r="VWM73" s="160"/>
      <c r="VWN73" s="160"/>
      <c r="VWO73" s="160"/>
      <c r="VWP73" s="160"/>
      <c r="VWQ73" s="160"/>
      <c r="VWR73" s="160"/>
      <c r="VWS73" s="160"/>
      <c r="VWT73" s="160"/>
      <c r="VWU73" s="160"/>
      <c r="VWV73" s="160"/>
      <c r="VWW73" s="160"/>
      <c r="VWX73" s="160"/>
      <c r="VWY73" s="160"/>
      <c r="VWZ73" s="160"/>
      <c r="VXA73" s="160"/>
      <c r="VXB73" s="160"/>
      <c r="VXC73" s="160"/>
      <c r="VXD73" s="160"/>
      <c r="VXE73" s="160"/>
      <c r="VXF73" s="160"/>
      <c r="VXG73" s="160"/>
      <c r="VXH73" s="160"/>
      <c r="VXI73" s="160"/>
      <c r="VXJ73" s="160"/>
      <c r="VXK73" s="160"/>
      <c r="VXL73" s="160"/>
      <c r="VXM73" s="160"/>
      <c r="VXN73" s="160"/>
      <c r="VXO73" s="160"/>
      <c r="VXP73" s="160"/>
      <c r="VXQ73" s="160"/>
      <c r="VXR73" s="160"/>
      <c r="VXS73" s="160"/>
      <c r="VXT73" s="160"/>
      <c r="VXU73" s="160"/>
      <c r="VXV73" s="160"/>
      <c r="VXW73" s="160"/>
      <c r="VXX73" s="160"/>
      <c r="VXY73" s="160"/>
      <c r="VXZ73" s="160"/>
      <c r="VYA73" s="160"/>
      <c r="VYB73" s="160"/>
      <c r="VYC73" s="160"/>
      <c r="VYD73" s="160"/>
      <c r="VYE73" s="160"/>
      <c r="VYF73" s="160"/>
      <c r="VYG73" s="160"/>
      <c r="VYH73" s="160"/>
      <c r="VYI73" s="160"/>
      <c r="VYJ73" s="160"/>
      <c r="VYK73" s="160"/>
      <c r="VYL73" s="160"/>
      <c r="VYM73" s="160"/>
      <c r="VYN73" s="160"/>
      <c r="VYO73" s="160"/>
      <c r="VYP73" s="160"/>
      <c r="VYQ73" s="160"/>
      <c r="VYR73" s="160"/>
      <c r="VYS73" s="160"/>
      <c r="VYT73" s="160"/>
      <c r="VYU73" s="160"/>
      <c r="VYV73" s="160"/>
      <c r="VYW73" s="160"/>
      <c r="VYX73" s="160"/>
      <c r="VYY73" s="160"/>
      <c r="VYZ73" s="160"/>
      <c r="VZA73" s="160"/>
      <c r="VZB73" s="160"/>
      <c r="VZC73" s="160"/>
      <c r="VZD73" s="160"/>
      <c r="VZE73" s="160"/>
      <c r="VZF73" s="160"/>
      <c r="VZG73" s="160"/>
      <c r="VZH73" s="160"/>
      <c r="VZI73" s="160"/>
      <c r="VZJ73" s="160"/>
      <c r="VZK73" s="160"/>
      <c r="VZL73" s="160"/>
      <c r="VZM73" s="160"/>
      <c r="VZN73" s="160"/>
      <c r="VZO73" s="160"/>
      <c r="VZP73" s="160"/>
      <c r="VZQ73" s="160"/>
      <c r="VZR73" s="160"/>
      <c r="VZS73" s="160"/>
      <c r="VZT73" s="160"/>
      <c r="VZU73" s="160"/>
      <c r="VZV73" s="160"/>
      <c r="VZW73" s="160"/>
      <c r="VZX73" s="160"/>
      <c r="VZY73" s="160"/>
      <c r="VZZ73" s="160"/>
      <c r="WAA73" s="160"/>
      <c r="WAB73" s="160"/>
      <c r="WAC73" s="160"/>
      <c r="WAD73" s="160"/>
      <c r="WAE73" s="160"/>
      <c r="WAF73" s="160"/>
      <c r="WAG73" s="160"/>
      <c r="WAH73" s="160"/>
      <c r="WAI73" s="160"/>
      <c r="WAJ73" s="160"/>
      <c r="WAK73" s="160"/>
      <c r="WAL73" s="160"/>
      <c r="WAM73" s="160"/>
      <c r="WAN73" s="160"/>
      <c r="WAO73" s="160"/>
      <c r="WAP73" s="160"/>
      <c r="WAQ73" s="160"/>
      <c r="WAR73" s="160"/>
      <c r="WAS73" s="160"/>
      <c r="WAT73" s="160"/>
      <c r="WAU73" s="160"/>
      <c r="WAV73" s="160"/>
      <c r="WAW73" s="160"/>
      <c r="WAX73" s="160"/>
      <c r="WAY73" s="160"/>
      <c r="WAZ73" s="160"/>
      <c r="WBA73" s="160"/>
      <c r="WBB73" s="160"/>
      <c r="WBC73" s="160"/>
      <c r="WBD73" s="160"/>
      <c r="WBE73" s="160"/>
      <c r="WBF73" s="160"/>
      <c r="WBG73" s="160"/>
      <c r="WBH73" s="160"/>
      <c r="WBI73" s="160"/>
      <c r="WBJ73" s="160"/>
      <c r="WBK73" s="160"/>
      <c r="WBL73" s="160"/>
      <c r="WBM73" s="160"/>
      <c r="WBN73" s="160"/>
      <c r="WBO73" s="160"/>
      <c r="WBP73" s="160"/>
      <c r="WBQ73" s="160"/>
      <c r="WBR73" s="160"/>
      <c r="WBS73" s="160"/>
      <c r="WBT73" s="160"/>
      <c r="WBU73" s="160"/>
      <c r="WBV73" s="160"/>
      <c r="WBW73" s="160"/>
      <c r="WBX73" s="160"/>
      <c r="WBY73" s="160"/>
      <c r="WBZ73" s="160"/>
      <c r="WCA73" s="160"/>
      <c r="WCB73" s="160"/>
      <c r="WCC73" s="160"/>
      <c r="WCD73" s="160"/>
      <c r="WCE73" s="160"/>
      <c r="WCF73" s="160"/>
      <c r="WCG73" s="160"/>
      <c r="WCH73" s="160"/>
      <c r="WCI73" s="160"/>
      <c r="WCJ73" s="160"/>
      <c r="WCK73" s="160"/>
      <c r="WCL73" s="160"/>
      <c r="WCM73" s="160"/>
      <c r="WCN73" s="160"/>
      <c r="WCO73" s="160"/>
      <c r="WCP73" s="160"/>
      <c r="WCQ73" s="160"/>
      <c r="WCR73" s="160"/>
      <c r="WCS73" s="160"/>
      <c r="WCT73" s="160"/>
      <c r="WCU73" s="160"/>
      <c r="WCV73" s="160"/>
      <c r="WCW73" s="160"/>
      <c r="WCX73" s="160"/>
      <c r="WCY73" s="160"/>
      <c r="WCZ73" s="160"/>
      <c r="WDA73" s="160"/>
      <c r="WDB73" s="160"/>
      <c r="WDC73" s="160"/>
      <c r="WDD73" s="160"/>
      <c r="WDE73" s="160"/>
      <c r="WDF73" s="160"/>
      <c r="WDG73" s="160"/>
      <c r="WDH73" s="160"/>
      <c r="WDI73" s="160"/>
      <c r="WDJ73" s="160"/>
      <c r="WDK73" s="160"/>
      <c r="WDL73" s="160"/>
      <c r="WDM73" s="160"/>
      <c r="WDN73" s="160"/>
      <c r="WDO73" s="160"/>
      <c r="WDP73" s="160"/>
      <c r="WDQ73" s="160"/>
      <c r="WDR73" s="160"/>
      <c r="WDS73" s="160"/>
      <c r="WDT73" s="160"/>
      <c r="WDU73" s="160"/>
      <c r="WDV73" s="160"/>
      <c r="WDW73" s="160"/>
      <c r="WDX73" s="160"/>
      <c r="WDY73" s="160"/>
      <c r="WDZ73" s="160"/>
      <c r="WEA73" s="160"/>
      <c r="WEB73" s="160"/>
      <c r="WEC73" s="160"/>
      <c r="WED73" s="160"/>
      <c r="WEE73" s="160"/>
      <c r="WEF73" s="160"/>
      <c r="WEG73" s="160"/>
      <c r="WEH73" s="160"/>
      <c r="WEI73" s="160"/>
      <c r="WEJ73" s="160"/>
      <c r="WEK73" s="160"/>
      <c r="WEL73" s="160"/>
      <c r="WEM73" s="160"/>
      <c r="WEN73" s="160"/>
      <c r="WEO73" s="160"/>
      <c r="WEP73" s="160"/>
      <c r="WEQ73" s="160"/>
      <c r="WER73" s="160"/>
      <c r="WES73" s="160"/>
      <c r="WET73" s="160"/>
      <c r="WEU73" s="160"/>
      <c r="WEV73" s="160"/>
      <c r="WEW73" s="160"/>
      <c r="WEX73" s="160"/>
      <c r="WEY73" s="160"/>
      <c r="WEZ73" s="160"/>
      <c r="WFA73" s="160"/>
      <c r="WFB73" s="160"/>
      <c r="WFC73" s="160"/>
      <c r="WFD73" s="160"/>
      <c r="WFE73" s="160"/>
      <c r="WFF73" s="160"/>
      <c r="WFG73" s="160"/>
      <c r="WFH73" s="160"/>
      <c r="WFI73" s="160"/>
      <c r="WFJ73" s="160"/>
      <c r="WFK73" s="160"/>
      <c r="WFL73" s="160"/>
      <c r="WFM73" s="160"/>
      <c r="WFN73" s="160"/>
      <c r="WFO73" s="160"/>
      <c r="WFP73" s="160"/>
      <c r="WFQ73" s="160"/>
      <c r="WFR73" s="160"/>
      <c r="WFS73" s="160"/>
      <c r="WFT73" s="160"/>
      <c r="WFU73" s="160"/>
      <c r="WFV73" s="160"/>
      <c r="WFW73" s="160"/>
      <c r="WFX73" s="160"/>
      <c r="WFY73" s="160"/>
      <c r="WFZ73" s="160"/>
      <c r="WGA73" s="160"/>
      <c r="WGB73" s="160"/>
      <c r="WGC73" s="160"/>
      <c r="WGD73" s="160"/>
      <c r="WGE73" s="160"/>
      <c r="WGF73" s="160"/>
      <c r="WGG73" s="160"/>
      <c r="WGH73" s="160"/>
      <c r="WGI73" s="160"/>
      <c r="WGJ73" s="160"/>
      <c r="WGK73" s="160"/>
      <c r="WGL73" s="160"/>
      <c r="WGM73" s="160"/>
      <c r="WGN73" s="160"/>
      <c r="WGO73" s="160"/>
      <c r="WGP73" s="160"/>
      <c r="WGQ73" s="160"/>
      <c r="WGR73" s="160"/>
      <c r="WGS73" s="160"/>
      <c r="WGT73" s="160"/>
      <c r="WGU73" s="160"/>
      <c r="WGV73" s="160"/>
      <c r="WGW73" s="160"/>
      <c r="WGX73" s="160"/>
      <c r="WGY73" s="160"/>
      <c r="WGZ73" s="160"/>
      <c r="WHA73" s="160"/>
      <c r="WHB73" s="160"/>
      <c r="WHC73" s="160"/>
      <c r="WHD73" s="160"/>
      <c r="WHE73" s="160"/>
      <c r="WHF73" s="160"/>
      <c r="WHG73" s="160"/>
      <c r="WHH73" s="160"/>
      <c r="WHI73" s="160"/>
      <c r="WHJ73" s="160"/>
      <c r="WHK73" s="160"/>
      <c r="WHL73" s="160"/>
      <c r="WHM73" s="160"/>
      <c r="WHN73" s="160"/>
      <c r="WHO73" s="160"/>
      <c r="WHP73" s="160"/>
      <c r="WHQ73" s="160"/>
      <c r="WHR73" s="160"/>
      <c r="WHS73" s="160"/>
      <c r="WHT73" s="160"/>
      <c r="WHU73" s="160"/>
      <c r="WHV73" s="160"/>
      <c r="WHW73" s="160"/>
      <c r="WHX73" s="160"/>
      <c r="WHY73" s="160"/>
      <c r="WHZ73" s="160"/>
      <c r="WIA73" s="160"/>
      <c r="WIB73" s="160"/>
      <c r="WIC73" s="160"/>
      <c r="WID73" s="160"/>
      <c r="WIE73" s="160"/>
      <c r="WIF73" s="160"/>
      <c r="WIG73" s="160"/>
      <c r="WIH73" s="160"/>
      <c r="WII73" s="160"/>
      <c r="WIJ73" s="160"/>
      <c r="WIK73" s="160"/>
      <c r="WIL73" s="160"/>
      <c r="WIM73" s="160"/>
      <c r="WIN73" s="160"/>
      <c r="WIO73" s="160"/>
      <c r="WIP73" s="160"/>
      <c r="WIQ73" s="160"/>
      <c r="WIR73" s="160"/>
      <c r="WIS73" s="160"/>
      <c r="WIT73" s="160"/>
      <c r="WIU73" s="160"/>
      <c r="WIV73" s="160"/>
      <c r="WIW73" s="160"/>
      <c r="WIX73" s="160"/>
      <c r="WIY73" s="160"/>
      <c r="WIZ73" s="160"/>
      <c r="WJA73" s="160"/>
      <c r="WJB73" s="160"/>
      <c r="WJC73" s="160"/>
      <c r="WJD73" s="160"/>
      <c r="WJE73" s="160"/>
      <c r="WJF73" s="160"/>
      <c r="WJG73" s="160"/>
      <c r="WJH73" s="160"/>
      <c r="WJI73" s="160"/>
      <c r="WJJ73" s="160"/>
      <c r="WJK73" s="160"/>
      <c r="WJL73" s="160"/>
      <c r="WJM73" s="160"/>
      <c r="WJN73" s="160"/>
      <c r="WJO73" s="160"/>
      <c r="WJP73" s="160"/>
      <c r="WJQ73" s="160"/>
      <c r="WJR73" s="160"/>
      <c r="WJS73" s="160"/>
      <c r="WJT73" s="160"/>
      <c r="WJU73" s="160"/>
      <c r="WJV73" s="160"/>
      <c r="WJW73" s="160"/>
      <c r="WJX73" s="160"/>
      <c r="WJY73" s="160"/>
      <c r="WJZ73" s="160"/>
      <c r="WKA73" s="160"/>
      <c r="WKB73" s="160"/>
      <c r="WKC73" s="160"/>
      <c r="WKD73" s="160"/>
      <c r="WKE73" s="160"/>
      <c r="WKF73" s="160"/>
      <c r="WKG73" s="160"/>
      <c r="WKH73" s="160"/>
      <c r="WKI73" s="160"/>
      <c r="WKJ73" s="160"/>
      <c r="WKK73" s="160"/>
      <c r="WKL73" s="160"/>
      <c r="WKM73" s="160"/>
      <c r="WKN73" s="160"/>
      <c r="WKO73" s="160"/>
      <c r="WKP73" s="160"/>
      <c r="WKQ73" s="160"/>
      <c r="WKR73" s="160"/>
      <c r="WKS73" s="160"/>
      <c r="WKT73" s="160"/>
      <c r="WKU73" s="160"/>
      <c r="WKV73" s="160"/>
      <c r="WKW73" s="160"/>
      <c r="WKX73" s="160"/>
      <c r="WKY73" s="160"/>
      <c r="WKZ73" s="160"/>
      <c r="WLA73" s="160"/>
      <c r="WLB73" s="160"/>
      <c r="WLC73" s="160"/>
      <c r="WLD73" s="160"/>
      <c r="WLE73" s="160"/>
      <c r="WLF73" s="160"/>
      <c r="WLG73" s="160"/>
      <c r="WLH73" s="160"/>
      <c r="WLI73" s="160"/>
      <c r="WLJ73" s="160"/>
      <c r="WLK73" s="160"/>
      <c r="WLL73" s="160"/>
      <c r="WLM73" s="160"/>
      <c r="WLN73" s="160"/>
      <c r="WLO73" s="160"/>
      <c r="WLP73" s="160"/>
      <c r="WLQ73" s="160"/>
      <c r="WLR73" s="160"/>
      <c r="WLS73" s="160"/>
      <c r="WLT73" s="160"/>
      <c r="WLU73" s="160"/>
      <c r="WLV73" s="160"/>
      <c r="WLW73" s="160"/>
      <c r="WLX73" s="160"/>
      <c r="WLY73" s="160"/>
      <c r="WLZ73" s="160"/>
      <c r="WMA73" s="160"/>
      <c r="WMB73" s="160"/>
      <c r="WMC73" s="160"/>
      <c r="WMD73" s="160"/>
      <c r="WME73" s="160"/>
      <c r="WMF73" s="160"/>
      <c r="WMG73" s="160"/>
      <c r="WMH73" s="160"/>
      <c r="WMI73" s="160"/>
      <c r="WMJ73" s="160"/>
      <c r="WMK73" s="160"/>
      <c r="WML73" s="160"/>
      <c r="WMM73" s="160"/>
      <c r="WMN73" s="160"/>
      <c r="WMO73" s="160"/>
      <c r="WMP73" s="160"/>
      <c r="WMQ73" s="160"/>
      <c r="WMR73" s="160"/>
      <c r="WMS73" s="160"/>
      <c r="WMT73" s="160"/>
      <c r="WMU73" s="160"/>
      <c r="WMV73" s="160"/>
      <c r="WMW73" s="160"/>
      <c r="WMX73" s="160"/>
      <c r="WMY73" s="160"/>
      <c r="WMZ73" s="160"/>
      <c r="WNA73" s="160"/>
      <c r="WNB73" s="160"/>
      <c r="WNC73" s="160"/>
      <c r="WND73" s="160"/>
      <c r="WNE73" s="160"/>
      <c r="WNF73" s="160"/>
      <c r="WNG73" s="160"/>
      <c r="WNH73" s="160"/>
      <c r="WNI73" s="160"/>
      <c r="WNJ73" s="160"/>
      <c r="WNK73" s="160"/>
      <c r="WNL73" s="160"/>
      <c r="WNM73" s="160"/>
      <c r="WNN73" s="160"/>
      <c r="WNO73" s="160"/>
      <c r="WNP73" s="160"/>
      <c r="WNQ73" s="160"/>
      <c r="WNR73" s="160"/>
      <c r="WNS73" s="160"/>
      <c r="WNT73" s="160"/>
      <c r="WNU73" s="160"/>
      <c r="WNV73" s="160"/>
      <c r="WNW73" s="160"/>
      <c r="WNX73" s="160"/>
      <c r="WNY73" s="160"/>
      <c r="WNZ73" s="160"/>
      <c r="WOA73" s="160"/>
      <c r="WOB73" s="160"/>
      <c r="WOC73" s="160"/>
      <c r="WOD73" s="160"/>
      <c r="WOE73" s="160"/>
      <c r="WOF73" s="160"/>
      <c r="WOG73" s="160"/>
      <c r="WOH73" s="160"/>
      <c r="WOI73" s="160"/>
      <c r="WOJ73" s="160"/>
      <c r="WOK73" s="160"/>
      <c r="WOL73" s="160"/>
      <c r="WOM73" s="160"/>
      <c r="WON73" s="160"/>
      <c r="WOO73" s="160"/>
      <c r="WOP73" s="160"/>
      <c r="WOQ73" s="160"/>
      <c r="WOR73" s="160"/>
      <c r="WOS73" s="160"/>
      <c r="WOT73" s="160"/>
      <c r="WOU73" s="160"/>
      <c r="WOV73" s="160"/>
      <c r="WOW73" s="160"/>
      <c r="WOX73" s="160"/>
      <c r="WOY73" s="160"/>
      <c r="WOZ73" s="160"/>
      <c r="WPA73" s="160"/>
      <c r="WPB73" s="160"/>
      <c r="WPC73" s="160"/>
      <c r="WPD73" s="160"/>
      <c r="WPE73" s="160"/>
      <c r="WPF73" s="160"/>
      <c r="WPG73" s="160"/>
      <c r="WPH73" s="160"/>
      <c r="WPI73" s="160"/>
      <c r="WPJ73" s="160"/>
      <c r="WPK73" s="160"/>
      <c r="WPL73" s="160"/>
      <c r="WPM73" s="160"/>
      <c r="WPN73" s="160"/>
      <c r="WPO73" s="160"/>
      <c r="WPP73" s="160"/>
      <c r="WPQ73" s="160"/>
      <c r="WPR73" s="160"/>
      <c r="WPS73" s="160"/>
      <c r="WPT73" s="160"/>
      <c r="WPU73" s="160"/>
      <c r="WPV73" s="160"/>
      <c r="WPW73" s="160"/>
      <c r="WPX73" s="160"/>
      <c r="WPY73" s="160"/>
      <c r="WPZ73" s="160"/>
      <c r="WQA73" s="160"/>
      <c r="WQB73" s="160"/>
      <c r="WQC73" s="160"/>
      <c r="WQD73" s="160"/>
      <c r="WQE73" s="160"/>
      <c r="WQF73" s="160"/>
      <c r="WQG73" s="160"/>
      <c r="WQH73" s="160"/>
      <c r="WQI73" s="160"/>
      <c r="WQJ73" s="160"/>
      <c r="WQK73" s="160"/>
      <c r="WQL73" s="160"/>
      <c r="WQM73" s="160"/>
      <c r="WQN73" s="160"/>
      <c r="WQO73" s="160"/>
      <c r="WQP73" s="160"/>
      <c r="WQQ73" s="160"/>
      <c r="WQR73" s="160"/>
      <c r="WQS73" s="160"/>
      <c r="WQT73" s="160"/>
      <c r="WQU73" s="160"/>
      <c r="WQV73" s="160"/>
      <c r="WQW73" s="160"/>
      <c r="WQX73" s="160"/>
      <c r="WQY73" s="160"/>
      <c r="WQZ73" s="160"/>
      <c r="WRA73" s="160"/>
      <c r="WRB73" s="160"/>
      <c r="WRC73" s="160"/>
      <c r="WRD73" s="160"/>
      <c r="WRE73" s="160"/>
      <c r="WRF73" s="160"/>
      <c r="WRG73" s="160"/>
      <c r="WRH73" s="160"/>
      <c r="WRI73" s="160"/>
      <c r="WRJ73" s="160"/>
      <c r="WRK73" s="160"/>
      <c r="WRL73" s="160"/>
      <c r="WRM73" s="160"/>
      <c r="WRN73" s="160"/>
      <c r="WRO73" s="160"/>
      <c r="WRP73" s="160"/>
      <c r="WRQ73" s="160"/>
      <c r="WRR73" s="160"/>
      <c r="WRS73" s="160"/>
      <c r="WRT73" s="160"/>
      <c r="WRU73" s="160"/>
      <c r="WRV73" s="160"/>
      <c r="WRW73" s="160"/>
      <c r="WRX73" s="160"/>
      <c r="WRY73" s="160"/>
      <c r="WRZ73" s="160"/>
      <c r="WSA73" s="160"/>
      <c r="WSB73" s="160"/>
      <c r="WSC73" s="160"/>
      <c r="WSD73" s="160"/>
      <c r="WSE73" s="160"/>
      <c r="WSF73" s="160"/>
      <c r="WSG73" s="160"/>
      <c r="WSH73" s="160"/>
      <c r="WSI73" s="160"/>
      <c r="WSJ73" s="160"/>
      <c r="WSK73" s="160"/>
      <c r="WSL73" s="160"/>
      <c r="WSM73" s="160"/>
      <c r="WSN73" s="160"/>
      <c r="WSO73" s="160"/>
      <c r="WSP73" s="160"/>
      <c r="WSQ73" s="160"/>
      <c r="WSR73" s="160"/>
      <c r="WSS73" s="160"/>
      <c r="WST73" s="160"/>
      <c r="WSU73" s="160"/>
      <c r="WSV73" s="160"/>
      <c r="WSW73" s="160"/>
      <c r="WSX73" s="160"/>
      <c r="WSY73" s="160"/>
      <c r="WSZ73" s="160"/>
      <c r="WTA73" s="160"/>
      <c r="WTB73" s="160"/>
      <c r="WTC73" s="160"/>
      <c r="WTD73" s="160"/>
      <c r="WTE73" s="160"/>
      <c r="WTF73" s="160"/>
      <c r="WTG73" s="160"/>
      <c r="WTH73" s="160"/>
      <c r="WTI73" s="160"/>
      <c r="WTJ73" s="160"/>
      <c r="WTK73" s="160"/>
      <c r="WTL73" s="160"/>
      <c r="WTM73" s="160"/>
      <c r="WTN73" s="160"/>
      <c r="WTO73" s="160"/>
      <c r="WTP73" s="160"/>
      <c r="WTQ73" s="160"/>
      <c r="WTR73" s="160"/>
      <c r="WTS73" s="160"/>
      <c r="WTT73" s="160"/>
      <c r="WTU73" s="160"/>
      <c r="WTV73" s="160"/>
      <c r="WTW73" s="160"/>
      <c r="WTX73" s="160"/>
      <c r="WTY73" s="160"/>
      <c r="WTZ73" s="160"/>
      <c r="WUA73" s="160"/>
      <c r="WUB73" s="160"/>
      <c r="WUC73" s="160"/>
      <c r="WUD73" s="160"/>
      <c r="WUE73" s="160"/>
      <c r="WUF73" s="160"/>
      <c r="WUG73" s="160"/>
      <c r="WUH73" s="160"/>
      <c r="WUI73" s="160"/>
      <c r="WUJ73" s="160"/>
      <c r="WUK73" s="160"/>
      <c r="WUL73" s="160"/>
      <c r="WUM73" s="160"/>
      <c r="WUN73" s="160"/>
      <c r="WUO73" s="160"/>
      <c r="WUP73" s="160"/>
      <c r="WUQ73" s="160"/>
      <c r="WUR73" s="160"/>
      <c r="WUS73" s="160"/>
      <c r="WUT73" s="160"/>
      <c r="WUU73" s="160"/>
      <c r="WUV73" s="160"/>
      <c r="WUW73" s="160"/>
      <c r="WUX73" s="160"/>
      <c r="WUY73" s="160"/>
      <c r="WUZ73" s="160"/>
      <c r="WVA73" s="160"/>
      <c r="WVB73" s="160"/>
      <c r="WVC73" s="160"/>
      <c r="WVD73" s="160"/>
      <c r="WVE73" s="160"/>
      <c r="WVF73" s="160"/>
      <c r="WVG73" s="160"/>
      <c r="WVH73" s="160"/>
      <c r="WVI73" s="160"/>
      <c r="WVJ73" s="160"/>
      <c r="WVK73" s="160"/>
      <c r="WVL73" s="160"/>
      <c r="WVM73" s="160"/>
      <c r="WVN73" s="160"/>
      <c r="WVO73" s="160"/>
      <c r="WVP73" s="160"/>
      <c r="WVQ73" s="160"/>
      <c r="WVR73" s="160"/>
      <c r="WVS73" s="160"/>
      <c r="WVT73" s="160"/>
      <c r="WVU73" s="160"/>
      <c r="WVV73" s="160"/>
      <c r="WVW73" s="160"/>
      <c r="WVX73" s="160"/>
      <c r="WVY73" s="160"/>
      <c r="WVZ73" s="160"/>
      <c r="WWA73" s="160"/>
      <c r="WWB73" s="160"/>
      <c r="WWC73" s="160"/>
      <c r="WWD73" s="160"/>
      <c r="WWE73" s="160"/>
      <c r="WWF73" s="160"/>
      <c r="WWG73" s="160"/>
      <c r="WWH73" s="160"/>
      <c r="WWI73" s="160"/>
      <c r="WWJ73" s="160"/>
      <c r="WWK73" s="160"/>
      <c r="WWL73" s="160"/>
      <c r="WWM73" s="160"/>
      <c r="WWN73" s="160"/>
      <c r="WWO73" s="160"/>
      <c r="WWP73" s="160"/>
      <c r="WWQ73" s="160"/>
      <c r="WWR73" s="160"/>
      <c r="WWS73" s="160"/>
      <c r="WWT73" s="160"/>
      <c r="WWU73" s="160"/>
      <c r="WWV73" s="160"/>
      <c r="WWW73" s="160"/>
      <c r="WWX73" s="160"/>
      <c r="WWY73" s="160"/>
      <c r="WWZ73" s="160"/>
      <c r="WXA73" s="160"/>
      <c r="WXB73" s="160"/>
      <c r="WXC73" s="160"/>
      <c r="WXD73" s="160"/>
      <c r="WXE73" s="160"/>
      <c r="WXF73" s="160"/>
      <c r="WXG73" s="160"/>
      <c r="WXH73" s="160"/>
      <c r="WXI73" s="160"/>
      <c r="WXJ73" s="160"/>
      <c r="WXK73" s="160"/>
      <c r="WXL73" s="160"/>
      <c r="WXM73" s="160"/>
      <c r="WXN73" s="160"/>
      <c r="WXO73" s="160"/>
      <c r="WXP73" s="160"/>
      <c r="WXQ73" s="160"/>
      <c r="WXR73" s="160"/>
      <c r="WXS73" s="160"/>
      <c r="WXT73" s="160"/>
      <c r="WXU73" s="160"/>
      <c r="WXV73" s="160"/>
      <c r="WXW73" s="160"/>
      <c r="WXX73" s="160"/>
      <c r="WXY73" s="160"/>
      <c r="WXZ73" s="160"/>
      <c r="WYA73" s="160"/>
      <c r="WYB73" s="160"/>
      <c r="WYC73" s="160"/>
      <c r="WYD73" s="160"/>
      <c r="WYE73" s="160"/>
      <c r="WYF73" s="160"/>
      <c r="WYG73" s="160"/>
      <c r="WYH73" s="160"/>
      <c r="WYI73" s="160"/>
      <c r="WYJ73" s="160"/>
      <c r="WYK73" s="160"/>
      <c r="WYL73" s="160"/>
      <c r="WYM73" s="160"/>
      <c r="WYN73" s="160"/>
      <c r="WYO73" s="160"/>
      <c r="WYP73" s="160"/>
      <c r="WYQ73" s="160"/>
      <c r="WYR73" s="160"/>
      <c r="WYS73" s="160"/>
      <c r="WYT73" s="160"/>
      <c r="WYU73" s="160"/>
      <c r="WYV73" s="160"/>
      <c r="WYW73" s="160"/>
      <c r="WYX73" s="160"/>
      <c r="WYY73" s="160"/>
      <c r="WYZ73" s="160"/>
      <c r="WZA73" s="160"/>
      <c r="WZB73" s="160"/>
      <c r="WZC73" s="160"/>
      <c r="WZD73" s="160"/>
      <c r="WZE73" s="160"/>
      <c r="WZF73" s="160"/>
      <c r="WZG73" s="160"/>
      <c r="WZH73" s="160"/>
      <c r="WZI73" s="160"/>
      <c r="WZJ73" s="160"/>
      <c r="WZK73" s="160"/>
      <c r="WZL73" s="160"/>
      <c r="WZM73" s="160"/>
      <c r="WZN73" s="160"/>
      <c r="WZO73" s="160"/>
      <c r="WZP73" s="160"/>
      <c r="WZQ73" s="160"/>
      <c r="WZR73" s="160"/>
      <c r="WZS73" s="160"/>
      <c r="WZT73" s="160"/>
      <c r="WZU73" s="160"/>
      <c r="WZV73" s="160"/>
      <c r="WZW73" s="160"/>
      <c r="WZX73" s="160"/>
      <c r="WZY73" s="160"/>
      <c r="WZZ73" s="160"/>
      <c r="XAA73" s="160"/>
      <c r="XAB73" s="160"/>
      <c r="XAC73" s="160"/>
      <c r="XAD73" s="160"/>
      <c r="XAE73" s="160"/>
      <c r="XAF73" s="160"/>
      <c r="XAG73" s="160"/>
      <c r="XAH73" s="160"/>
      <c r="XAI73" s="160"/>
      <c r="XAJ73" s="160"/>
      <c r="XAK73" s="160"/>
      <c r="XAL73" s="160"/>
      <c r="XAM73" s="160"/>
      <c r="XAN73" s="160"/>
      <c r="XAO73" s="160"/>
      <c r="XAP73" s="160"/>
      <c r="XAQ73" s="160"/>
      <c r="XAR73" s="160"/>
      <c r="XAS73" s="160"/>
      <c r="XAT73" s="160"/>
      <c r="XAU73" s="160"/>
      <c r="XAV73" s="160"/>
      <c r="XAW73" s="160"/>
      <c r="XAX73" s="160"/>
      <c r="XAY73" s="160"/>
      <c r="XAZ73" s="160"/>
      <c r="XBA73" s="160"/>
      <c r="XBB73" s="160"/>
      <c r="XBC73" s="160"/>
      <c r="XBD73" s="160"/>
      <c r="XBE73" s="160"/>
      <c r="XBF73" s="160"/>
      <c r="XBG73" s="160"/>
      <c r="XBH73" s="160"/>
      <c r="XBI73" s="160"/>
      <c r="XBJ73" s="160"/>
      <c r="XBK73" s="160"/>
      <c r="XBL73" s="160"/>
      <c r="XBM73" s="160"/>
      <c r="XBN73" s="160"/>
      <c r="XBO73" s="160"/>
      <c r="XBP73" s="160"/>
      <c r="XBQ73" s="160"/>
      <c r="XBR73" s="160"/>
      <c r="XBS73" s="160"/>
      <c r="XBT73" s="160"/>
      <c r="XBU73" s="160"/>
      <c r="XBV73" s="160"/>
      <c r="XBW73" s="160"/>
      <c r="XBX73" s="160"/>
      <c r="XBY73" s="160"/>
      <c r="XBZ73" s="160"/>
      <c r="XCA73" s="160"/>
      <c r="XCB73" s="160"/>
      <c r="XCC73" s="160"/>
      <c r="XCD73" s="160"/>
      <c r="XCE73" s="160"/>
      <c r="XCF73" s="160"/>
      <c r="XCG73" s="160"/>
      <c r="XCH73" s="160"/>
      <c r="XCI73" s="160"/>
      <c r="XCJ73" s="160"/>
      <c r="XCK73" s="160"/>
      <c r="XCL73" s="160"/>
      <c r="XCM73" s="160"/>
      <c r="XCN73" s="160"/>
      <c r="XCO73" s="160"/>
      <c r="XCP73" s="160"/>
      <c r="XCQ73" s="160"/>
      <c r="XCR73" s="160"/>
      <c r="XCS73" s="160"/>
      <c r="XCT73" s="160"/>
      <c r="XCU73" s="160"/>
      <c r="XCV73" s="160"/>
      <c r="XCW73" s="160"/>
      <c r="XCX73" s="160"/>
      <c r="XCY73" s="160"/>
      <c r="XCZ73" s="160"/>
      <c r="XDA73" s="160"/>
      <c r="XDB73" s="160"/>
      <c r="XDC73" s="160"/>
      <c r="XDD73" s="160"/>
      <c r="XDE73" s="160"/>
      <c r="XDF73" s="160"/>
      <c r="XDG73" s="160"/>
      <c r="XDH73" s="160"/>
      <c r="XDI73" s="160"/>
      <c r="XDJ73" s="160"/>
      <c r="XDK73" s="160"/>
      <c r="XDL73" s="160"/>
      <c r="XDM73" s="160"/>
      <c r="XDN73" s="160"/>
      <c r="XDO73" s="160"/>
      <c r="XDP73" s="160"/>
      <c r="XDQ73" s="160"/>
      <c r="XDR73" s="160"/>
      <c r="XDS73" s="160"/>
      <c r="XDT73" s="160"/>
      <c r="XDU73" s="160"/>
      <c r="XDV73" s="160"/>
      <c r="XDW73" s="160"/>
      <c r="XDX73" s="160"/>
      <c r="XDY73" s="160"/>
      <c r="XDZ73" s="160"/>
      <c r="XEA73" s="160"/>
      <c r="XEB73" s="160"/>
      <c r="XEC73" s="160"/>
      <c r="XED73" s="160"/>
      <c r="XEE73" s="160"/>
      <c r="XEF73" s="160"/>
      <c r="XEG73" s="160"/>
      <c r="XEH73" s="160"/>
      <c r="XEI73" s="160"/>
      <c r="XEJ73" s="160"/>
      <c r="XEK73" s="160"/>
      <c r="XEL73" s="160"/>
      <c r="XEM73" s="160"/>
      <c r="XEN73" s="160"/>
      <c r="XEO73" s="160"/>
      <c r="XEP73" s="160"/>
      <c r="XEQ73" s="160"/>
      <c r="XER73" s="160"/>
      <c r="XES73" s="160"/>
      <c r="XET73" s="160"/>
      <c r="XEU73" s="160"/>
      <c r="XEV73" s="160"/>
      <c r="XEW73" s="160"/>
      <c r="XEX73" s="160"/>
      <c r="XEY73" s="160"/>
      <c r="XEZ73" s="160"/>
      <c r="XFA73" s="160"/>
    </row>
    <row r="74" ht="18.75" customHeight="1" spans="1:22">
      <c r="A74" s="12">
        <v>68</v>
      </c>
      <c r="B74" s="171" t="s">
        <v>260</v>
      </c>
      <c r="C74" s="103" t="s">
        <v>261</v>
      </c>
      <c r="D74" s="103" t="s">
        <v>29</v>
      </c>
      <c r="E74" s="103" t="s">
        <v>262</v>
      </c>
      <c r="F74" s="103" t="s">
        <v>263</v>
      </c>
      <c r="G74" s="12" t="s">
        <v>32</v>
      </c>
      <c r="H74" s="12">
        <v>6267</v>
      </c>
      <c r="I74" s="175"/>
      <c r="J74" s="12">
        <f>H74*0.16</f>
        <v>1002.72</v>
      </c>
      <c r="K74" s="12"/>
      <c r="L74" s="12"/>
      <c r="M74" s="12">
        <f>L74+K74+J74</f>
        <v>1002.72</v>
      </c>
      <c r="N74" s="12"/>
      <c r="O74" s="12"/>
      <c r="P74" s="12"/>
      <c r="Q74" s="12"/>
      <c r="R74" s="144">
        <v>1</v>
      </c>
      <c r="S74" s="12">
        <f>Q74+M74</f>
        <v>1002.72</v>
      </c>
      <c r="T74" s="164">
        <v>45017</v>
      </c>
      <c r="U74" s="159">
        <v>45139</v>
      </c>
      <c r="V74" s="12">
        <f>DATEDIF(T74,U74,"M")+1</f>
        <v>5</v>
      </c>
    </row>
    <row r="75" ht="18.75" customHeight="1" spans="1:22">
      <c r="A75" s="12">
        <v>69</v>
      </c>
      <c r="B75" s="101" t="s">
        <v>264</v>
      </c>
      <c r="C75" s="12" t="s">
        <v>265</v>
      </c>
      <c r="D75" s="12" t="s">
        <v>39</v>
      </c>
      <c r="E75" s="12" t="s">
        <v>266</v>
      </c>
      <c r="F75" s="12" t="s">
        <v>267</v>
      </c>
      <c r="G75" s="12" t="s">
        <v>32</v>
      </c>
      <c r="H75" s="12">
        <v>7089</v>
      </c>
      <c r="I75" s="105"/>
      <c r="J75" s="12">
        <f>H75*0.16</f>
        <v>1134.24</v>
      </c>
      <c r="K75" s="12"/>
      <c r="L75" s="12"/>
      <c r="M75" s="12">
        <f>L75+K75+J75</f>
        <v>1134.24</v>
      </c>
      <c r="N75" s="12"/>
      <c r="O75" s="12"/>
      <c r="P75" s="12"/>
      <c r="Q75" s="12"/>
      <c r="R75" s="144">
        <v>1</v>
      </c>
      <c r="S75" s="12">
        <f t="shared" ref="S75:S78" si="36">Q75+M75</f>
        <v>1134.24</v>
      </c>
      <c r="T75" s="177">
        <v>44317</v>
      </c>
      <c r="U75" s="178">
        <v>45139</v>
      </c>
      <c r="V75" s="105">
        <v>27</v>
      </c>
    </row>
    <row r="76" ht="18.75" customHeight="1" spans="1:22">
      <c r="A76" s="12">
        <v>70</v>
      </c>
      <c r="B76" s="107"/>
      <c r="C76" s="12" t="s">
        <v>268</v>
      </c>
      <c r="D76" s="12" t="s">
        <v>29</v>
      </c>
      <c r="E76" s="12" t="s">
        <v>269</v>
      </c>
      <c r="F76" s="12" t="s">
        <v>270</v>
      </c>
      <c r="G76" s="12" t="s">
        <v>32</v>
      </c>
      <c r="H76" s="112">
        <v>4575</v>
      </c>
      <c r="I76" s="105"/>
      <c r="J76" s="12">
        <f>H76*0.16</f>
        <v>732</v>
      </c>
      <c r="K76" s="12"/>
      <c r="L76" s="12"/>
      <c r="M76" s="12">
        <f>L76+K76+J76</f>
        <v>732</v>
      </c>
      <c r="N76" s="12"/>
      <c r="O76" s="12"/>
      <c r="P76" s="12"/>
      <c r="Q76" s="12"/>
      <c r="R76" s="144">
        <v>1</v>
      </c>
      <c r="S76" s="12">
        <f>Q76+M76</f>
        <v>732</v>
      </c>
      <c r="T76" s="177">
        <v>44409</v>
      </c>
      <c r="U76" s="178">
        <v>45139</v>
      </c>
      <c r="V76" s="105">
        <v>24</v>
      </c>
    </row>
    <row r="77" ht="18.75" customHeight="1" spans="1:22">
      <c r="A77" s="12">
        <v>71</v>
      </c>
      <c r="B77" s="107"/>
      <c r="C77" s="12" t="s">
        <v>271</v>
      </c>
      <c r="D77" s="12" t="s">
        <v>39</v>
      </c>
      <c r="E77" s="12" t="s">
        <v>272</v>
      </c>
      <c r="F77" s="12" t="s">
        <v>273</v>
      </c>
      <c r="G77" s="12" t="s">
        <v>32</v>
      </c>
      <c r="H77" s="112">
        <v>4575</v>
      </c>
      <c r="I77" s="105"/>
      <c r="J77" s="12">
        <f>H77*0.16</f>
        <v>732</v>
      </c>
      <c r="K77" s="12"/>
      <c r="L77" s="12"/>
      <c r="M77" s="12">
        <f>L77+K77+J77</f>
        <v>732</v>
      </c>
      <c r="N77" s="12"/>
      <c r="O77" s="12"/>
      <c r="P77" s="12"/>
      <c r="Q77" s="12"/>
      <c r="R77" s="144">
        <v>1</v>
      </c>
      <c r="S77" s="12">
        <f>Q77+M77</f>
        <v>732</v>
      </c>
      <c r="T77" s="177">
        <v>44409</v>
      </c>
      <c r="U77" s="178">
        <v>45139</v>
      </c>
      <c r="V77" s="105">
        <v>24</v>
      </c>
    </row>
    <row r="78" ht="18.75" customHeight="1" spans="1:22">
      <c r="A78" s="12">
        <v>72</v>
      </c>
      <c r="B78" s="117"/>
      <c r="C78" s="12" t="s">
        <v>274</v>
      </c>
      <c r="D78" s="12" t="s">
        <v>39</v>
      </c>
      <c r="E78" s="12" t="s">
        <v>275</v>
      </c>
      <c r="F78" s="12" t="s">
        <v>276</v>
      </c>
      <c r="G78" s="12" t="s">
        <v>87</v>
      </c>
      <c r="H78" s="172">
        <v>4900</v>
      </c>
      <c r="I78" s="105">
        <v>7089</v>
      </c>
      <c r="J78" s="143">
        <f>ROUND(H78*0.16,2)</f>
        <v>784</v>
      </c>
      <c r="K78" s="143">
        <f>ROUND(I78*0.09,2)</f>
        <v>638.01</v>
      </c>
      <c r="L78" s="143">
        <f>ROUND(H78*0.005,2)</f>
        <v>24.5</v>
      </c>
      <c r="M78" s="143">
        <f>J78+K78+L78</f>
        <v>1446.51</v>
      </c>
      <c r="N78" s="143">
        <f>ROUND(H78*0.08,2)</f>
        <v>392</v>
      </c>
      <c r="O78" s="143">
        <f>ROUND(I78*0.02,2)</f>
        <v>141.78</v>
      </c>
      <c r="P78" s="143">
        <f>ROUND(H78*0.005,2)</f>
        <v>24.5</v>
      </c>
      <c r="Q78" s="12">
        <f>P78+O78+N78</f>
        <v>558.28</v>
      </c>
      <c r="R78" s="144">
        <v>1</v>
      </c>
      <c r="S78" s="12">
        <f>Q78+M78</f>
        <v>2004.79</v>
      </c>
      <c r="T78" s="164">
        <v>45108</v>
      </c>
      <c r="U78" s="159">
        <v>45139</v>
      </c>
      <c r="V78" s="12">
        <f t="shared" ref="V78:V84" si="37">DATEDIF(T78,U78,"M")+1</f>
        <v>2</v>
      </c>
    </row>
    <row r="79" ht="18.75" customHeight="1" spans="1:22">
      <c r="A79" s="12">
        <v>73</v>
      </c>
      <c r="B79" s="101" t="s">
        <v>277</v>
      </c>
      <c r="C79" s="103" t="s">
        <v>278</v>
      </c>
      <c r="D79" s="103" t="s">
        <v>39</v>
      </c>
      <c r="E79" s="103" t="s">
        <v>279</v>
      </c>
      <c r="F79" s="103" t="s">
        <v>280</v>
      </c>
      <c r="G79" s="12" t="s">
        <v>32</v>
      </c>
      <c r="H79" s="130">
        <v>7089</v>
      </c>
      <c r="I79" s="105"/>
      <c r="J79" s="12">
        <f t="shared" ref="J79:J82" si="38">H79*0.16</f>
        <v>1134.24</v>
      </c>
      <c r="K79" s="12"/>
      <c r="L79" s="12"/>
      <c r="M79" s="12">
        <f t="shared" ref="M79:M82" si="39">L79+K79+J79</f>
        <v>1134.24</v>
      </c>
      <c r="N79" s="12"/>
      <c r="O79" s="12"/>
      <c r="P79" s="12"/>
      <c r="Q79" s="12"/>
      <c r="R79" s="144">
        <v>1</v>
      </c>
      <c r="S79" s="12">
        <f t="shared" ref="S79:S84" si="40">Q79+M79</f>
        <v>1134.24</v>
      </c>
      <c r="T79" s="62" t="s">
        <v>33</v>
      </c>
      <c r="U79" s="159">
        <v>45139</v>
      </c>
      <c r="V79" s="12">
        <f>DATEDIF(T79,U79,"M")+1</f>
        <v>32</v>
      </c>
    </row>
    <row r="80" ht="18.75" customHeight="1" spans="1:22">
      <c r="A80" s="12">
        <v>74</v>
      </c>
      <c r="B80" s="107"/>
      <c r="C80" s="103" t="s">
        <v>281</v>
      </c>
      <c r="D80" s="103" t="s">
        <v>39</v>
      </c>
      <c r="E80" s="103" t="s">
        <v>282</v>
      </c>
      <c r="F80" s="105" t="s">
        <v>283</v>
      </c>
      <c r="G80" s="12" t="s">
        <v>32</v>
      </c>
      <c r="H80" s="130">
        <v>5800</v>
      </c>
      <c r="I80" s="105"/>
      <c r="J80" s="12">
        <f>H80*0.16</f>
        <v>928</v>
      </c>
      <c r="K80" s="12"/>
      <c r="L80" s="12"/>
      <c r="M80" s="12">
        <f>L80+K80+J80</f>
        <v>928</v>
      </c>
      <c r="N80" s="12"/>
      <c r="O80" s="12"/>
      <c r="P80" s="12"/>
      <c r="Q80" s="12"/>
      <c r="R80" s="144">
        <v>1</v>
      </c>
      <c r="S80" s="12">
        <f>Q80+M80</f>
        <v>928</v>
      </c>
      <c r="T80" s="62" t="s">
        <v>76</v>
      </c>
      <c r="U80" s="159">
        <v>45139</v>
      </c>
      <c r="V80" s="12">
        <f>DATEDIF(T80,U80,"M")+1</f>
        <v>2</v>
      </c>
    </row>
    <row r="81" ht="18.75" customHeight="1" spans="1:22">
      <c r="A81" s="12">
        <v>75</v>
      </c>
      <c r="B81" s="107"/>
      <c r="C81" s="103" t="s">
        <v>284</v>
      </c>
      <c r="D81" s="103" t="s">
        <v>39</v>
      </c>
      <c r="E81" s="103" t="s">
        <v>285</v>
      </c>
      <c r="F81" s="105" t="s">
        <v>286</v>
      </c>
      <c r="G81" s="12" t="s">
        <v>32</v>
      </c>
      <c r="H81" s="130">
        <v>7089</v>
      </c>
      <c r="I81" s="105"/>
      <c r="J81" s="12">
        <f>H81*0.16</f>
        <v>1134.24</v>
      </c>
      <c r="K81" s="12"/>
      <c r="L81" s="12"/>
      <c r="M81" s="12">
        <f>L81+K81+J81</f>
        <v>1134.24</v>
      </c>
      <c r="N81" s="12"/>
      <c r="O81" s="12"/>
      <c r="P81" s="12"/>
      <c r="Q81" s="12"/>
      <c r="R81" s="144">
        <v>1</v>
      </c>
      <c r="S81" s="12">
        <f>Q81+M81</f>
        <v>1134.24</v>
      </c>
      <c r="T81" s="62" t="s">
        <v>76</v>
      </c>
      <c r="U81" s="159">
        <v>45139</v>
      </c>
      <c r="V81" s="12">
        <f>DATEDIF(T81,U81,"M")+1</f>
        <v>2</v>
      </c>
    </row>
    <row r="82" ht="18.75" customHeight="1" spans="1:22">
      <c r="A82" s="12">
        <v>76</v>
      </c>
      <c r="B82" s="117"/>
      <c r="C82" s="103" t="s">
        <v>287</v>
      </c>
      <c r="D82" s="103" t="s">
        <v>29</v>
      </c>
      <c r="E82" s="103" t="s">
        <v>288</v>
      </c>
      <c r="F82" s="105" t="s">
        <v>289</v>
      </c>
      <c r="G82" s="12" t="s">
        <v>32</v>
      </c>
      <c r="H82" s="130">
        <v>5800</v>
      </c>
      <c r="I82" s="105"/>
      <c r="J82" s="12">
        <f>H82*0.16</f>
        <v>928</v>
      </c>
      <c r="K82" s="12"/>
      <c r="L82" s="12"/>
      <c r="M82" s="12">
        <f>L82+K82+J82</f>
        <v>928</v>
      </c>
      <c r="N82" s="12"/>
      <c r="O82" s="12"/>
      <c r="P82" s="12"/>
      <c r="Q82" s="12"/>
      <c r="R82" s="144">
        <v>1</v>
      </c>
      <c r="S82" s="12">
        <f>Q82+M82</f>
        <v>928</v>
      </c>
      <c r="T82" s="62" t="s">
        <v>76</v>
      </c>
      <c r="U82" s="159">
        <v>45139</v>
      </c>
      <c r="V82" s="12">
        <f>DATEDIF(T82,U82,"M")+1</f>
        <v>2</v>
      </c>
    </row>
    <row r="83" ht="18.75" customHeight="1" spans="1:22">
      <c r="A83" s="12">
        <v>77</v>
      </c>
      <c r="B83" s="101" t="s">
        <v>290</v>
      </c>
      <c r="C83" s="12" t="s">
        <v>291</v>
      </c>
      <c r="D83" s="12" t="s">
        <v>29</v>
      </c>
      <c r="E83" s="12" t="s">
        <v>292</v>
      </c>
      <c r="F83" s="12" t="s">
        <v>293</v>
      </c>
      <c r="G83" s="12" t="s">
        <v>87</v>
      </c>
      <c r="H83" s="172">
        <v>6222</v>
      </c>
      <c r="I83" s="105">
        <v>7089</v>
      </c>
      <c r="J83" s="143">
        <f>ROUND(H83*0.16,2)</f>
        <v>995.52</v>
      </c>
      <c r="K83" s="143">
        <f>ROUND(I83*0.09,2)</f>
        <v>638.01</v>
      </c>
      <c r="L83" s="143">
        <f>ROUND(H83*0.005,2)</f>
        <v>31.11</v>
      </c>
      <c r="M83" s="143">
        <f>J83+K83+L83</f>
        <v>1664.64</v>
      </c>
      <c r="N83" s="143">
        <f>ROUND(H83*0.08,2)</f>
        <v>497.76</v>
      </c>
      <c r="O83" s="143">
        <f>ROUND(I83*0.02,2)</f>
        <v>141.78</v>
      </c>
      <c r="P83" s="143">
        <f>ROUND(H83*0.005,2)</f>
        <v>31.11</v>
      </c>
      <c r="Q83" s="12">
        <f>P83+O83+N83</f>
        <v>670.65</v>
      </c>
      <c r="R83" s="144">
        <v>1</v>
      </c>
      <c r="S83" s="12">
        <f>Q83+M83</f>
        <v>2335.29</v>
      </c>
      <c r="T83" s="164">
        <v>44136</v>
      </c>
      <c r="U83" s="159">
        <v>45139</v>
      </c>
      <c r="V83" s="12">
        <f>DATEDIF(T83,U83,"M")+1</f>
        <v>34</v>
      </c>
    </row>
    <row r="84" s="90" customFormat="1" ht="18.75" customHeight="1" spans="1:16381">
      <c r="A84" s="112">
        <v>78</v>
      </c>
      <c r="B84" s="117"/>
      <c r="C84" s="112" t="s">
        <v>294</v>
      </c>
      <c r="D84" s="112" t="s">
        <v>29</v>
      </c>
      <c r="E84" s="112" t="s">
        <v>295</v>
      </c>
      <c r="F84" s="112" t="s">
        <v>296</v>
      </c>
      <c r="G84" s="112" t="s">
        <v>32</v>
      </c>
      <c r="H84" s="173">
        <v>5000</v>
      </c>
      <c r="I84" s="176"/>
      <c r="J84" s="117">
        <f>ROUND(H84*0.16,2)</f>
        <v>800</v>
      </c>
      <c r="K84" s="117"/>
      <c r="L84" s="117">
        <f>ROUND(H84*0.005,2)</f>
        <v>25</v>
      </c>
      <c r="M84" s="117">
        <f>J84+K84+L84</f>
        <v>825</v>
      </c>
      <c r="N84" s="117"/>
      <c r="O84" s="117"/>
      <c r="P84" s="117"/>
      <c r="Q84" s="112"/>
      <c r="R84" s="161">
        <v>1</v>
      </c>
      <c r="S84" s="112">
        <f>Q84+M84</f>
        <v>825</v>
      </c>
      <c r="T84" s="179">
        <v>45139</v>
      </c>
      <c r="U84" s="180">
        <v>45139</v>
      </c>
      <c r="V84" s="112">
        <f>DATEDIF(T84,U84,"M")+1</f>
        <v>1</v>
      </c>
      <c r="W84" s="160"/>
      <c r="X84" s="160"/>
      <c r="Y84" s="160"/>
      <c r="Z84" s="160"/>
      <c r="AA84" s="160"/>
      <c r="AB84" s="160"/>
      <c r="AC84" s="160"/>
      <c r="AD84" s="160"/>
      <c r="AE84" s="160"/>
      <c r="AF84" s="160"/>
      <c r="AG84" s="160"/>
      <c r="AH84" s="160"/>
      <c r="AI84" s="160"/>
      <c r="AJ84" s="160"/>
      <c r="AK84" s="160"/>
      <c r="AL84" s="160"/>
      <c r="AM84" s="160"/>
      <c r="AN84" s="160"/>
      <c r="AO84" s="160"/>
      <c r="AP84" s="160"/>
      <c r="AQ84" s="160"/>
      <c r="AR84" s="160"/>
      <c r="AS84" s="160"/>
      <c r="AT84" s="160"/>
      <c r="AU84" s="160"/>
      <c r="AV84" s="160"/>
      <c r="AW84" s="160"/>
      <c r="AX84" s="160"/>
      <c r="AY84" s="160"/>
      <c r="AZ84" s="160"/>
      <c r="BA84" s="160"/>
      <c r="BB84" s="160"/>
      <c r="BC84" s="160"/>
      <c r="BD84" s="160"/>
      <c r="BE84" s="160"/>
      <c r="BF84" s="160"/>
      <c r="BG84" s="160"/>
      <c r="BH84" s="160"/>
      <c r="BI84" s="160"/>
      <c r="BJ84" s="160"/>
      <c r="BK84" s="160"/>
      <c r="BL84" s="160"/>
      <c r="BM84" s="160"/>
      <c r="BN84" s="160"/>
      <c r="BO84" s="160"/>
      <c r="BP84" s="160"/>
      <c r="BQ84" s="160"/>
      <c r="BR84" s="160"/>
      <c r="BS84" s="160"/>
      <c r="BT84" s="160"/>
      <c r="BU84" s="160"/>
      <c r="BV84" s="160"/>
      <c r="BW84" s="160"/>
      <c r="BX84" s="160"/>
      <c r="BY84" s="160"/>
      <c r="BZ84" s="160"/>
      <c r="CA84" s="160"/>
      <c r="CB84" s="160"/>
      <c r="CC84" s="160"/>
      <c r="CD84" s="160"/>
      <c r="CE84" s="160"/>
      <c r="CF84" s="160"/>
      <c r="CG84" s="160"/>
      <c r="CH84" s="160"/>
      <c r="CI84" s="160"/>
      <c r="CJ84" s="160"/>
      <c r="CK84" s="160"/>
      <c r="CL84" s="160"/>
      <c r="CM84" s="160"/>
      <c r="CN84" s="160"/>
      <c r="CO84" s="160"/>
      <c r="CP84" s="160"/>
      <c r="CQ84" s="160"/>
      <c r="CR84" s="160"/>
      <c r="CS84" s="160"/>
      <c r="CT84" s="160"/>
      <c r="CU84" s="160"/>
      <c r="CV84" s="160"/>
      <c r="CW84" s="160"/>
      <c r="CX84" s="160"/>
      <c r="CY84" s="160"/>
      <c r="CZ84" s="160"/>
      <c r="DA84" s="160"/>
      <c r="DB84" s="160"/>
      <c r="DC84" s="160"/>
      <c r="DD84" s="160"/>
      <c r="DE84" s="160"/>
      <c r="DF84" s="160"/>
      <c r="DG84" s="160"/>
      <c r="DH84" s="160"/>
      <c r="DI84" s="160"/>
      <c r="DJ84" s="160"/>
      <c r="DK84" s="160"/>
      <c r="DL84" s="160"/>
      <c r="DM84" s="160"/>
      <c r="DN84" s="160"/>
      <c r="DO84" s="160"/>
      <c r="DP84" s="160"/>
      <c r="DQ84" s="160"/>
      <c r="DR84" s="160"/>
      <c r="DS84" s="160"/>
      <c r="DT84" s="160"/>
      <c r="DU84" s="160"/>
      <c r="DV84" s="160"/>
      <c r="DW84" s="160"/>
      <c r="DX84" s="160"/>
      <c r="DY84" s="160"/>
      <c r="DZ84" s="160"/>
      <c r="EA84" s="160"/>
      <c r="EB84" s="160"/>
      <c r="EC84" s="160"/>
      <c r="ED84" s="160"/>
      <c r="EE84" s="160"/>
      <c r="EF84" s="160"/>
      <c r="EG84" s="160"/>
      <c r="EH84" s="160"/>
      <c r="EI84" s="160"/>
      <c r="EJ84" s="160"/>
      <c r="EK84" s="160"/>
      <c r="EL84" s="160"/>
      <c r="EM84" s="160"/>
      <c r="EN84" s="160"/>
      <c r="EO84" s="160"/>
      <c r="EP84" s="160"/>
      <c r="EQ84" s="160"/>
      <c r="ER84" s="160"/>
      <c r="ES84" s="160"/>
      <c r="ET84" s="160"/>
      <c r="EU84" s="160"/>
      <c r="EV84" s="160"/>
      <c r="EW84" s="160"/>
      <c r="EX84" s="160"/>
      <c r="EY84" s="160"/>
      <c r="EZ84" s="160"/>
      <c r="FA84" s="160"/>
      <c r="FB84" s="160"/>
      <c r="FC84" s="160"/>
      <c r="FD84" s="160"/>
      <c r="FE84" s="160"/>
      <c r="FF84" s="160"/>
      <c r="FG84" s="160"/>
      <c r="FH84" s="160"/>
      <c r="FI84" s="160"/>
      <c r="FJ84" s="160"/>
      <c r="FK84" s="160"/>
      <c r="FL84" s="160"/>
      <c r="FM84" s="160"/>
      <c r="FN84" s="160"/>
      <c r="FO84" s="160"/>
      <c r="FP84" s="160"/>
      <c r="FQ84" s="160"/>
      <c r="FR84" s="160"/>
      <c r="FS84" s="160"/>
      <c r="FT84" s="160"/>
      <c r="FU84" s="160"/>
      <c r="FV84" s="160"/>
      <c r="FW84" s="160"/>
      <c r="FX84" s="160"/>
      <c r="FY84" s="160"/>
      <c r="FZ84" s="160"/>
      <c r="GA84" s="160"/>
      <c r="GB84" s="160"/>
      <c r="GC84" s="160"/>
      <c r="GD84" s="160"/>
      <c r="GE84" s="160"/>
      <c r="GF84" s="160"/>
      <c r="GG84" s="160"/>
      <c r="GH84" s="160"/>
      <c r="GI84" s="160"/>
      <c r="GJ84" s="160"/>
      <c r="GK84" s="160"/>
      <c r="GL84" s="160"/>
      <c r="GM84" s="160"/>
      <c r="GN84" s="160"/>
      <c r="GO84" s="160"/>
      <c r="GP84" s="160"/>
      <c r="GQ84" s="160"/>
      <c r="GR84" s="160"/>
      <c r="GS84" s="160"/>
      <c r="GT84" s="160"/>
      <c r="GU84" s="160"/>
      <c r="GV84" s="160"/>
      <c r="GW84" s="160"/>
      <c r="GX84" s="160"/>
      <c r="GY84" s="160"/>
      <c r="GZ84" s="160"/>
      <c r="HA84" s="160"/>
      <c r="HB84" s="160"/>
      <c r="HC84" s="160"/>
      <c r="HD84" s="160"/>
      <c r="HE84" s="160"/>
      <c r="HF84" s="160"/>
      <c r="HG84" s="160"/>
      <c r="HH84" s="160"/>
      <c r="HI84" s="160"/>
      <c r="HJ84" s="160"/>
      <c r="HK84" s="160"/>
      <c r="HL84" s="160"/>
      <c r="HM84" s="160"/>
      <c r="HN84" s="160"/>
      <c r="HO84" s="160"/>
      <c r="HP84" s="160"/>
      <c r="HQ84" s="160"/>
      <c r="HR84" s="160"/>
      <c r="HS84" s="160"/>
      <c r="HT84" s="160"/>
      <c r="HU84" s="160"/>
      <c r="HV84" s="160"/>
      <c r="HW84" s="160"/>
      <c r="HX84" s="160"/>
      <c r="HY84" s="160"/>
      <c r="HZ84" s="160"/>
      <c r="IA84" s="160"/>
      <c r="IB84" s="160"/>
      <c r="IC84" s="160"/>
      <c r="ID84" s="160"/>
      <c r="IE84" s="160"/>
      <c r="IF84" s="160"/>
      <c r="IG84" s="160"/>
      <c r="IH84" s="160"/>
      <c r="II84" s="160"/>
      <c r="IJ84" s="160"/>
      <c r="IK84" s="160"/>
      <c r="IL84" s="160"/>
      <c r="IM84" s="160"/>
      <c r="IN84" s="160"/>
      <c r="IO84" s="160"/>
      <c r="IP84" s="160"/>
      <c r="IQ84" s="160"/>
      <c r="IR84" s="160"/>
      <c r="IS84" s="160"/>
      <c r="IT84" s="160"/>
      <c r="IU84" s="160"/>
      <c r="IV84" s="160"/>
      <c r="IW84" s="160"/>
      <c r="IX84" s="160"/>
      <c r="IY84" s="160"/>
      <c r="IZ84" s="160"/>
      <c r="JA84" s="160"/>
      <c r="JB84" s="160"/>
      <c r="JC84" s="160"/>
      <c r="JD84" s="160"/>
      <c r="JE84" s="160"/>
      <c r="JF84" s="160"/>
      <c r="JG84" s="160"/>
      <c r="JH84" s="160"/>
      <c r="JI84" s="160"/>
      <c r="JJ84" s="160"/>
      <c r="JK84" s="160"/>
      <c r="JL84" s="160"/>
      <c r="JM84" s="160"/>
      <c r="JN84" s="160"/>
      <c r="JO84" s="160"/>
      <c r="JP84" s="160"/>
      <c r="JQ84" s="160"/>
      <c r="JR84" s="160"/>
      <c r="JS84" s="160"/>
      <c r="JT84" s="160"/>
      <c r="JU84" s="160"/>
      <c r="JV84" s="160"/>
      <c r="JW84" s="160"/>
      <c r="JX84" s="160"/>
      <c r="JY84" s="160"/>
      <c r="JZ84" s="160"/>
      <c r="KA84" s="160"/>
      <c r="KB84" s="160"/>
      <c r="KC84" s="160"/>
      <c r="KD84" s="160"/>
      <c r="KE84" s="160"/>
      <c r="KF84" s="160"/>
      <c r="KG84" s="160"/>
      <c r="KH84" s="160"/>
      <c r="KI84" s="160"/>
      <c r="KJ84" s="160"/>
      <c r="KK84" s="160"/>
      <c r="KL84" s="160"/>
      <c r="KM84" s="160"/>
      <c r="KN84" s="160"/>
      <c r="KO84" s="160"/>
      <c r="KP84" s="160"/>
      <c r="KQ84" s="160"/>
      <c r="KR84" s="160"/>
      <c r="KS84" s="160"/>
      <c r="KT84" s="160"/>
      <c r="KU84" s="160"/>
      <c r="KV84" s="160"/>
      <c r="KW84" s="160"/>
      <c r="KX84" s="160"/>
      <c r="KY84" s="160"/>
      <c r="KZ84" s="160"/>
      <c r="LA84" s="160"/>
      <c r="LB84" s="160"/>
      <c r="LC84" s="160"/>
      <c r="LD84" s="160"/>
      <c r="LE84" s="160"/>
      <c r="LF84" s="160"/>
      <c r="LG84" s="160"/>
      <c r="LH84" s="160"/>
      <c r="LI84" s="160"/>
      <c r="LJ84" s="160"/>
      <c r="LK84" s="160"/>
      <c r="LL84" s="160"/>
      <c r="LM84" s="160"/>
      <c r="LN84" s="160"/>
      <c r="LO84" s="160"/>
      <c r="LP84" s="160"/>
      <c r="LQ84" s="160"/>
      <c r="LR84" s="160"/>
      <c r="LS84" s="160"/>
      <c r="LT84" s="160"/>
      <c r="LU84" s="160"/>
      <c r="LV84" s="160"/>
      <c r="LW84" s="160"/>
      <c r="LX84" s="160"/>
      <c r="LY84" s="160"/>
      <c r="LZ84" s="160"/>
      <c r="MA84" s="160"/>
      <c r="MB84" s="160"/>
      <c r="MC84" s="160"/>
      <c r="MD84" s="160"/>
      <c r="ME84" s="160"/>
      <c r="MF84" s="160"/>
      <c r="MG84" s="160"/>
      <c r="MH84" s="160"/>
      <c r="MI84" s="160"/>
      <c r="MJ84" s="160"/>
      <c r="MK84" s="160"/>
      <c r="ML84" s="160"/>
      <c r="MM84" s="160"/>
      <c r="MN84" s="160"/>
      <c r="MO84" s="160"/>
      <c r="MP84" s="160"/>
      <c r="MQ84" s="160"/>
      <c r="MR84" s="160"/>
      <c r="MS84" s="160"/>
      <c r="MT84" s="160"/>
      <c r="MU84" s="160"/>
      <c r="MV84" s="160"/>
      <c r="MW84" s="160"/>
      <c r="MX84" s="160"/>
      <c r="MY84" s="160"/>
      <c r="MZ84" s="160"/>
      <c r="NA84" s="160"/>
      <c r="NB84" s="160"/>
      <c r="NC84" s="160"/>
      <c r="ND84" s="160"/>
      <c r="NE84" s="160"/>
      <c r="NF84" s="160"/>
      <c r="NG84" s="160"/>
      <c r="NH84" s="160"/>
      <c r="NI84" s="160"/>
      <c r="NJ84" s="160"/>
      <c r="NK84" s="160"/>
      <c r="NL84" s="160"/>
      <c r="NM84" s="160"/>
      <c r="NN84" s="160"/>
      <c r="NO84" s="160"/>
      <c r="NP84" s="160"/>
      <c r="NQ84" s="160"/>
      <c r="NR84" s="160"/>
      <c r="NS84" s="160"/>
      <c r="NT84" s="160"/>
      <c r="NU84" s="160"/>
      <c r="NV84" s="160"/>
      <c r="NW84" s="160"/>
      <c r="NX84" s="160"/>
      <c r="NY84" s="160"/>
      <c r="NZ84" s="160"/>
      <c r="OA84" s="160"/>
      <c r="OB84" s="160"/>
      <c r="OC84" s="160"/>
      <c r="OD84" s="160"/>
      <c r="OE84" s="160"/>
      <c r="OF84" s="160"/>
      <c r="OG84" s="160"/>
      <c r="OH84" s="160"/>
      <c r="OI84" s="160"/>
      <c r="OJ84" s="160"/>
      <c r="OK84" s="160"/>
      <c r="OL84" s="160"/>
      <c r="OM84" s="160"/>
      <c r="ON84" s="160"/>
      <c r="OO84" s="160"/>
      <c r="OP84" s="160"/>
      <c r="OQ84" s="160"/>
      <c r="OR84" s="160"/>
      <c r="OS84" s="160"/>
      <c r="OT84" s="160"/>
      <c r="OU84" s="160"/>
      <c r="OV84" s="160"/>
      <c r="OW84" s="160"/>
      <c r="OX84" s="160"/>
      <c r="OY84" s="160"/>
      <c r="OZ84" s="160"/>
      <c r="PA84" s="160"/>
      <c r="PB84" s="160"/>
      <c r="PC84" s="160"/>
      <c r="PD84" s="160"/>
      <c r="PE84" s="160"/>
      <c r="PF84" s="160"/>
      <c r="PG84" s="160"/>
      <c r="PH84" s="160"/>
      <c r="PI84" s="160"/>
      <c r="PJ84" s="160"/>
      <c r="PK84" s="160"/>
      <c r="PL84" s="160"/>
      <c r="PM84" s="160"/>
      <c r="PN84" s="160"/>
      <c r="PO84" s="160"/>
      <c r="PP84" s="160"/>
      <c r="PQ84" s="160"/>
      <c r="PR84" s="160"/>
      <c r="PS84" s="160"/>
      <c r="PT84" s="160"/>
      <c r="PU84" s="160"/>
      <c r="PV84" s="160"/>
      <c r="PW84" s="160"/>
      <c r="PX84" s="160"/>
      <c r="PY84" s="160"/>
      <c r="PZ84" s="160"/>
      <c r="QA84" s="160"/>
      <c r="QB84" s="160"/>
      <c r="QC84" s="160"/>
      <c r="QD84" s="160"/>
      <c r="QE84" s="160"/>
      <c r="QF84" s="160"/>
      <c r="QG84" s="160"/>
      <c r="QH84" s="160"/>
      <c r="QI84" s="160"/>
      <c r="QJ84" s="160"/>
      <c r="QK84" s="160"/>
      <c r="QL84" s="160"/>
      <c r="QM84" s="160"/>
      <c r="QN84" s="160"/>
      <c r="QO84" s="160"/>
      <c r="QP84" s="160"/>
      <c r="QQ84" s="160"/>
      <c r="QR84" s="160"/>
      <c r="QS84" s="160"/>
      <c r="QT84" s="160"/>
      <c r="QU84" s="160"/>
      <c r="QV84" s="160"/>
      <c r="QW84" s="160"/>
      <c r="QX84" s="160"/>
      <c r="QY84" s="160"/>
      <c r="QZ84" s="160"/>
      <c r="RA84" s="160"/>
      <c r="RB84" s="160"/>
      <c r="RC84" s="160"/>
      <c r="RD84" s="160"/>
      <c r="RE84" s="160"/>
      <c r="RF84" s="160"/>
      <c r="RG84" s="160"/>
      <c r="RH84" s="160"/>
      <c r="RI84" s="160"/>
      <c r="RJ84" s="160"/>
      <c r="RK84" s="160"/>
      <c r="RL84" s="160"/>
      <c r="RM84" s="160"/>
      <c r="RN84" s="160"/>
      <c r="RO84" s="160"/>
      <c r="RP84" s="160"/>
      <c r="RQ84" s="160"/>
      <c r="RR84" s="160"/>
      <c r="RS84" s="160"/>
      <c r="RT84" s="160"/>
      <c r="RU84" s="160"/>
      <c r="RV84" s="160"/>
      <c r="RW84" s="160"/>
      <c r="RX84" s="160"/>
      <c r="RY84" s="160"/>
      <c r="RZ84" s="160"/>
      <c r="SA84" s="160"/>
      <c r="SB84" s="160"/>
      <c r="SC84" s="160"/>
      <c r="SD84" s="160"/>
      <c r="SE84" s="160"/>
      <c r="SF84" s="160"/>
      <c r="SG84" s="160"/>
      <c r="SH84" s="160"/>
      <c r="SI84" s="160"/>
      <c r="SJ84" s="160"/>
      <c r="SK84" s="160"/>
      <c r="SL84" s="160"/>
      <c r="SM84" s="160"/>
      <c r="SN84" s="160"/>
      <c r="SO84" s="160"/>
      <c r="SP84" s="160"/>
      <c r="SQ84" s="160"/>
      <c r="SR84" s="160"/>
      <c r="SS84" s="160"/>
      <c r="ST84" s="160"/>
      <c r="SU84" s="160"/>
      <c r="SV84" s="160"/>
      <c r="SW84" s="160"/>
      <c r="SX84" s="160"/>
      <c r="SY84" s="160"/>
      <c r="SZ84" s="160"/>
      <c r="TA84" s="160"/>
      <c r="TB84" s="160"/>
      <c r="TC84" s="160"/>
      <c r="TD84" s="160"/>
      <c r="TE84" s="160"/>
      <c r="TF84" s="160"/>
      <c r="TG84" s="160"/>
      <c r="TH84" s="160"/>
      <c r="TI84" s="160"/>
      <c r="TJ84" s="160"/>
      <c r="TK84" s="160"/>
      <c r="TL84" s="160"/>
      <c r="TM84" s="160"/>
      <c r="TN84" s="160"/>
      <c r="TO84" s="160"/>
      <c r="TP84" s="160"/>
      <c r="TQ84" s="160"/>
      <c r="TR84" s="160"/>
      <c r="TS84" s="160"/>
      <c r="TT84" s="160"/>
      <c r="TU84" s="160"/>
      <c r="TV84" s="160"/>
      <c r="TW84" s="160"/>
      <c r="TX84" s="160"/>
      <c r="TY84" s="160"/>
      <c r="TZ84" s="160"/>
      <c r="UA84" s="160"/>
      <c r="UB84" s="160"/>
      <c r="UC84" s="160"/>
      <c r="UD84" s="160"/>
      <c r="UE84" s="160"/>
      <c r="UF84" s="160"/>
      <c r="UG84" s="160"/>
      <c r="UH84" s="160"/>
      <c r="UI84" s="160"/>
      <c r="UJ84" s="160"/>
      <c r="UK84" s="160"/>
      <c r="UL84" s="160"/>
      <c r="UM84" s="160"/>
      <c r="UN84" s="160"/>
      <c r="UO84" s="160"/>
      <c r="UP84" s="160"/>
      <c r="UQ84" s="160"/>
      <c r="UR84" s="160"/>
      <c r="US84" s="160"/>
      <c r="UT84" s="160"/>
      <c r="UU84" s="160"/>
      <c r="UV84" s="160"/>
      <c r="UW84" s="160"/>
      <c r="UX84" s="160"/>
      <c r="UY84" s="160"/>
      <c r="UZ84" s="160"/>
      <c r="VA84" s="160"/>
      <c r="VB84" s="160"/>
      <c r="VC84" s="160"/>
      <c r="VD84" s="160"/>
      <c r="VE84" s="160"/>
      <c r="VF84" s="160"/>
      <c r="VG84" s="160"/>
      <c r="VH84" s="160"/>
      <c r="VI84" s="160"/>
      <c r="VJ84" s="160"/>
      <c r="VK84" s="160"/>
      <c r="VL84" s="160"/>
      <c r="VM84" s="160"/>
      <c r="VN84" s="160"/>
      <c r="VO84" s="160"/>
      <c r="VP84" s="160"/>
      <c r="VQ84" s="160"/>
      <c r="VR84" s="160"/>
      <c r="VS84" s="160"/>
      <c r="VT84" s="160"/>
      <c r="VU84" s="160"/>
      <c r="VV84" s="160"/>
      <c r="VW84" s="160"/>
      <c r="VX84" s="160"/>
      <c r="VY84" s="160"/>
      <c r="VZ84" s="160"/>
      <c r="WA84" s="160"/>
      <c r="WB84" s="160"/>
      <c r="WC84" s="160"/>
      <c r="WD84" s="160"/>
      <c r="WE84" s="160"/>
      <c r="WF84" s="160"/>
      <c r="WG84" s="160"/>
      <c r="WH84" s="160"/>
      <c r="WI84" s="160"/>
      <c r="WJ84" s="160"/>
      <c r="WK84" s="160"/>
      <c r="WL84" s="160"/>
      <c r="WM84" s="160"/>
      <c r="WN84" s="160"/>
      <c r="WO84" s="160"/>
      <c r="WP84" s="160"/>
      <c r="WQ84" s="160"/>
      <c r="WR84" s="160"/>
      <c r="WS84" s="160"/>
      <c r="WT84" s="160"/>
      <c r="WU84" s="160"/>
      <c r="WV84" s="160"/>
      <c r="WW84" s="160"/>
      <c r="WX84" s="160"/>
      <c r="WY84" s="160"/>
      <c r="WZ84" s="160"/>
      <c r="XA84" s="160"/>
      <c r="XB84" s="160"/>
      <c r="XC84" s="160"/>
      <c r="XD84" s="160"/>
      <c r="XE84" s="160"/>
      <c r="XF84" s="160"/>
      <c r="XG84" s="160"/>
      <c r="XH84" s="160"/>
      <c r="XI84" s="160"/>
      <c r="XJ84" s="160"/>
      <c r="XK84" s="160"/>
      <c r="XL84" s="160"/>
      <c r="XM84" s="160"/>
      <c r="XN84" s="160"/>
      <c r="XO84" s="160"/>
      <c r="XP84" s="160"/>
      <c r="XQ84" s="160"/>
      <c r="XR84" s="160"/>
      <c r="XS84" s="160"/>
      <c r="XT84" s="160"/>
      <c r="XU84" s="160"/>
      <c r="XV84" s="160"/>
      <c r="XW84" s="160"/>
      <c r="XX84" s="160"/>
      <c r="XY84" s="160"/>
      <c r="XZ84" s="160"/>
      <c r="YA84" s="160"/>
      <c r="YB84" s="160"/>
      <c r="YC84" s="160"/>
      <c r="YD84" s="160"/>
      <c r="YE84" s="160"/>
      <c r="YF84" s="160"/>
      <c r="YG84" s="160"/>
      <c r="YH84" s="160"/>
      <c r="YI84" s="160"/>
      <c r="YJ84" s="160"/>
      <c r="YK84" s="160"/>
      <c r="YL84" s="160"/>
      <c r="YM84" s="160"/>
      <c r="YN84" s="160"/>
      <c r="YO84" s="160"/>
      <c r="YP84" s="160"/>
      <c r="YQ84" s="160"/>
      <c r="YR84" s="160"/>
      <c r="YS84" s="160"/>
      <c r="YT84" s="160"/>
      <c r="YU84" s="160"/>
      <c r="YV84" s="160"/>
      <c r="YW84" s="160"/>
      <c r="YX84" s="160"/>
      <c r="YY84" s="160"/>
      <c r="YZ84" s="160"/>
      <c r="ZA84" s="160"/>
      <c r="ZB84" s="160"/>
      <c r="ZC84" s="160"/>
      <c r="ZD84" s="160"/>
      <c r="ZE84" s="160"/>
      <c r="ZF84" s="160"/>
      <c r="ZG84" s="160"/>
      <c r="ZH84" s="160"/>
      <c r="ZI84" s="160"/>
      <c r="ZJ84" s="160"/>
      <c r="ZK84" s="160"/>
      <c r="ZL84" s="160"/>
      <c r="ZM84" s="160"/>
      <c r="ZN84" s="160"/>
      <c r="ZO84" s="160"/>
      <c r="ZP84" s="160"/>
      <c r="ZQ84" s="160"/>
      <c r="ZR84" s="160"/>
      <c r="ZS84" s="160"/>
      <c r="ZT84" s="160"/>
      <c r="ZU84" s="160"/>
      <c r="ZV84" s="160"/>
      <c r="ZW84" s="160"/>
      <c r="ZX84" s="160"/>
      <c r="ZY84" s="160"/>
      <c r="ZZ84" s="160"/>
      <c r="AAA84" s="160"/>
      <c r="AAB84" s="160"/>
      <c r="AAC84" s="160"/>
      <c r="AAD84" s="160"/>
      <c r="AAE84" s="160"/>
      <c r="AAF84" s="160"/>
      <c r="AAG84" s="160"/>
      <c r="AAH84" s="160"/>
      <c r="AAI84" s="160"/>
      <c r="AAJ84" s="160"/>
      <c r="AAK84" s="160"/>
      <c r="AAL84" s="160"/>
      <c r="AAM84" s="160"/>
      <c r="AAN84" s="160"/>
      <c r="AAO84" s="160"/>
      <c r="AAP84" s="160"/>
      <c r="AAQ84" s="160"/>
      <c r="AAR84" s="160"/>
      <c r="AAS84" s="160"/>
      <c r="AAT84" s="160"/>
      <c r="AAU84" s="160"/>
      <c r="AAV84" s="160"/>
      <c r="AAW84" s="160"/>
      <c r="AAX84" s="160"/>
      <c r="AAY84" s="160"/>
      <c r="AAZ84" s="160"/>
      <c r="ABA84" s="160"/>
      <c r="ABB84" s="160"/>
      <c r="ABC84" s="160"/>
      <c r="ABD84" s="160"/>
      <c r="ABE84" s="160"/>
      <c r="ABF84" s="160"/>
      <c r="ABG84" s="160"/>
      <c r="ABH84" s="160"/>
      <c r="ABI84" s="160"/>
      <c r="ABJ84" s="160"/>
      <c r="ABK84" s="160"/>
      <c r="ABL84" s="160"/>
      <c r="ABM84" s="160"/>
      <c r="ABN84" s="160"/>
      <c r="ABO84" s="160"/>
      <c r="ABP84" s="160"/>
      <c r="ABQ84" s="160"/>
      <c r="ABR84" s="160"/>
      <c r="ABS84" s="160"/>
      <c r="ABT84" s="160"/>
      <c r="ABU84" s="160"/>
      <c r="ABV84" s="160"/>
      <c r="ABW84" s="160"/>
      <c r="ABX84" s="160"/>
      <c r="ABY84" s="160"/>
      <c r="ABZ84" s="160"/>
      <c r="ACA84" s="160"/>
      <c r="ACB84" s="160"/>
      <c r="ACC84" s="160"/>
      <c r="ACD84" s="160"/>
      <c r="ACE84" s="160"/>
      <c r="ACF84" s="160"/>
      <c r="ACG84" s="160"/>
      <c r="ACH84" s="160"/>
      <c r="ACI84" s="160"/>
      <c r="ACJ84" s="160"/>
      <c r="ACK84" s="160"/>
      <c r="ACL84" s="160"/>
      <c r="ACM84" s="160"/>
      <c r="ACN84" s="160"/>
      <c r="ACO84" s="160"/>
      <c r="ACP84" s="160"/>
      <c r="ACQ84" s="160"/>
      <c r="ACR84" s="160"/>
      <c r="ACS84" s="160"/>
      <c r="ACT84" s="160"/>
      <c r="ACU84" s="160"/>
      <c r="ACV84" s="160"/>
      <c r="ACW84" s="160"/>
      <c r="ACX84" s="160"/>
      <c r="ACY84" s="160"/>
      <c r="ACZ84" s="160"/>
      <c r="ADA84" s="160"/>
      <c r="ADB84" s="160"/>
      <c r="ADC84" s="160"/>
      <c r="ADD84" s="160"/>
      <c r="ADE84" s="160"/>
      <c r="ADF84" s="160"/>
      <c r="ADG84" s="160"/>
      <c r="ADH84" s="160"/>
      <c r="ADI84" s="160"/>
      <c r="ADJ84" s="160"/>
      <c r="ADK84" s="160"/>
      <c r="ADL84" s="160"/>
      <c r="ADM84" s="160"/>
      <c r="ADN84" s="160"/>
      <c r="ADO84" s="160"/>
      <c r="ADP84" s="160"/>
      <c r="ADQ84" s="160"/>
      <c r="ADR84" s="160"/>
      <c r="ADS84" s="160"/>
      <c r="ADT84" s="160"/>
      <c r="ADU84" s="160"/>
      <c r="ADV84" s="160"/>
      <c r="ADW84" s="160"/>
      <c r="ADX84" s="160"/>
      <c r="ADY84" s="160"/>
      <c r="ADZ84" s="160"/>
      <c r="AEA84" s="160"/>
      <c r="AEB84" s="160"/>
      <c r="AEC84" s="160"/>
      <c r="AED84" s="160"/>
      <c r="AEE84" s="160"/>
      <c r="AEF84" s="160"/>
      <c r="AEG84" s="160"/>
      <c r="AEH84" s="160"/>
      <c r="AEI84" s="160"/>
      <c r="AEJ84" s="160"/>
      <c r="AEK84" s="160"/>
      <c r="AEL84" s="160"/>
      <c r="AEM84" s="160"/>
      <c r="AEN84" s="160"/>
      <c r="AEO84" s="160"/>
      <c r="AEP84" s="160"/>
      <c r="AEQ84" s="160"/>
      <c r="AER84" s="160"/>
      <c r="AES84" s="160"/>
      <c r="AET84" s="160"/>
      <c r="AEU84" s="160"/>
      <c r="AEV84" s="160"/>
      <c r="AEW84" s="160"/>
      <c r="AEX84" s="160"/>
      <c r="AEY84" s="160"/>
      <c r="AEZ84" s="160"/>
      <c r="AFA84" s="160"/>
      <c r="AFB84" s="160"/>
      <c r="AFC84" s="160"/>
      <c r="AFD84" s="160"/>
      <c r="AFE84" s="160"/>
      <c r="AFF84" s="160"/>
      <c r="AFG84" s="160"/>
      <c r="AFH84" s="160"/>
      <c r="AFI84" s="160"/>
      <c r="AFJ84" s="160"/>
      <c r="AFK84" s="160"/>
      <c r="AFL84" s="160"/>
      <c r="AFM84" s="160"/>
      <c r="AFN84" s="160"/>
      <c r="AFO84" s="160"/>
      <c r="AFP84" s="160"/>
      <c r="AFQ84" s="160"/>
      <c r="AFR84" s="160"/>
      <c r="AFS84" s="160"/>
      <c r="AFT84" s="160"/>
      <c r="AFU84" s="160"/>
      <c r="AFV84" s="160"/>
      <c r="AFW84" s="160"/>
      <c r="AFX84" s="160"/>
      <c r="AFY84" s="160"/>
      <c r="AFZ84" s="160"/>
      <c r="AGA84" s="160"/>
      <c r="AGB84" s="160"/>
      <c r="AGC84" s="160"/>
      <c r="AGD84" s="160"/>
      <c r="AGE84" s="160"/>
      <c r="AGF84" s="160"/>
      <c r="AGG84" s="160"/>
      <c r="AGH84" s="160"/>
      <c r="AGI84" s="160"/>
      <c r="AGJ84" s="160"/>
      <c r="AGK84" s="160"/>
      <c r="AGL84" s="160"/>
      <c r="AGM84" s="160"/>
      <c r="AGN84" s="160"/>
      <c r="AGO84" s="160"/>
      <c r="AGP84" s="160"/>
      <c r="AGQ84" s="160"/>
      <c r="AGR84" s="160"/>
      <c r="AGS84" s="160"/>
      <c r="AGT84" s="160"/>
      <c r="AGU84" s="160"/>
      <c r="AGV84" s="160"/>
      <c r="AGW84" s="160"/>
      <c r="AGX84" s="160"/>
      <c r="AGY84" s="160"/>
      <c r="AGZ84" s="160"/>
      <c r="AHA84" s="160"/>
      <c r="AHB84" s="160"/>
      <c r="AHC84" s="160"/>
      <c r="AHD84" s="160"/>
      <c r="AHE84" s="160"/>
      <c r="AHF84" s="160"/>
      <c r="AHG84" s="160"/>
      <c r="AHH84" s="160"/>
      <c r="AHI84" s="160"/>
      <c r="AHJ84" s="160"/>
      <c r="AHK84" s="160"/>
      <c r="AHL84" s="160"/>
      <c r="AHM84" s="160"/>
      <c r="AHN84" s="160"/>
      <c r="AHO84" s="160"/>
      <c r="AHP84" s="160"/>
      <c r="AHQ84" s="160"/>
      <c r="AHR84" s="160"/>
      <c r="AHS84" s="160"/>
      <c r="AHT84" s="160"/>
      <c r="AHU84" s="160"/>
      <c r="AHV84" s="160"/>
      <c r="AHW84" s="160"/>
      <c r="AHX84" s="160"/>
      <c r="AHY84" s="160"/>
      <c r="AHZ84" s="160"/>
      <c r="AIA84" s="160"/>
      <c r="AIB84" s="160"/>
      <c r="AIC84" s="160"/>
      <c r="AID84" s="160"/>
      <c r="AIE84" s="160"/>
      <c r="AIF84" s="160"/>
      <c r="AIG84" s="160"/>
      <c r="AIH84" s="160"/>
      <c r="AII84" s="160"/>
      <c r="AIJ84" s="160"/>
      <c r="AIK84" s="160"/>
      <c r="AIL84" s="160"/>
      <c r="AIM84" s="160"/>
      <c r="AIN84" s="160"/>
      <c r="AIO84" s="160"/>
      <c r="AIP84" s="160"/>
      <c r="AIQ84" s="160"/>
      <c r="AIR84" s="160"/>
      <c r="AIS84" s="160"/>
      <c r="AIT84" s="160"/>
      <c r="AIU84" s="160"/>
      <c r="AIV84" s="160"/>
      <c r="AIW84" s="160"/>
      <c r="AIX84" s="160"/>
      <c r="AIY84" s="160"/>
      <c r="AIZ84" s="160"/>
      <c r="AJA84" s="160"/>
      <c r="AJB84" s="160"/>
      <c r="AJC84" s="160"/>
      <c r="AJD84" s="160"/>
      <c r="AJE84" s="160"/>
      <c r="AJF84" s="160"/>
      <c r="AJG84" s="160"/>
      <c r="AJH84" s="160"/>
      <c r="AJI84" s="160"/>
      <c r="AJJ84" s="160"/>
      <c r="AJK84" s="160"/>
      <c r="AJL84" s="160"/>
      <c r="AJM84" s="160"/>
      <c r="AJN84" s="160"/>
      <c r="AJO84" s="160"/>
      <c r="AJP84" s="160"/>
      <c r="AJQ84" s="160"/>
      <c r="AJR84" s="160"/>
      <c r="AJS84" s="160"/>
      <c r="AJT84" s="160"/>
      <c r="AJU84" s="160"/>
      <c r="AJV84" s="160"/>
      <c r="AJW84" s="160"/>
      <c r="AJX84" s="160"/>
      <c r="AJY84" s="160"/>
      <c r="AJZ84" s="160"/>
      <c r="AKA84" s="160"/>
      <c r="AKB84" s="160"/>
      <c r="AKC84" s="160"/>
      <c r="AKD84" s="160"/>
      <c r="AKE84" s="160"/>
      <c r="AKF84" s="160"/>
      <c r="AKG84" s="160"/>
      <c r="AKH84" s="160"/>
      <c r="AKI84" s="160"/>
      <c r="AKJ84" s="160"/>
      <c r="AKK84" s="160"/>
      <c r="AKL84" s="160"/>
      <c r="AKM84" s="160"/>
      <c r="AKN84" s="160"/>
      <c r="AKO84" s="160"/>
      <c r="AKP84" s="160"/>
      <c r="AKQ84" s="160"/>
      <c r="AKR84" s="160"/>
      <c r="AKS84" s="160"/>
      <c r="AKT84" s="160"/>
      <c r="AKU84" s="160"/>
      <c r="AKV84" s="160"/>
      <c r="AKW84" s="160"/>
      <c r="AKX84" s="160"/>
      <c r="AKY84" s="160"/>
      <c r="AKZ84" s="160"/>
      <c r="ALA84" s="160"/>
      <c r="ALB84" s="160"/>
      <c r="ALC84" s="160"/>
      <c r="ALD84" s="160"/>
      <c r="ALE84" s="160"/>
      <c r="ALF84" s="160"/>
      <c r="ALG84" s="160"/>
      <c r="ALH84" s="160"/>
      <c r="ALI84" s="160"/>
      <c r="ALJ84" s="160"/>
      <c r="ALK84" s="160"/>
      <c r="ALL84" s="160"/>
      <c r="ALM84" s="160"/>
      <c r="ALN84" s="160"/>
      <c r="ALO84" s="160"/>
      <c r="ALP84" s="160"/>
      <c r="ALQ84" s="160"/>
      <c r="ALR84" s="160"/>
      <c r="ALS84" s="160"/>
      <c r="ALT84" s="160"/>
      <c r="ALU84" s="160"/>
      <c r="ALV84" s="160"/>
      <c r="ALW84" s="160"/>
      <c r="ALX84" s="160"/>
      <c r="ALY84" s="160"/>
      <c r="ALZ84" s="160"/>
      <c r="AMA84" s="160"/>
      <c r="AMB84" s="160"/>
      <c r="AMC84" s="160"/>
      <c r="AMD84" s="160"/>
      <c r="AME84" s="160"/>
      <c r="AMF84" s="160"/>
      <c r="AMG84" s="160"/>
      <c r="AMH84" s="160"/>
      <c r="AMI84" s="160"/>
      <c r="AMJ84" s="160"/>
      <c r="AMK84" s="160"/>
      <c r="AML84" s="160"/>
      <c r="AMM84" s="160"/>
      <c r="AMN84" s="160"/>
      <c r="AMO84" s="160"/>
      <c r="AMP84" s="160"/>
      <c r="AMQ84" s="160"/>
      <c r="AMR84" s="160"/>
      <c r="AMS84" s="160"/>
      <c r="AMT84" s="160"/>
      <c r="AMU84" s="160"/>
      <c r="AMV84" s="160"/>
      <c r="AMW84" s="160"/>
      <c r="AMX84" s="160"/>
      <c r="AMY84" s="160"/>
      <c r="AMZ84" s="160"/>
      <c r="ANA84" s="160"/>
      <c r="ANB84" s="160"/>
      <c r="ANC84" s="160"/>
      <c r="AND84" s="160"/>
      <c r="ANE84" s="160"/>
      <c r="ANF84" s="160"/>
      <c r="ANG84" s="160"/>
      <c r="ANH84" s="160"/>
      <c r="ANI84" s="160"/>
      <c r="ANJ84" s="160"/>
      <c r="ANK84" s="160"/>
      <c r="ANL84" s="160"/>
      <c r="ANM84" s="160"/>
      <c r="ANN84" s="160"/>
      <c r="ANO84" s="160"/>
      <c r="ANP84" s="160"/>
      <c r="ANQ84" s="160"/>
      <c r="ANR84" s="160"/>
      <c r="ANS84" s="160"/>
      <c r="ANT84" s="160"/>
      <c r="ANU84" s="160"/>
      <c r="ANV84" s="160"/>
      <c r="ANW84" s="160"/>
      <c r="ANX84" s="160"/>
      <c r="ANY84" s="160"/>
      <c r="ANZ84" s="160"/>
      <c r="AOA84" s="160"/>
      <c r="AOB84" s="160"/>
      <c r="AOC84" s="160"/>
      <c r="AOD84" s="160"/>
      <c r="AOE84" s="160"/>
      <c r="AOF84" s="160"/>
      <c r="AOG84" s="160"/>
      <c r="AOH84" s="160"/>
      <c r="AOI84" s="160"/>
      <c r="AOJ84" s="160"/>
      <c r="AOK84" s="160"/>
      <c r="AOL84" s="160"/>
      <c r="AOM84" s="160"/>
      <c r="AON84" s="160"/>
      <c r="AOO84" s="160"/>
      <c r="AOP84" s="160"/>
      <c r="AOQ84" s="160"/>
      <c r="AOR84" s="160"/>
      <c r="AOS84" s="160"/>
      <c r="AOT84" s="160"/>
      <c r="AOU84" s="160"/>
      <c r="AOV84" s="160"/>
      <c r="AOW84" s="160"/>
      <c r="AOX84" s="160"/>
      <c r="AOY84" s="160"/>
      <c r="AOZ84" s="160"/>
      <c r="APA84" s="160"/>
      <c r="APB84" s="160"/>
      <c r="APC84" s="160"/>
      <c r="APD84" s="160"/>
      <c r="APE84" s="160"/>
      <c r="APF84" s="160"/>
      <c r="APG84" s="160"/>
      <c r="APH84" s="160"/>
      <c r="API84" s="160"/>
      <c r="APJ84" s="160"/>
      <c r="APK84" s="160"/>
      <c r="APL84" s="160"/>
      <c r="APM84" s="160"/>
      <c r="APN84" s="160"/>
      <c r="APO84" s="160"/>
      <c r="APP84" s="160"/>
      <c r="APQ84" s="160"/>
      <c r="APR84" s="160"/>
      <c r="APS84" s="160"/>
      <c r="APT84" s="160"/>
      <c r="APU84" s="160"/>
      <c r="APV84" s="160"/>
      <c r="APW84" s="160"/>
      <c r="APX84" s="160"/>
      <c r="APY84" s="160"/>
      <c r="APZ84" s="160"/>
      <c r="AQA84" s="160"/>
      <c r="AQB84" s="160"/>
      <c r="AQC84" s="160"/>
      <c r="AQD84" s="160"/>
      <c r="AQE84" s="160"/>
      <c r="AQF84" s="160"/>
      <c r="AQG84" s="160"/>
      <c r="AQH84" s="160"/>
      <c r="AQI84" s="160"/>
      <c r="AQJ84" s="160"/>
      <c r="AQK84" s="160"/>
      <c r="AQL84" s="160"/>
      <c r="AQM84" s="160"/>
      <c r="AQN84" s="160"/>
      <c r="AQO84" s="160"/>
      <c r="AQP84" s="160"/>
      <c r="AQQ84" s="160"/>
      <c r="AQR84" s="160"/>
      <c r="AQS84" s="160"/>
      <c r="AQT84" s="160"/>
      <c r="AQU84" s="160"/>
      <c r="AQV84" s="160"/>
      <c r="AQW84" s="160"/>
      <c r="AQX84" s="160"/>
      <c r="AQY84" s="160"/>
      <c r="AQZ84" s="160"/>
      <c r="ARA84" s="160"/>
      <c r="ARB84" s="160"/>
      <c r="ARC84" s="160"/>
      <c r="ARD84" s="160"/>
      <c r="ARE84" s="160"/>
      <c r="ARF84" s="160"/>
      <c r="ARG84" s="160"/>
      <c r="ARH84" s="160"/>
      <c r="ARI84" s="160"/>
      <c r="ARJ84" s="160"/>
      <c r="ARK84" s="160"/>
      <c r="ARL84" s="160"/>
      <c r="ARM84" s="160"/>
      <c r="ARN84" s="160"/>
      <c r="ARO84" s="160"/>
      <c r="ARP84" s="160"/>
      <c r="ARQ84" s="160"/>
      <c r="ARR84" s="160"/>
      <c r="ARS84" s="160"/>
      <c r="ART84" s="160"/>
      <c r="ARU84" s="160"/>
      <c r="ARV84" s="160"/>
      <c r="ARW84" s="160"/>
      <c r="ARX84" s="160"/>
      <c r="ARY84" s="160"/>
      <c r="ARZ84" s="160"/>
      <c r="ASA84" s="160"/>
      <c r="ASB84" s="160"/>
      <c r="ASC84" s="160"/>
      <c r="ASD84" s="160"/>
      <c r="ASE84" s="160"/>
      <c r="ASF84" s="160"/>
      <c r="ASG84" s="160"/>
      <c r="ASH84" s="160"/>
      <c r="ASI84" s="160"/>
      <c r="ASJ84" s="160"/>
      <c r="ASK84" s="160"/>
      <c r="ASL84" s="160"/>
      <c r="ASM84" s="160"/>
      <c r="ASN84" s="160"/>
      <c r="ASO84" s="160"/>
      <c r="ASP84" s="160"/>
      <c r="ASQ84" s="160"/>
      <c r="ASR84" s="160"/>
      <c r="ASS84" s="160"/>
      <c r="AST84" s="160"/>
      <c r="ASU84" s="160"/>
      <c r="ASV84" s="160"/>
      <c r="ASW84" s="160"/>
      <c r="ASX84" s="160"/>
      <c r="ASY84" s="160"/>
      <c r="ASZ84" s="160"/>
      <c r="ATA84" s="160"/>
      <c r="ATB84" s="160"/>
      <c r="ATC84" s="160"/>
      <c r="ATD84" s="160"/>
      <c r="ATE84" s="160"/>
      <c r="ATF84" s="160"/>
      <c r="ATG84" s="160"/>
      <c r="ATH84" s="160"/>
      <c r="ATI84" s="160"/>
      <c r="ATJ84" s="160"/>
      <c r="ATK84" s="160"/>
      <c r="ATL84" s="160"/>
      <c r="ATM84" s="160"/>
      <c r="ATN84" s="160"/>
      <c r="ATO84" s="160"/>
      <c r="ATP84" s="160"/>
      <c r="ATQ84" s="160"/>
      <c r="ATR84" s="160"/>
      <c r="ATS84" s="160"/>
      <c r="ATT84" s="160"/>
      <c r="ATU84" s="160"/>
      <c r="ATV84" s="160"/>
      <c r="ATW84" s="160"/>
      <c r="ATX84" s="160"/>
      <c r="ATY84" s="160"/>
      <c r="ATZ84" s="160"/>
      <c r="AUA84" s="160"/>
      <c r="AUB84" s="160"/>
      <c r="AUC84" s="160"/>
      <c r="AUD84" s="160"/>
      <c r="AUE84" s="160"/>
      <c r="AUF84" s="160"/>
      <c r="AUG84" s="160"/>
      <c r="AUH84" s="160"/>
      <c r="AUI84" s="160"/>
      <c r="AUJ84" s="160"/>
      <c r="AUK84" s="160"/>
      <c r="AUL84" s="160"/>
      <c r="AUM84" s="160"/>
      <c r="AUN84" s="160"/>
      <c r="AUO84" s="160"/>
      <c r="AUP84" s="160"/>
      <c r="AUQ84" s="160"/>
      <c r="AUR84" s="160"/>
      <c r="AUS84" s="160"/>
      <c r="AUT84" s="160"/>
      <c r="AUU84" s="160"/>
      <c r="AUV84" s="160"/>
      <c r="AUW84" s="160"/>
      <c r="AUX84" s="160"/>
      <c r="AUY84" s="160"/>
      <c r="AUZ84" s="160"/>
      <c r="AVA84" s="160"/>
      <c r="AVB84" s="160"/>
      <c r="AVC84" s="160"/>
      <c r="AVD84" s="160"/>
      <c r="AVE84" s="160"/>
      <c r="AVF84" s="160"/>
      <c r="AVG84" s="160"/>
      <c r="AVH84" s="160"/>
      <c r="AVI84" s="160"/>
      <c r="AVJ84" s="160"/>
      <c r="AVK84" s="160"/>
      <c r="AVL84" s="160"/>
      <c r="AVM84" s="160"/>
      <c r="AVN84" s="160"/>
      <c r="AVO84" s="160"/>
      <c r="AVP84" s="160"/>
      <c r="AVQ84" s="160"/>
      <c r="AVR84" s="160"/>
      <c r="AVS84" s="160"/>
      <c r="AVT84" s="160"/>
      <c r="AVU84" s="160"/>
      <c r="AVV84" s="160"/>
      <c r="AVW84" s="160"/>
      <c r="AVX84" s="160"/>
      <c r="AVY84" s="160"/>
      <c r="AVZ84" s="160"/>
      <c r="AWA84" s="160"/>
      <c r="AWB84" s="160"/>
      <c r="AWC84" s="160"/>
      <c r="AWD84" s="160"/>
      <c r="AWE84" s="160"/>
      <c r="AWF84" s="160"/>
      <c r="AWG84" s="160"/>
      <c r="AWH84" s="160"/>
      <c r="AWI84" s="160"/>
      <c r="AWJ84" s="160"/>
      <c r="AWK84" s="160"/>
      <c r="AWL84" s="160"/>
      <c r="AWM84" s="160"/>
      <c r="AWN84" s="160"/>
      <c r="AWO84" s="160"/>
      <c r="AWP84" s="160"/>
      <c r="AWQ84" s="160"/>
      <c r="AWR84" s="160"/>
      <c r="AWS84" s="160"/>
      <c r="AWT84" s="160"/>
      <c r="AWU84" s="160"/>
      <c r="AWV84" s="160"/>
      <c r="AWW84" s="160"/>
      <c r="AWX84" s="160"/>
      <c r="AWY84" s="160"/>
      <c r="AWZ84" s="160"/>
      <c r="AXA84" s="160"/>
      <c r="AXB84" s="160"/>
      <c r="AXC84" s="160"/>
      <c r="AXD84" s="160"/>
      <c r="AXE84" s="160"/>
      <c r="AXF84" s="160"/>
      <c r="AXG84" s="160"/>
      <c r="AXH84" s="160"/>
      <c r="AXI84" s="160"/>
      <c r="AXJ84" s="160"/>
      <c r="AXK84" s="160"/>
      <c r="AXL84" s="160"/>
      <c r="AXM84" s="160"/>
      <c r="AXN84" s="160"/>
      <c r="AXO84" s="160"/>
      <c r="AXP84" s="160"/>
      <c r="AXQ84" s="160"/>
      <c r="AXR84" s="160"/>
      <c r="AXS84" s="160"/>
      <c r="AXT84" s="160"/>
      <c r="AXU84" s="160"/>
      <c r="AXV84" s="160"/>
      <c r="AXW84" s="160"/>
      <c r="AXX84" s="160"/>
      <c r="AXY84" s="160"/>
      <c r="AXZ84" s="160"/>
      <c r="AYA84" s="160"/>
      <c r="AYB84" s="160"/>
      <c r="AYC84" s="160"/>
      <c r="AYD84" s="160"/>
      <c r="AYE84" s="160"/>
      <c r="AYF84" s="160"/>
      <c r="AYG84" s="160"/>
      <c r="AYH84" s="160"/>
      <c r="AYI84" s="160"/>
      <c r="AYJ84" s="160"/>
      <c r="AYK84" s="160"/>
      <c r="AYL84" s="160"/>
      <c r="AYM84" s="160"/>
      <c r="AYN84" s="160"/>
      <c r="AYO84" s="160"/>
      <c r="AYP84" s="160"/>
      <c r="AYQ84" s="160"/>
      <c r="AYR84" s="160"/>
      <c r="AYS84" s="160"/>
      <c r="AYT84" s="160"/>
      <c r="AYU84" s="160"/>
      <c r="AYV84" s="160"/>
      <c r="AYW84" s="160"/>
      <c r="AYX84" s="160"/>
      <c r="AYY84" s="160"/>
      <c r="AYZ84" s="160"/>
      <c r="AZA84" s="160"/>
      <c r="AZB84" s="160"/>
      <c r="AZC84" s="160"/>
      <c r="AZD84" s="160"/>
      <c r="AZE84" s="160"/>
      <c r="AZF84" s="160"/>
      <c r="AZG84" s="160"/>
      <c r="AZH84" s="160"/>
      <c r="AZI84" s="160"/>
      <c r="AZJ84" s="160"/>
      <c r="AZK84" s="160"/>
      <c r="AZL84" s="160"/>
      <c r="AZM84" s="160"/>
      <c r="AZN84" s="160"/>
      <c r="AZO84" s="160"/>
      <c r="AZP84" s="160"/>
      <c r="AZQ84" s="160"/>
      <c r="AZR84" s="160"/>
      <c r="AZS84" s="160"/>
      <c r="AZT84" s="160"/>
      <c r="AZU84" s="160"/>
      <c r="AZV84" s="160"/>
      <c r="AZW84" s="160"/>
      <c r="AZX84" s="160"/>
      <c r="AZY84" s="160"/>
      <c r="AZZ84" s="160"/>
      <c r="BAA84" s="160"/>
      <c r="BAB84" s="160"/>
      <c r="BAC84" s="160"/>
      <c r="BAD84" s="160"/>
      <c r="BAE84" s="160"/>
      <c r="BAF84" s="160"/>
      <c r="BAG84" s="160"/>
      <c r="BAH84" s="160"/>
      <c r="BAI84" s="160"/>
      <c r="BAJ84" s="160"/>
      <c r="BAK84" s="160"/>
      <c r="BAL84" s="160"/>
      <c r="BAM84" s="160"/>
      <c r="BAN84" s="160"/>
      <c r="BAO84" s="160"/>
      <c r="BAP84" s="160"/>
      <c r="BAQ84" s="160"/>
      <c r="BAR84" s="160"/>
      <c r="BAS84" s="160"/>
      <c r="BAT84" s="160"/>
      <c r="BAU84" s="160"/>
      <c r="BAV84" s="160"/>
      <c r="BAW84" s="160"/>
      <c r="BAX84" s="160"/>
      <c r="BAY84" s="160"/>
      <c r="BAZ84" s="160"/>
      <c r="BBA84" s="160"/>
      <c r="BBB84" s="160"/>
      <c r="BBC84" s="160"/>
      <c r="BBD84" s="160"/>
      <c r="BBE84" s="160"/>
      <c r="BBF84" s="160"/>
      <c r="BBG84" s="160"/>
      <c r="BBH84" s="160"/>
      <c r="BBI84" s="160"/>
      <c r="BBJ84" s="160"/>
      <c r="BBK84" s="160"/>
      <c r="BBL84" s="160"/>
      <c r="BBM84" s="160"/>
      <c r="BBN84" s="160"/>
      <c r="BBO84" s="160"/>
      <c r="BBP84" s="160"/>
      <c r="BBQ84" s="160"/>
      <c r="BBR84" s="160"/>
      <c r="BBS84" s="160"/>
      <c r="BBT84" s="160"/>
      <c r="BBU84" s="160"/>
      <c r="BBV84" s="160"/>
      <c r="BBW84" s="160"/>
      <c r="BBX84" s="160"/>
      <c r="BBY84" s="160"/>
      <c r="BBZ84" s="160"/>
      <c r="BCA84" s="160"/>
      <c r="BCB84" s="160"/>
      <c r="BCC84" s="160"/>
      <c r="BCD84" s="160"/>
      <c r="BCE84" s="160"/>
      <c r="BCF84" s="160"/>
      <c r="BCG84" s="160"/>
      <c r="BCH84" s="160"/>
      <c r="BCI84" s="160"/>
      <c r="BCJ84" s="160"/>
      <c r="BCK84" s="160"/>
      <c r="BCL84" s="160"/>
      <c r="BCM84" s="160"/>
      <c r="BCN84" s="160"/>
      <c r="BCO84" s="160"/>
      <c r="BCP84" s="160"/>
      <c r="BCQ84" s="160"/>
      <c r="BCR84" s="160"/>
      <c r="BCS84" s="160"/>
      <c r="BCT84" s="160"/>
      <c r="BCU84" s="160"/>
      <c r="BCV84" s="160"/>
      <c r="BCW84" s="160"/>
      <c r="BCX84" s="160"/>
      <c r="BCY84" s="160"/>
      <c r="BCZ84" s="160"/>
      <c r="BDA84" s="160"/>
      <c r="BDB84" s="160"/>
      <c r="BDC84" s="160"/>
      <c r="BDD84" s="160"/>
      <c r="BDE84" s="160"/>
      <c r="BDF84" s="160"/>
      <c r="BDG84" s="160"/>
      <c r="BDH84" s="160"/>
      <c r="BDI84" s="160"/>
      <c r="BDJ84" s="160"/>
      <c r="BDK84" s="160"/>
      <c r="BDL84" s="160"/>
      <c r="BDM84" s="160"/>
      <c r="BDN84" s="160"/>
      <c r="BDO84" s="160"/>
      <c r="BDP84" s="160"/>
      <c r="BDQ84" s="160"/>
      <c r="BDR84" s="160"/>
      <c r="BDS84" s="160"/>
      <c r="BDT84" s="160"/>
      <c r="BDU84" s="160"/>
      <c r="BDV84" s="160"/>
      <c r="BDW84" s="160"/>
      <c r="BDX84" s="160"/>
      <c r="BDY84" s="160"/>
      <c r="BDZ84" s="160"/>
      <c r="BEA84" s="160"/>
      <c r="BEB84" s="160"/>
      <c r="BEC84" s="160"/>
      <c r="BED84" s="160"/>
      <c r="BEE84" s="160"/>
      <c r="BEF84" s="160"/>
      <c r="BEG84" s="160"/>
      <c r="BEH84" s="160"/>
      <c r="BEI84" s="160"/>
      <c r="BEJ84" s="160"/>
      <c r="BEK84" s="160"/>
      <c r="BEL84" s="160"/>
      <c r="BEM84" s="160"/>
      <c r="BEN84" s="160"/>
      <c r="BEO84" s="160"/>
      <c r="BEP84" s="160"/>
      <c r="BEQ84" s="160"/>
      <c r="BER84" s="160"/>
      <c r="BES84" s="160"/>
      <c r="BET84" s="160"/>
      <c r="BEU84" s="160"/>
      <c r="BEV84" s="160"/>
      <c r="BEW84" s="160"/>
      <c r="BEX84" s="160"/>
      <c r="BEY84" s="160"/>
      <c r="BEZ84" s="160"/>
      <c r="BFA84" s="160"/>
      <c r="BFB84" s="160"/>
      <c r="BFC84" s="160"/>
      <c r="BFD84" s="160"/>
      <c r="BFE84" s="160"/>
      <c r="BFF84" s="160"/>
      <c r="BFG84" s="160"/>
      <c r="BFH84" s="160"/>
      <c r="BFI84" s="160"/>
      <c r="BFJ84" s="160"/>
      <c r="BFK84" s="160"/>
      <c r="BFL84" s="160"/>
      <c r="BFM84" s="160"/>
      <c r="BFN84" s="160"/>
      <c r="BFO84" s="160"/>
      <c r="BFP84" s="160"/>
      <c r="BFQ84" s="160"/>
      <c r="BFR84" s="160"/>
      <c r="BFS84" s="160"/>
      <c r="BFT84" s="160"/>
      <c r="BFU84" s="160"/>
      <c r="BFV84" s="160"/>
      <c r="BFW84" s="160"/>
      <c r="BFX84" s="160"/>
      <c r="BFY84" s="160"/>
      <c r="BFZ84" s="160"/>
      <c r="BGA84" s="160"/>
      <c r="BGB84" s="160"/>
      <c r="BGC84" s="160"/>
      <c r="BGD84" s="160"/>
      <c r="BGE84" s="160"/>
      <c r="BGF84" s="160"/>
      <c r="BGG84" s="160"/>
      <c r="BGH84" s="160"/>
      <c r="BGI84" s="160"/>
      <c r="BGJ84" s="160"/>
      <c r="BGK84" s="160"/>
      <c r="BGL84" s="160"/>
      <c r="BGM84" s="160"/>
      <c r="BGN84" s="160"/>
      <c r="BGO84" s="160"/>
      <c r="BGP84" s="160"/>
      <c r="BGQ84" s="160"/>
      <c r="BGR84" s="160"/>
      <c r="BGS84" s="160"/>
      <c r="BGT84" s="160"/>
      <c r="BGU84" s="160"/>
      <c r="BGV84" s="160"/>
      <c r="BGW84" s="160"/>
      <c r="BGX84" s="160"/>
      <c r="BGY84" s="160"/>
      <c r="BGZ84" s="160"/>
      <c r="BHA84" s="160"/>
      <c r="BHB84" s="160"/>
      <c r="BHC84" s="160"/>
      <c r="BHD84" s="160"/>
      <c r="BHE84" s="160"/>
      <c r="BHF84" s="160"/>
      <c r="BHG84" s="160"/>
      <c r="BHH84" s="160"/>
      <c r="BHI84" s="160"/>
      <c r="BHJ84" s="160"/>
      <c r="BHK84" s="160"/>
      <c r="BHL84" s="160"/>
      <c r="BHM84" s="160"/>
      <c r="BHN84" s="160"/>
      <c r="BHO84" s="160"/>
      <c r="BHP84" s="160"/>
      <c r="BHQ84" s="160"/>
      <c r="BHR84" s="160"/>
      <c r="BHS84" s="160"/>
      <c r="BHT84" s="160"/>
      <c r="BHU84" s="160"/>
      <c r="BHV84" s="160"/>
      <c r="BHW84" s="160"/>
      <c r="BHX84" s="160"/>
      <c r="BHY84" s="160"/>
      <c r="BHZ84" s="160"/>
      <c r="BIA84" s="160"/>
      <c r="BIB84" s="160"/>
      <c r="BIC84" s="160"/>
      <c r="BID84" s="160"/>
      <c r="BIE84" s="160"/>
      <c r="BIF84" s="160"/>
      <c r="BIG84" s="160"/>
      <c r="BIH84" s="160"/>
      <c r="BII84" s="160"/>
      <c r="BIJ84" s="160"/>
      <c r="BIK84" s="160"/>
      <c r="BIL84" s="160"/>
      <c r="BIM84" s="160"/>
      <c r="BIN84" s="160"/>
      <c r="BIO84" s="160"/>
      <c r="BIP84" s="160"/>
      <c r="BIQ84" s="160"/>
      <c r="BIR84" s="160"/>
      <c r="BIS84" s="160"/>
      <c r="BIT84" s="160"/>
      <c r="BIU84" s="160"/>
      <c r="BIV84" s="160"/>
      <c r="BIW84" s="160"/>
      <c r="BIX84" s="160"/>
      <c r="BIY84" s="160"/>
      <c r="BIZ84" s="160"/>
      <c r="BJA84" s="160"/>
      <c r="BJB84" s="160"/>
      <c r="BJC84" s="160"/>
      <c r="BJD84" s="160"/>
      <c r="BJE84" s="160"/>
      <c r="BJF84" s="160"/>
      <c r="BJG84" s="160"/>
      <c r="BJH84" s="160"/>
      <c r="BJI84" s="160"/>
      <c r="BJJ84" s="160"/>
      <c r="BJK84" s="160"/>
      <c r="BJL84" s="160"/>
      <c r="BJM84" s="160"/>
      <c r="BJN84" s="160"/>
      <c r="BJO84" s="160"/>
      <c r="BJP84" s="160"/>
      <c r="BJQ84" s="160"/>
      <c r="BJR84" s="160"/>
      <c r="BJS84" s="160"/>
      <c r="BJT84" s="160"/>
      <c r="BJU84" s="160"/>
      <c r="BJV84" s="160"/>
      <c r="BJW84" s="160"/>
      <c r="BJX84" s="160"/>
      <c r="BJY84" s="160"/>
      <c r="BJZ84" s="160"/>
      <c r="BKA84" s="160"/>
      <c r="BKB84" s="160"/>
      <c r="BKC84" s="160"/>
      <c r="BKD84" s="160"/>
      <c r="BKE84" s="160"/>
      <c r="BKF84" s="160"/>
      <c r="BKG84" s="160"/>
      <c r="BKH84" s="160"/>
      <c r="BKI84" s="160"/>
      <c r="BKJ84" s="160"/>
      <c r="BKK84" s="160"/>
      <c r="BKL84" s="160"/>
      <c r="BKM84" s="160"/>
      <c r="BKN84" s="160"/>
      <c r="BKO84" s="160"/>
      <c r="BKP84" s="160"/>
      <c r="BKQ84" s="160"/>
      <c r="BKR84" s="160"/>
      <c r="BKS84" s="160"/>
      <c r="BKT84" s="160"/>
      <c r="BKU84" s="160"/>
      <c r="BKV84" s="160"/>
      <c r="BKW84" s="160"/>
      <c r="BKX84" s="160"/>
      <c r="BKY84" s="160"/>
      <c r="BKZ84" s="160"/>
      <c r="BLA84" s="160"/>
      <c r="BLB84" s="160"/>
      <c r="BLC84" s="160"/>
      <c r="BLD84" s="160"/>
      <c r="BLE84" s="160"/>
      <c r="BLF84" s="160"/>
      <c r="BLG84" s="160"/>
      <c r="BLH84" s="160"/>
      <c r="BLI84" s="160"/>
      <c r="BLJ84" s="160"/>
      <c r="BLK84" s="160"/>
      <c r="BLL84" s="160"/>
      <c r="BLM84" s="160"/>
      <c r="BLN84" s="160"/>
      <c r="BLO84" s="160"/>
      <c r="BLP84" s="160"/>
      <c r="BLQ84" s="160"/>
      <c r="BLR84" s="160"/>
      <c r="BLS84" s="160"/>
      <c r="BLT84" s="160"/>
      <c r="BLU84" s="160"/>
      <c r="BLV84" s="160"/>
      <c r="BLW84" s="160"/>
      <c r="BLX84" s="160"/>
      <c r="BLY84" s="160"/>
      <c r="BLZ84" s="160"/>
      <c r="BMA84" s="160"/>
      <c r="BMB84" s="160"/>
      <c r="BMC84" s="160"/>
      <c r="BMD84" s="160"/>
      <c r="BME84" s="160"/>
      <c r="BMF84" s="160"/>
      <c r="BMG84" s="160"/>
      <c r="BMH84" s="160"/>
      <c r="BMI84" s="160"/>
      <c r="BMJ84" s="160"/>
      <c r="BMK84" s="160"/>
      <c r="BML84" s="160"/>
      <c r="BMM84" s="160"/>
      <c r="BMN84" s="160"/>
      <c r="BMO84" s="160"/>
      <c r="BMP84" s="160"/>
      <c r="BMQ84" s="160"/>
      <c r="BMR84" s="160"/>
      <c r="BMS84" s="160"/>
      <c r="BMT84" s="160"/>
      <c r="BMU84" s="160"/>
      <c r="BMV84" s="160"/>
      <c r="BMW84" s="160"/>
      <c r="BMX84" s="160"/>
      <c r="BMY84" s="160"/>
      <c r="BMZ84" s="160"/>
      <c r="BNA84" s="160"/>
      <c r="BNB84" s="160"/>
      <c r="BNC84" s="160"/>
      <c r="BND84" s="160"/>
      <c r="BNE84" s="160"/>
      <c r="BNF84" s="160"/>
      <c r="BNG84" s="160"/>
      <c r="BNH84" s="160"/>
      <c r="BNI84" s="160"/>
      <c r="BNJ84" s="160"/>
      <c r="BNK84" s="160"/>
      <c r="BNL84" s="160"/>
      <c r="BNM84" s="160"/>
      <c r="BNN84" s="160"/>
      <c r="BNO84" s="160"/>
      <c r="BNP84" s="160"/>
      <c r="BNQ84" s="160"/>
      <c r="BNR84" s="160"/>
      <c r="BNS84" s="160"/>
      <c r="BNT84" s="160"/>
      <c r="BNU84" s="160"/>
      <c r="BNV84" s="160"/>
      <c r="BNW84" s="160"/>
      <c r="BNX84" s="160"/>
      <c r="BNY84" s="160"/>
      <c r="BNZ84" s="160"/>
      <c r="BOA84" s="160"/>
      <c r="BOB84" s="160"/>
      <c r="BOC84" s="160"/>
      <c r="BOD84" s="160"/>
      <c r="BOE84" s="160"/>
      <c r="BOF84" s="160"/>
      <c r="BOG84" s="160"/>
      <c r="BOH84" s="160"/>
      <c r="BOI84" s="160"/>
      <c r="BOJ84" s="160"/>
      <c r="BOK84" s="160"/>
      <c r="BOL84" s="160"/>
      <c r="BOM84" s="160"/>
      <c r="BON84" s="160"/>
      <c r="BOO84" s="160"/>
      <c r="BOP84" s="160"/>
      <c r="BOQ84" s="160"/>
      <c r="BOR84" s="160"/>
      <c r="BOS84" s="160"/>
      <c r="BOT84" s="160"/>
      <c r="BOU84" s="160"/>
      <c r="BOV84" s="160"/>
      <c r="BOW84" s="160"/>
      <c r="BOX84" s="160"/>
      <c r="BOY84" s="160"/>
      <c r="BOZ84" s="160"/>
      <c r="BPA84" s="160"/>
      <c r="BPB84" s="160"/>
      <c r="BPC84" s="160"/>
      <c r="BPD84" s="160"/>
      <c r="BPE84" s="160"/>
      <c r="BPF84" s="160"/>
      <c r="BPG84" s="160"/>
      <c r="BPH84" s="160"/>
      <c r="BPI84" s="160"/>
      <c r="BPJ84" s="160"/>
      <c r="BPK84" s="160"/>
      <c r="BPL84" s="160"/>
      <c r="BPM84" s="160"/>
      <c r="BPN84" s="160"/>
      <c r="BPO84" s="160"/>
      <c r="BPP84" s="160"/>
      <c r="BPQ84" s="160"/>
      <c r="BPR84" s="160"/>
      <c r="BPS84" s="160"/>
      <c r="BPT84" s="160"/>
      <c r="BPU84" s="160"/>
      <c r="BPV84" s="160"/>
      <c r="BPW84" s="160"/>
      <c r="BPX84" s="160"/>
      <c r="BPY84" s="160"/>
      <c r="BPZ84" s="160"/>
      <c r="BQA84" s="160"/>
      <c r="BQB84" s="160"/>
      <c r="BQC84" s="160"/>
      <c r="BQD84" s="160"/>
      <c r="BQE84" s="160"/>
      <c r="BQF84" s="160"/>
      <c r="BQG84" s="160"/>
      <c r="BQH84" s="160"/>
      <c r="BQI84" s="160"/>
      <c r="BQJ84" s="160"/>
      <c r="BQK84" s="160"/>
      <c r="BQL84" s="160"/>
      <c r="BQM84" s="160"/>
      <c r="BQN84" s="160"/>
      <c r="BQO84" s="160"/>
      <c r="BQP84" s="160"/>
      <c r="BQQ84" s="160"/>
      <c r="BQR84" s="160"/>
      <c r="BQS84" s="160"/>
      <c r="BQT84" s="160"/>
      <c r="BQU84" s="160"/>
      <c r="BQV84" s="160"/>
      <c r="BQW84" s="160"/>
      <c r="BQX84" s="160"/>
      <c r="BQY84" s="160"/>
      <c r="BQZ84" s="160"/>
      <c r="BRA84" s="160"/>
      <c r="BRB84" s="160"/>
      <c r="BRC84" s="160"/>
      <c r="BRD84" s="160"/>
      <c r="BRE84" s="160"/>
      <c r="BRF84" s="160"/>
      <c r="BRG84" s="160"/>
      <c r="BRH84" s="160"/>
      <c r="BRI84" s="160"/>
      <c r="BRJ84" s="160"/>
      <c r="BRK84" s="160"/>
      <c r="BRL84" s="160"/>
      <c r="BRM84" s="160"/>
      <c r="BRN84" s="160"/>
      <c r="BRO84" s="160"/>
      <c r="BRP84" s="160"/>
      <c r="BRQ84" s="160"/>
      <c r="BRR84" s="160"/>
      <c r="BRS84" s="160"/>
      <c r="BRT84" s="160"/>
      <c r="BRU84" s="160"/>
      <c r="BRV84" s="160"/>
      <c r="BRW84" s="160"/>
      <c r="BRX84" s="160"/>
      <c r="BRY84" s="160"/>
      <c r="BRZ84" s="160"/>
      <c r="BSA84" s="160"/>
      <c r="BSB84" s="160"/>
      <c r="BSC84" s="160"/>
      <c r="BSD84" s="160"/>
      <c r="BSE84" s="160"/>
      <c r="BSF84" s="160"/>
      <c r="BSG84" s="160"/>
      <c r="BSH84" s="160"/>
      <c r="BSI84" s="160"/>
      <c r="BSJ84" s="160"/>
      <c r="BSK84" s="160"/>
      <c r="BSL84" s="160"/>
      <c r="BSM84" s="160"/>
      <c r="BSN84" s="160"/>
      <c r="BSO84" s="160"/>
      <c r="BSP84" s="160"/>
      <c r="BSQ84" s="160"/>
      <c r="BSR84" s="160"/>
      <c r="BSS84" s="160"/>
      <c r="BST84" s="160"/>
      <c r="BSU84" s="160"/>
      <c r="BSV84" s="160"/>
      <c r="BSW84" s="160"/>
      <c r="BSX84" s="160"/>
      <c r="BSY84" s="160"/>
      <c r="BSZ84" s="160"/>
      <c r="BTA84" s="160"/>
      <c r="BTB84" s="160"/>
      <c r="BTC84" s="160"/>
      <c r="BTD84" s="160"/>
      <c r="BTE84" s="160"/>
      <c r="BTF84" s="160"/>
      <c r="BTG84" s="160"/>
      <c r="BTH84" s="160"/>
      <c r="BTI84" s="160"/>
      <c r="BTJ84" s="160"/>
      <c r="BTK84" s="160"/>
      <c r="BTL84" s="160"/>
      <c r="BTM84" s="160"/>
      <c r="BTN84" s="160"/>
      <c r="BTO84" s="160"/>
      <c r="BTP84" s="160"/>
      <c r="BTQ84" s="160"/>
      <c r="BTR84" s="160"/>
      <c r="BTS84" s="160"/>
      <c r="BTT84" s="160"/>
      <c r="BTU84" s="160"/>
      <c r="BTV84" s="160"/>
      <c r="BTW84" s="160"/>
      <c r="BTX84" s="160"/>
      <c r="BTY84" s="160"/>
      <c r="BTZ84" s="160"/>
      <c r="BUA84" s="160"/>
      <c r="BUB84" s="160"/>
      <c r="BUC84" s="160"/>
      <c r="BUD84" s="160"/>
      <c r="BUE84" s="160"/>
      <c r="BUF84" s="160"/>
      <c r="BUG84" s="160"/>
      <c r="BUH84" s="160"/>
      <c r="BUI84" s="160"/>
      <c r="BUJ84" s="160"/>
      <c r="BUK84" s="160"/>
      <c r="BUL84" s="160"/>
      <c r="BUM84" s="160"/>
      <c r="BUN84" s="160"/>
      <c r="BUO84" s="160"/>
      <c r="BUP84" s="160"/>
      <c r="BUQ84" s="160"/>
      <c r="BUR84" s="160"/>
      <c r="BUS84" s="160"/>
      <c r="BUT84" s="160"/>
      <c r="BUU84" s="160"/>
      <c r="BUV84" s="160"/>
      <c r="BUW84" s="160"/>
      <c r="BUX84" s="160"/>
      <c r="BUY84" s="160"/>
      <c r="BUZ84" s="160"/>
      <c r="BVA84" s="160"/>
      <c r="BVB84" s="160"/>
      <c r="BVC84" s="160"/>
      <c r="BVD84" s="160"/>
      <c r="BVE84" s="160"/>
      <c r="BVF84" s="160"/>
      <c r="BVG84" s="160"/>
      <c r="BVH84" s="160"/>
      <c r="BVI84" s="160"/>
      <c r="BVJ84" s="160"/>
      <c r="BVK84" s="160"/>
      <c r="BVL84" s="160"/>
      <c r="BVM84" s="160"/>
      <c r="BVN84" s="160"/>
      <c r="BVO84" s="160"/>
      <c r="BVP84" s="160"/>
      <c r="BVQ84" s="160"/>
      <c r="BVR84" s="160"/>
      <c r="BVS84" s="160"/>
      <c r="BVT84" s="160"/>
      <c r="BVU84" s="160"/>
      <c r="BVV84" s="160"/>
      <c r="BVW84" s="160"/>
      <c r="BVX84" s="160"/>
      <c r="BVY84" s="160"/>
      <c r="BVZ84" s="160"/>
      <c r="BWA84" s="160"/>
      <c r="BWB84" s="160"/>
      <c r="BWC84" s="160"/>
      <c r="BWD84" s="160"/>
      <c r="BWE84" s="160"/>
      <c r="BWF84" s="160"/>
      <c r="BWG84" s="160"/>
      <c r="BWH84" s="160"/>
      <c r="BWI84" s="160"/>
      <c r="BWJ84" s="160"/>
      <c r="BWK84" s="160"/>
      <c r="BWL84" s="160"/>
      <c r="BWM84" s="160"/>
      <c r="BWN84" s="160"/>
      <c r="BWO84" s="160"/>
      <c r="BWP84" s="160"/>
      <c r="BWQ84" s="160"/>
      <c r="BWR84" s="160"/>
      <c r="BWS84" s="160"/>
      <c r="BWT84" s="160"/>
      <c r="BWU84" s="160"/>
      <c r="BWV84" s="160"/>
      <c r="BWW84" s="160"/>
      <c r="BWX84" s="160"/>
      <c r="BWY84" s="160"/>
      <c r="BWZ84" s="160"/>
      <c r="BXA84" s="160"/>
      <c r="BXB84" s="160"/>
      <c r="BXC84" s="160"/>
      <c r="BXD84" s="160"/>
      <c r="BXE84" s="160"/>
      <c r="BXF84" s="160"/>
      <c r="BXG84" s="160"/>
      <c r="BXH84" s="160"/>
      <c r="BXI84" s="160"/>
      <c r="BXJ84" s="160"/>
      <c r="BXK84" s="160"/>
      <c r="BXL84" s="160"/>
      <c r="BXM84" s="160"/>
      <c r="BXN84" s="160"/>
      <c r="BXO84" s="160"/>
      <c r="BXP84" s="160"/>
      <c r="BXQ84" s="160"/>
      <c r="BXR84" s="160"/>
      <c r="BXS84" s="160"/>
      <c r="BXT84" s="160"/>
      <c r="BXU84" s="160"/>
      <c r="BXV84" s="160"/>
      <c r="BXW84" s="160"/>
      <c r="BXX84" s="160"/>
      <c r="BXY84" s="160"/>
      <c r="BXZ84" s="160"/>
      <c r="BYA84" s="160"/>
      <c r="BYB84" s="160"/>
      <c r="BYC84" s="160"/>
      <c r="BYD84" s="160"/>
      <c r="BYE84" s="160"/>
      <c r="BYF84" s="160"/>
      <c r="BYG84" s="160"/>
      <c r="BYH84" s="160"/>
      <c r="BYI84" s="160"/>
      <c r="BYJ84" s="160"/>
      <c r="BYK84" s="160"/>
      <c r="BYL84" s="160"/>
      <c r="BYM84" s="160"/>
      <c r="BYN84" s="160"/>
      <c r="BYO84" s="160"/>
      <c r="BYP84" s="160"/>
      <c r="BYQ84" s="160"/>
      <c r="BYR84" s="160"/>
      <c r="BYS84" s="160"/>
      <c r="BYT84" s="160"/>
      <c r="BYU84" s="160"/>
      <c r="BYV84" s="160"/>
      <c r="BYW84" s="160"/>
      <c r="BYX84" s="160"/>
      <c r="BYY84" s="160"/>
      <c r="BYZ84" s="160"/>
      <c r="BZA84" s="160"/>
      <c r="BZB84" s="160"/>
      <c r="BZC84" s="160"/>
      <c r="BZD84" s="160"/>
      <c r="BZE84" s="160"/>
      <c r="BZF84" s="160"/>
      <c r="BZG84" s="160"/>
      <c r="BZH84" s="160"/>
      <c r="BZI84" s="160"/>
      <c r="BZJ84" s="160"/>
      <c r="BZK84" s="160"/>
      <c r="BZL84" s="160"/>
      <c r="BZM84" s="160"/>
      <c r="BZN84" s="160"/>
      <c r="BZO84" s="160"/>
      <c r="BZP84" s="160"/>
      <c r="BZQ84" s="160"/>
      <c r="BZR84" s="160"/>
      <c r="BZS84" s="160"/>
      <c r="BZT84" s="160"/>
      <c r="BZU84" s="160"/>
      <c r="BZV84" s="160"/>
      <c r="BZW84" s="160"/>
      <c r="BZX84" s="160"/>
      <c r="BZY84" s="160"/>
      <c r="BZZ84" s="160"/>
      <c r="CAA84" s="160"/>
      <c r="CAB84" s="160"/>
      <c r="CAC84" s="160"/>
      <c r="CAD84" s="160"/>
      <c r="CAE84" s="160"/>
      <c r="CAF84" s="160"/>
      <c r="CAG84" s="160"/>
      <c r="CAH84" s="160"/>
      <c r="CAI84" s="160"/>
      <c r="CAJ84" s="160"/>
      <c r="CAK84" s="160"/>
      <c r="CAL84" s="160"/>
      <c r="CAM84" s="160"/>
      <c r="CAN84" s="160"/>
      <c r="CAO84" s="160"/>
      <c r="CAP84" s="160"/>
      <c r="CAQ84" s="160"/>
      <c r="CAR84" s="160"/>
      <c r="CAS84" s="160"/>
      <c r="CAT84" s="160"/>
      <c r="CAU84" s="160"/>
      <c r="CAV84" s="160"/>
      <c r="CAW84" s="160"/>
      <c r="CAX84" s="160"/>
      <c r="CAY84" s="160"/>
      <c r="CAZ84" s="160"/>
      <c r="CBA84" s="160"/>
      <c r="CBB84" s="160"/>
      <c r="CBC84" s="160"/>
      <c r="CBD84" s="160"/>
      <c r="CBE84" s="160"/>
      <c r="CBF84" s="160"/>
      <c r="CBG84" s="160"/>
      <c r="CBH84" s="160"/>
      <c r="CBI84" s="160"/>
      <c r="CBJ84" s="160"/>
      <c r="CBK84" s="160"/>
      <c r="CBL84" s="160"/>
      <c r="CBM84" s="160"/>
      <c r="CBN84" s="160"/>
      <c r="CBO84" s="160"/>
      <c r="CBP84" s="160"/>
      <c r="CBQ84" s="160"/>
      <c r="CBR84" s="160"/>
      <c r="CBS84" s="160"/>
      <c r="CBT84" s="160"/>
      <c r="CBU84" s="160"/>
      <c r="CBV84" s="160"/>
      <c r="CBW84" s="160"/>
      <c r="CBX84" s="160"/>
      <c r="CBY84" s="160"/>
      <c r="CBZ84" s="160"/>
      <c r="CCA84" s="160"/>
      <c r="CCB84" s="160"/>
      <c r="CCC84" s="160"/>
      <c r="CCD84" s="160"/>
      <c r="CCE84" s="160"/>
      <c r="CCF84" s="160"/>
      <c r="CCG84" s="160"/>
      <c r="CCH84" s="160"/>
      <c r="CCI84" s="160"/>
      <c r="CCJ84" s="160"/>
      <c r="CCK84" s="160"/>
      <c r="CCL84" s="160"/>
      <c r="CCM84" s="160"/>
      <c r="CCN84" s="160"/>
      <c r="CCO84" s="160"/>
      <c r="CCP84" s="160"/>
      <c r="CCQ84" s="160"/>
      <c r="CCR84" s="160"/>
      <c r="CCS84" s="160"/>
      <c r="CCT84" s="160"/>
      <c r="CCU84" s="160"/>
      <c r="CCV84" s="160"/>
      <c r="CCW84" s="160"/>
      <c r="CCX84" s="160"/>
      <c r="CCY84" s="160"/>
      <c r="CCZ84" s="160"/>
      <c r="CDA84" s="160"/>
      <c r="CDB84" s="160"/>
      <c r="CDC84" s="160"/>
      <c r="CDD84" s="160"/>
      <c r="CDE84" s="160"/>
      <c r="CDF84" s="160"/>
      <c r="CDG84" s="160"/>
      <c r="CDH84" s="160"/>
      <c r="CDI84" s="160"/>
      <c r="CDJ84" s="160"/>
      <c r="CDK84" s="160"/>
      <c r="CDL84" s="160"/>
      <c r="CDM84" s="160"/>
      <c r="CDN84" s="160"/>
      <c r="CDO84" s="160"/>
      <c r="CDP84" s="160"/>
      <c r="CDQ84" s="160"/>
      <c r="CDR84" s="160"/>
      <c r="CDS84" s="160"/>
      <c r="CDT84" s="160"/>
      <c r="CDU84" s="160"/>
      <c r="CDV84" s="160"/>
      <c r="CDW84" s="160"/>
      <c r="CDX84" s="160"/>
      <c r="CDY84" s="160"/>
      <c r="CDZ84" s="160"/>
      <c r="CEA84" s="160"/>
      <c r="CEB84" s="160"/>
      <c r="CEC84" s="160"/>
      <c r="CED84" s="160"/>
      <c r="CEE84" s="160"/>
      <c r="CEF84" s="160"/>
      <c r="CEG84" s="160"/>
      <c r="CEH84" s="160"/>
      <c r="CEI84" s="160"/>
      <c r="CEJ84" s="160"/>
      <c r="CEK84" s="160"/>
      <c r="CEL84" s="160"/>
      <c r="CEM84" s="160"/>
      <c r="CEN84" s="160"/>
      <c r="CEO84" s="160"/>
      <c r="CEP84" s="160"/>
      <c r="CEQ84" s="160"/>
      <c r="CER84" s="160"/>
      <c r="CES84" s="160"/>
      <c r="CET84" s="160"/>
      <c r="CEU84" s="160"/>
      <c r="CEV84" s="160"/>
      <c r="CEW84" s="160"/>
      <c r="CEX84" s="160"/>
      <c r="CEY84" s="160"/>
      <c r="CEZ84" s="160"/>
      <c r="CFA84" s="160"/>
      <c r="CFB84" s="160"/>
      <c r="CFC84" s="160"/>
      <c r="CFD84" s="160"/>
      <c r="CFE84" s="160"/>
      <c r="CFF84" s="160"/>
      <c r="CFG84" s="160"/>
      <c r="CFH84" s="160"/>
      <c r="CFI84" s="160"/>
      <c r="CFJ84" s="160"/>
      <c r="CFK84" s="160"/>
      <c r="CFL84" s="160"/>
      <c r="CFM84" s="160"/>
      <c r="CFN84" s="160"/>
      <c r="CFO84" s="160"/>
      <c r="CFP84" s="160"/>
      <c r="CFQ84" s="160"/>
      <c r="CFR84" s="160"/>
      <c r="CFS84" s="160"/>
      <c r="CFT84" s="160"/>
      <c r="CFU84" s="160"/>
      <c r="CFV84" s="160"/>
      <c r="CFW84" s="160"/>
      <c r="CFX84" s="160"/>
      <c r="CFY84" s="160"/>
      <c r="CFZ84" s="160"/>
      <c r="CGA84" s="160"/>
      <c r="CGB84" s="160"/>
      <c r="CGC84" s="160"/>
      <c r="CGD84" s="160"/>
      <c r="CGE84" s="160"/>
      <c r="CGF84" s="160"/>
      <c r="CGG84" s="160"/>
      <c r="CGH84" s="160"/>
      <c r="CGI84" s="160"/>
      <c r="CGJ84" s="160"/>
      <c r="CGK84" s="160"/>
      <c r="CGL84" s="160"/>
      <c r="CGM84" s="160"/>
      <c r="CGN84" s="160"/>
      <c r="CGO84" s="160"/>
      <c r="CGP84" s="160"/>
      <c r="CGQ84" s="160"/>
      <c r="CGR84" s="160"/>
      <c r="CGS84" s="160"/>
      <c r="CGT84" s="160"/>
      <c r="CGU84" s="160"/>
      <c r="CGV84" s="160"/>
      <c r="CGW84" s="160"/>
      <c r="CGX84" s="160"/>
      <c r="CGY84" s="160"/>
      <c r="CGZ84" s="160"/>
      <c r="CHA84" s="160"/>
      <c r="CHB84" s="160"/>
      <c r="CHC84" s="160"/>
      <c r="CHD84" s="160"/>
      <c r="CHE84" s="160"/>
      <c r="CHF84" s="160"/>
      <c r="CHG84" s="160"/>
      <c r="CHH84" s="160"/>
      <c r="CHI84" s="160"/>
      <c r="CHJ84" s="160"/>
      <c r="CHK84" s="160"/>
      <c r="CHL84" s="160"/>
      <c r="CHM84" s="160"/>
      <c r="CHN84" s="160"/>
      <c r="CHO84" s="160"/>
      <c r="CHP84" s="160"/>
      <c r="CHQ84" s="160"/>
      <c r="CHR84" s="160"/>
      <c r="CHS84" s="160"/>
      <c r="CHT84" s="160"/>
      <c r="CHU84" s="160"/>
      <c r="CHV84" s="160"/>
      <c r="CHW84" s="160"/>
      <c r="CHX84" s="160"/>
      <c r="CHY84" s="160"/>
      <c r="CHZ84" s="160"/>
      <c r="CIA84" s="160"/>
      <c r="CIB84" s="160"/>
      <c r="CIC84" s="160"/>
      <c r="CID84" s="160"/>
      <c r="CIE84" s="160"/>
      <c r="CIF84" s="160"/>
      <c r="CIG84" s="160"/>
      <c r="CIH84" s="160"/>
      <c r="CII84" s="160"/>
      <c r="CIJ84" s="160"/>
      <c r="CIK84" s="160"/>
      <c r="CIL84" s="160"/>
      <c r="CIM84" s="160"/>
      <c r="CIN84" s="160"/>
      <c r="CIO84" s="160"/>
      <c r="CIP84" s="160"/>
      <c r="CIQ84" s="160"/>
      <c r="CIR84" s="160"/>
      <c r="CIS84" s="160"/>
      <c r="CIT84" s="160"/>
      <c r="CIU84" s="160"/>
      <c r="CIV84" s="160"/>
      <c r="CIW84" s="160"/>
      <c r="CIX84" s="160"/>
      <c r="CIY84" s="160"/>
      <c r="CIZ84" s="160"/>
      <c r="CJA84" s="160"/>
      <c r="CJB84" s="160"/>
      <c r="CJC84" s="160"/>
      <c r="CJD84" s="160"/>
      <c r="CJE84" s="160"/>
      <c r="CJF84" s="160"/>
      <c r="CJG84" s="160"/>
      <c r="CJH84" s="160"/>
      <c r="CJI84" s="160"/>
      <c r="CJJ84" s="160"/>
      <c r="CJK84" s="160"/>
      <c r="CJL84" s="160"/>
      <c r="CJM84" s="160"/>
      <c r="CJN84" s="160"/>
      <c r="CJO84" s="160"/>
      <c r="CJP84" s="160"/>
      <c r="CJQ84" s="160"/>
      <c r="CJR84" s="160"/>
      <c r="CJS84" s="160"/>
      <c r="CJT84" s="160"/>
      <c r="CJU84" s="160"/>
      <c r="CJV84" s="160"/>
      <c r="CJW84" s="160"/>
      <c r="CJX84" s="160"/>
      <c r="CJY84" s="160"/>
      <c r="CJZ84" s="160"/>
      <c r="CKA84" s="160"/>
      <c r="CKB84" s="160"/>
      <c r="CKC84" s="160"/>
      <c r="CKD84" s="160"/>
      <c r="CKE84" s="160"/>
      <c r="CKF84" s="160"/>
      <c r="CKG84" s="160"/>
      <c r="CKH84" s="160"/>
      <c r="CKI84" s="160"/>
      <c r="CKJ84" s="160"/>
      <c r="CKK84" s="160"/>
      <c r="CKL84" s="160"/>
      <c r="CKM84" s="160"/>
      <c r="CKN84" s="160"/>
      <c r="CKO84" s="160"/>
      <c r="CKP84" s="160"/>
      <c r="CKQ84" s="160"/>
      <c r="CKR84" s="160"/>
      <c r="CKS84" s="160"/>
      <c r="CKT84" s="160"/>
      <c r="CKU84" s="160"/>
      <c r="CKV84" s="160"/>
      <c r="CKW84" s="160"/>
      <c r="CKX84" s="160"/>
      <c r="CKY84" s="160"/>
      <c r="CKZ84" s="160"/>
      <c r="CLA84" s="160"/>
      <c r="CLB84" s="160"/>
      <c r="CLC84" s="160"/>
      <c r="CLD84" s="160"/>
      <c r="CLE84" s="160"/>
      <c r="CLF84" s="160"/>
      <c r="CLG84" s="160"/>
      <c r="CLH84" s="160"/>
      <c r="CLI84" s="160"/>
      <c r="CLJ84" s="160"/>
      <c r="CLK84" s="160"/>
      <c r="CLL84" s="160"/>
      <c r="CLM84" s="160"/>
      <c r="CLN84" s="160"/>
      <c r="CLO84" s="160"/>
      <c r="CLP84" s="160"/>
      <c r="CLQ84" s="160"/>
      <c r="CLR84" s="160"/>
      <c r="CLS84" s="160"/>
      <c r="CLT84" s="160"/>
      <c r="CLU84" s="160"/>
      <c r="CLV84" s="160"/>
      <c r="CLW84" s="160"/>
      <c r="CLX84" s="160"/>
      <c r="CLY84" s="160"/>
      <c r="CLZ84" s="160"/>
      <c r="CMA84" s="160"/>
      <c r="CMB84" s="160"/>
      <c r="CMC84" s="160"/>
      <c r="CMD84" s="160"/>
      <c r="CME84" s="160"/>
      <c r="CMF84" s="160"/>
      <c r="CMG84" s="160"/>
      <c r="CMH84" s="160"/>
      <c r="CMI84" s="160"/>
      <c r="CMJ84" s="160"/>
      <c r="CMK84" s="160"/>
      <c r="CML84" s="160"/>
      <c r="CMM84" s="160"/>
      <c r="CMN84" s="160"/>
      <c r="CMO84" s="160"/>
      <c r="CMP84" s="160"/>
      <c r="CMQ84" s="160"/>
      <c r="CMR84" s="160"/>
      <c r="CMS84" s="160"/>
      <c r="CMT84" s="160"/>
      <c r="CMU84" s="160"/>
      <c r="CMV84" s="160"/>
      <c r="CMW84" s="160"/>
      <c r="CMX84" s="160"/>
      <c r="CMY84" s="160"/>
      <c r="CMZ84" s="160"/>
      <c r="CNA84" s="160"/>
      <c r="CNB84" s="160"/>
      <c r="CNC84" s="160"/>
      <c r="CND84" s="160"/>
      <c r="CNE84" s="160"/>
      <c r="CNF84" s="160"/>
      <c r="CNG84" s="160"/>
      <c r="CNH84" s="160"/>
      <c r="CNI84" s="160"/>
      <c r="CNJ84" s="160"/>
      <c r="CNK84" s="160"/>
      <c r="CNL84" s="160"/>
      <c r="CNM84" s="160"/>
      <c r="CNN84" s="160"/>
      <c r="CNO84" s="160"/>
      <c r="CNP84" s="160"/>
      <c r="CNQ84" s="160"/>
      <c r="CNR84" s="160"/>
      <c r="CNS84" s="160"/>
      <c r="CNT84" s="160"/>
      <c r="CNU84" s="160"/>
      <c r="CNV84" s="160"/>
      <c r="CNW84" s="160"/>
      <c r="CNX84" s="160"/>
      <c r="CNY84" s="160"/>
      <c r="CNZ84" s="160"/>
      <c r="COA84" s="160"/>
      <c r="COB84" s="160"/>
      <c r="COC84" s="160"/>
      <c r="COD84" s="160"/>
      <c r="COE84" s="160"/>
      <c r="COF84" s="160"/>
      <c r="COG84" s="160"/>
      <c r="COH84" s="160"/>
      <c r="COI84" s="160"/>
      <c r="COJ84" s="160"/>
      <c r="COK84" s="160"/>
      <c r="COL84" s="160"/>
      <c r="COM84" s="160"/>
      <c r="CON84" s="160"/>
      <c r="COO84" s="160"/>
      <c r="COP84" s="160"/>
      <c r="COQ84" s="160"/>
      <c r="COR84" s="160"/>
      <c r="COS84" s="160"/>
      <c r="COT84" s="160"/>
      <c r="COU84" s="160"/>
      <c r="COV84" s="160"/>
      <c r="COW84" s="160"/>
      <c r="COX84" s="160"/>
      <c r="COY84" s="160"/>
      <c r="COZ84" s="160"/>
      <c r="CPA84" s="160"/>
      <c r="CPB84" s="160"/>
      <c r="CPC84" s="160"/>
      <c r="CPD84" s="160"/>
      <c r="CPE84" s="160"/>
      <c r="CPF84" s="160"/>
      <c r="CPG84" s="160"/>
      <c r="CPH84" s="160"/>
      <c r="CPI84" s="160"/>
      <c r="CPJ84" s="160"/>
      <c r="CPK84" s="160"/>
      <c r="CPL84" s="160"/>
      <c r="CPM84" s="160"/>
      <c r="CPN84" s="160"/>
      <c r="CPO84" s="160"/>
      <c r="CPP84" s="160"/>
      <c r="CPQ84" s="160"/>
      <c r="CPR84" s="160"/>
      <c r="CPS84" s="160"/>
      <c r="CPT84" s="160"/>
      <c r="CPU84" s="160"/>
      <c r="CPV84" s="160"/>
      <c r="CPW84" s="160"/>
      <c r="CPX84" s="160"/>
      <c r="CPY84" s="160"/>
      <c r="CPZ84" s="160"/>
      <c r="CQA84" s="160"/>
      <c r="CQB84" s="160"/>
      <c r="CQC84" s="160"/>
      <c r="CQD84" s="160"/>
      <c r="CQE84" s="160"/>
      <c r="CQF84" s="160"/>
      <c r="CQG84" s="160"/>
      <c r="CQH84" s="160"/>
      <c r="CQI84" s="160"/>
      <c r="CQJ84" s="160"/>
      <c r="CQK84" s="160"/>
      <c r="CQL84" s="160"/>
      <c r="CQM84" s="160"/>
      <c r="CQN84" s="160"/>
      <c r="CQO84" s="160"/>
      <c r="CQP84" s="160"/>
      <c r="CQQ84" s="160"/>
      <c r="CQR84" s="160"/>
      <c r="CQS84" s="160"/>
      <c r="CQT84" s="160"/>
      <c r="CQU84" s="160"/>
      <c r="CQV84" s="160"/>
      <c r="CQW84" s="160"/>
      <c r="CQX84" s="160"/>
      <c r="CQY84" s="160"/>
      <c r="CQZ84" s="160"/>
      <c r="CRA84" s="160"/>
      <c r="CRB84" s="160"/>
      <c r="CRC84" s="160"/>
      <c r="CRD84" s="160"/>
      <c r="CRE84" s="160"/>
      <c r="CRF84" s="160"/>
      <c r="CRG84" s="160"/>
      <c r="CRH84" s="160"/>
      <c r="CRI84" s="160"/>
      <c r="CRJ84" s="160"/>
      <c r="CRK84" s="160"/>
      <c r="CRL84" s="160"/>
      <c r="CRM84" s="160"/>
      <c r="CRN84" s="160"/>
      <c r="CRO84" s="160"/>
      <c r="CRP84" s="160"/>
      <c r="CRQ84" s="160"/>
      <c r="CRR84" s="160"/>
      <c r="CRS84" s="160"/>
      <c r="CRT84" s="160"/>
      <c r="CRU84" s="160"/>
      <c r="CRV84" s="160"/>
      <c r="CRW84" s="160"/>
      <c r="CRX84" s="160"/>
      <c r="CRY84" s="160"/>
      <c r="CRZ84" s="160"/>
      <c r="CSA84" s="160"/>
      <c r="CSB84" s="160"/>
      <c r="CSC84" s="160"/>
      <c r="CSD84" s="160"/>
      <c r="CSE84" s="160"/>
      <c r="CSF84" s="160"/>
      <c r="CSG84" s="160"/>
      <c r="CSH84" s="160"/>
      <c r="CSI84" s="160"/>
      <c r="CSJ84" s="160"/>
      <c r="CSK84" s="160"/>
      <c r="CSL84" s="160"/>
      <c r="CSM84" s="160"/>
      <c r="CSN84" s="160"/>
      <c r="CSO84" s="160"/>
      <c r="CSP84" s="160"/>
      <c r="CSQ84" s="160"/>
      <c r="CSR84" s="160"/>
      <c r="CSS84" s="160"/>
      <c r="CST84" s="160"/>
      <c r="CSU84" s="160"/>
      <c r="CSV84" s="160"/>
      <c r="CSW84" s="160"/>
      <c r="CSX84" s="160"/>
      <c r="CSY84" s="160"/>
      <c r="CSZ84" s="160"/>
      <c r="CTA84" s="160"/>
      <c r="CTB84" s="160"/>
      <c r="CTC84" s="160"/>
      <c r="CTD84" s="160"/>
      <c r="CTE84" s="160"/>
      <c r="CTF84" s="160"/>
      <c r="CTG84" s="160"/>
      <c r="CTH84" s="160"/>
      <c r="CTI84" s="160"/>
      <c r="CTJ84" s="160"/>
      <c r="CTK84" s="160"/>
      <c r="CTL84" s="160"/>
      <c r="CTM84" s="160"/>
      <c r="CTN84" s="160"/>
      <c r="CTO84" s="160"/>
      <c r="CTP84" s="160"/>
      <c r="CTQ84" s="160"/>
      <c r="CTR84" s="160"/>
      <c r="CTS84" s="160"/>
      <c r="CTT84" s="160"/>
      <c r="CTU84" s="160"/>
      <c r="CTV84" s="160"/>
      <c r="CTW84" s="160"/>
      <c r="CTX84" s="160"/>
      <c r="CTY84" s="160"/>
      <c r="CTZ84" s="160"/>
      <c r="CUA84" s="160"/>
      <c r="CUB84" s="160"/>
      <c r="CUC84" s="160"/>
      <c r="CUD84" s="160"/>
      <c r="CUE84" s="160"/>
      <c r="CUF84" s="160"/>
      <c r="CUG84" s="160"/>
      <c r="CUH84" s="160"/>
      <c r="CUI84" s="160"/>
      <c r="CUJ84" s="160"/>
      <c r="CUK84" s="160"/>
      <c r="CUL84" s="160"/>
      <c r="CUM84" s="160"/>
      <c r="CUN84" s="160"/>
      <c r="CUO84" s="160"/>
      <c r="CUP84" s="160"/>
      <c r="CUQ84" s="160"/>
      <c r="CUR84" s="160"/>
      <c r="CUS84" s="160"/>
      <c r="CUT84" s="160"/>
      <c r="CUU84" s="160"/>
      <c r="CUV84" s="160"/>
      <c r="CUW84" s="160"/>
      <c r="CUX84" s="160"/>
      <c r="CUY84" s="160"/>
      <c r="CUZ84" s="160"/>
      <c r="CVA84" s="160"/>
      <c r="CVB84" s="160"/>
      <c r="CVC84" s="160"/>
      <c r="CVD84" s="160"/>
      <c r="CVE84" s="160"/>
      <c r="CVF84" s="160"/>
      <c r="CVG84" s="160"/>
      <c r="CVH84" s="160"/>
      <c r="CVI84" s="160"/>
      <c r="CVJ84" s="160"/>
      <c r="CVK84" s="160"/>
      <c r="CVL84" s="160"/>
      <c r="CVM84" s="160"/>
      <c r="CVN84" s="160"/>
      <c r="CVO84" s="160"/>
      <c r="CVP84" s="160"/>
      <c r="CVQ84" s="160"/>
      <c r="CVR84" s="160"/>
      <c r="CVS84" s="160"/>
      <c r="CVT84" s="160"/>
      <c r="CVU84" s="160"/>
      <c r="CVV84" s="160"/>
      <c r="CVW84" s="160"/>
      <c r="CVX84" s="160"/>
      <c r="CVY84" s="160"/>
      <c r="CVZ84" s="160"/>
      <c r="CWA84" s="160"/>
      <c r="CWB84" s="160"/>
      <c r="CWC84" s="160"/>
      <c r="CWD84" s="160"/>
      <c r="CWE84" s="160"/>
      <c r="CWF84" s="160"/>
      <c r="CWG84" s="160"/>
      <c r="CWH84" s="160"/>
      <c r="CWI84" s="160"/>
      <c r="CWJ84" s="160"/>
      <c r="CWK84" s="160"/>
      <c r="CWL84" s="160"/>
      <c r="CWM84" s="160"/>
      <c r="CWN84" s="160"/>
      <c r="CWO84" s="160"/>
      <c r="CWP84" s="160"/>
      <c r="CWQ84" s="160"/>
      <c r="CWR84" s="160"/>
      <c r="CWS84" s="160"/>
      <c r="CWT84" s="160"/>
      <c r="CWU84" s="160"/>
      <c r="CWV84" s="160"/>
      <c r="CWW84" s="160"/>
      <c r="CWX84" s="160"/>
      <c r="CWY84" s="160"/>
      <c r="CWZ84" s="160"/>
      <c r="CXA84" s="160"/>
      <c r="CXB84" s="160"/>
      <c r="CXC84" s="160"/>
      <c r="CXD84" s="160"/>
      <c r="CXE84" s="160"/>
      <c r="CXF84" s="160"/>
      <c r="CXG84" s="160"/>
      <c r="CXH84" s="160"/>
      <c r="CXI84" s="160"/>
      <c r="CXJ84" s="160"/>
      <c r="CXK84" s="160"/>
      <c r="CXL84" s="160"/>
      <c r="CXM84" s="160"/>
      <c r="CXN84" s="160"/>
      <c r="CXO84" s="160"/>
      <c r="CXP84" s="160"/>
      <c r="CXQ84" s="160"/>
      <c r="CXR84" s="160"/>
      <c r="CXS84" s="160"/>
      <c r="CXT84" s="160"/>
      <c r="CXU84" s="160"/>
      <c r="CXV84" s="160"/>
      <c r="CXW84" s="160"/>
      <c r="CXX84" s="160"/>
      <c r="CXY84" s="160"/>
      <c r="CXZ84" s="160"/>
      <c r="CYA84" s="160"/>
      <c r="CYB84" s="160"/>
      <c r="CYC84" s="160"/>
      <c r="CYD84" s="160"/>
      <c r="CYE84" s="160"/>
      <c r="CYF84" s="160"/>
      <c r="CYG84" s="160"/>
      <c r="CYH84" s="160"/>
      <c r="CYI84" s="160"/>
      <c r="CYJ84" s="160"/>
      <c r="CYK84" s="160"/>
      <c r="CYL84" s="160"/>
      <c r="CYM84" s="160"/>
      <c r="CYN84" s="160"/>
      <c r="CYO84" s="160"/>
      <c r="CYP84" s="160"/>
      <c r="CYQ84" s="160"/>
      <c r="CYR84" s="160"/>
      <c r="CYS84" s="160"/>
      <c r="CYT84" s="160"/>
      <c r="CYU84" s="160"/>
      <c r="CYV84" s="160"/>
      <c r="CYW84" s="160"/>
      <c r="CYX84" s="160"/>
      <c r="CYY84" s="160"/>
      <c r="CYZ84" s="160"/>
      <c r="CZA84" s="160"/>
      <c r="CZB84" s="160"/>
      <c r="CZC84" s="160"/>
      <c r="CZD84" s="160"/>
      <c r="CZE84" s="160"/>
      <c r="CZF84" s="160"/>
      <c r="CZG84" s="160"/>
      <c r="CZH84" s="160"/>
      <c r="CZI84" s="160"/>
      <c r="CZJ84" s="160"/>
      <c r="CZK84" s="160"/>
      <c r="CZL84" s="160"/>
      <c r="CZM84" s="160"/>
      <c r="CZN84" s="160"/>
      <c r="CZO84" s="160"/>
      <c r="CZP84" s="160"/>
      <c r="CZQ84" s="160"/>
      <c r="CZR84" s="160"/>
      <c r="CZS84" s="160"/>
      <c r="CZT84" s="160"/>
      <c r="CZU84" s="160"/>
      <c r="CZV84" s="160"/>
      <c r="CZW84" s="160"/>
      <c r="CZX84" s="160"/>
      <c r="CZY84" s="160"/>
      <c r="CZZ84" s="160"/>
      <c r="DAA84" s="160"/>
      <c r="DAB84" s="160"/>
      <c r="DAC84" s="160"/>
      <c r="DAD84" s="160"/>
      <c r="DAE84" s="160"/>
      <c r="DAF84" s="160"/>
      <c r="DAG84" s="160"/>
      <c r="DAH84" s="160"/>
      <c r="DAI84" s="160"/>
      <c r="DAJ84" s="160"/>
      <c r="DAK84" s="160"/>
      <c r="DAL84" s="160"/>
      <c r="DAM84" s="160"/>
      <c r="DAN84" s="160"/>
      <c r="DAO84" s="160"/>
      <c r="DAP84" s="160"/>
      <c r="DAQ84" s="160"/>
      <c r="DAR84" s="160"/>
      <c r="DAS84" s="160"/>
      <c r="DAT84" s="160"/>
      <c r="DAU84" s="160"/>
      <c r="DAV84" s="160"/>
      <c r="DAW84" s="160"/>
      <c r="DAX84" s="160"/>
      <c r="DAY84" s="160"/>
      <c r="DAZ84" s="160"/>
      <c r="DBA84" s="160"/>
      <c r="DBB84" s="160"/>
      <c r="DBC84" s="160"/>
      <c r="DBD84" s="160"/>
      <c r="DBE84" s="160"/>
      <c r="DBF84" s="160"/>
      <c r="DBG84" s="160"/>
      <c r="DBH84" s="160"/>
      <c r="DBI84" s="160"/>
      <c r="DBJ84" s="160"/>
      <c r="DBK84" s="160"/>
      <c r="DBL84" s="160"/>
      <c r="DBM84" s="160"/>
      <c r="DBN84" s="160"/>
      <c r="DBO84" s="160"/>
      <c r="DBP84" s="160"/>
      <c r="DBQ84" s="160"/>
      <c r="DBR84" s="160"/>
      <c r="DBS84" s="160"/>
      <c r="DBT84" s="160"/>
      <c r="DBU84" s="160"/>
      <c r="DBV84" s="160"/>
      <c r="DBW84" s="160"/>
      <c r="DBX84" s="160"/>
      <c r="DBY84" s="160"/>
      <c r="DBZ84" s="160"/>
      <c r="DCA84" s="160"/>
      <c r="DCB84" s="160"/>
      <c r="DCC84" s="160"/>
      <c r="DCD84" s="160"/>
      <c r="DCE84" s="160"/>
      <c r="DCF84" s="160"/>
      <c r="DCG84" s="160"/>
      <c r="DCH84" s="160"/>
      <c r="DCI84" s="160"/>
      <c r="DCJ84" s="160"/>
      <c r="DCK84" s="160"/>
      <c r="DCL84" s="160"/>
      <c r="DCM84" s="160"/>
      <c r="DCN84" s="160"/>
      <c r="DCO84" s="160"/>
      <c r="DCP84" s="160"/>
      <c r="DCQ84" s="160"/>
      <c r="DCR84" s="160"/>
      <c r="DCS84" s="160"/>
      <c r="DCT84" s="160"/>
      <c r="DCU84" s="160"/>
      <c r="DCV84" s="160"/>
      <c r="DCW84" s="160"/>
      <c r="DCX84" s="160"/>
      <c r="DCY84" s="160"/>
      <c r="DCZ84" s="160"/>
      <c r="DDA84" s="160"/>
      <c r="DDB84" s="160"/>
      <c r="DDC84" s="160"/>
      <c r="DDD84" s="160"/>
      <c r="DDE84" s="160"/>
      <c r="DDF84" s="160"/>
      <c r="DDG84" s="160"/>
      <c r="DDH84" s="160"/>
      <c r="DDI84" s="160"/>
      <c r="DDJ84" s="160"/>
      <c r="DDK84" s="160"/>
      <c r="DDL84" s="160"/>
      <c r="DDM84" s="160"/>
      <c r="DDN84" s="160"/>
      <c r="DDO84" s="160"/>
      <c r="DDP84" s="160"/>
      <c r="DDQ84" s="160"/>
      <c r="DDR84" s="160"/>
      <c r="DDS84" s="160"/>
      <c r="DDT84" s="160"/>
      <c r="DDU84" s="160"/>
      <c r="DDV84" s="160"/>
      <c r="DDW84" s="160"/>
      <c r="DDX84" s="160"/>
      <c r="DDY84" s="160"/>
      <c r="DDZ84" s="160"/>
      <c r="DEA84" s="160"/>
      <c r="DEB84" s="160"/>
      <c r="DEC84" s="160"/>
      <c r="DED84" s="160"/>
      <c r="DEE84" s="160"/>
      <c r="DEF84" s="160"/>
      <c r="DEG84" s="160"/>
      <c r="DEH84" s="160"/>
      <c r="DEI84" s="160"/>
      <c r="DEJ84" s="160"/>
      <c r="DEK84" s="160"/>
      <c r="DEL84" s="160"/>
      <c r="DEM84" s="160"/>
      <c r="DEN84" s="160"/>
      <c r="DEO84" s="160"/>
      <c r="DEP84" s="160"/>
      <c r="DEQ84" s="160"/>
      <c r="DER84" s="160"/>
      <c r="DES84" s="160"/>
      <c r="DET84" s="160"/>
      <c r="DEU84" s="160"/>
      <c r="DEV84" s="160"/>
      <c r="DEW84" s="160"/>
      <c r="DEX84" s="160"/>
      <c r="DEY84" s="160"/>
      <c r="DEZ84" s="160"/>
      <c r="DFA84" s="160"/>
      <c r="DFB84" s="160"/>
      <c r="DFC84" s="160"/>
      <c r="DFD84" s="160"/>
      <c r="DFE84" s="160"/>
      <c r="DFF84" s="160"/>
      <c r="DFG84" s="160"/>
      <c r="DFH84" s="160"/>
      <c r="DFI84" s="160"/>
      <c r="DFJ84" s="160"/>
      <c r="DFK84" s="160"/>
      <c r="DFL84" s="160"/>
      <c r="DFM84" s="160"/>
      <c r="DFN84" s="160"/>
      <c r="DFO84" s="160"/>
      <c r="DFP84" s="160"/>
      <c r="DFQ84" s="160"/>
      <c r="DFR84" s="160"/>
      <c r="DFS84" s="160"/>
      <c r="DFT84" s="160"/>
      <c r="DFU84" s="160"/>
      <c r="DFV84" s="160"/>
      <c r="DFW84" s="160"/>
      <c r="DFX84" s="160"/>
      <c r="DFY84" s="160"/>
      <c r="DFZ84" s="160"/>
      <c r="DGA84" s="160"/>
      <c r="DGB84" s="160"/>
      <c r="DGC84" s="160"/>
      <c r="DGD84" s="160"/>
      <c r="DGE84" s="160"/>
      <c r="DGF84" s="160"/>
      <c r="DGG84" s="160"/>
      <c r="DGH84" s="160"/>
      <c r="DGI84" s="160"/>
      <c r="DGJ84" s="160"/>
      <c r="DGK84" s="160"/>
      <c r="DGL84" s="160"/>
      <c r="DGM84" s="160"/>
      <c r="DGN84" s="160"/>
      <c r="DGO84" s="160"/>
      <c r="DGP84" s="160"/>
      <c r="DGQ84" s="160"/>
      <c r="DGR84" s="160"/>
      <c r="DGS84" s="160"/>
      <c r="DGT84" s="160"/>
      <c r="DGU84" s="160"/>
      <c r="DGV84" s="160"/>
      <c r="DGW84" s="160"/>
      <c r="DGX84" s="160"/>
      <c r="DGY84" s="160"/>
      <c r="DGZ84" s="160"/>
      <c r="DHA84" s="160"/>
      <c r="DHB84" s="160"/>
      <c r="DHC84" s="160"/>
      <c r="DHD84" s="160"/>
      <c r="DHE84" s="160"/>
      <c r="DHF84" s="160"/>
      <c r="DHG84" s="160"/>
      <c r="DHH84" s="160"/>
      <c r="DHI84" s="160"/>
      <c r="DHJ84" s="160"/>
      <c r="DHK84" s="160"/>
      <c r="DHL84" s="160"/>
      <c r="DHM84" s="160"/>
      <c r="DHN84" s="160"/>
      <c r="DHO84" s="160"/>
      <c r="DHP84" s="160"/>
      <c r="DHQ84" s="160"/>
      <c r="DHR84" s="160"/>
      <c r="DHS84" s="160"/>
      <c r="DHT84" s="160"/>
      <c r="DHU84" s="160"/>
      <c r="DHV84" s="160"/>
      <c r="DHW84" s="160"/>
      <c r="DHX84" s="160"/>
      <c r="DHY84" s="160"/>
      <c r="DHZ84" s="160"/>
      <c r="DIA84" s="160"/>
      <c r="DIB84" s="160"/>
      <c r="DIC84" s="160"/>
      <c r="DID84" s="160"/>
      <c r="DIE84" s="160"/>
      <c r="DIF84" s="160"/>
      <c r="DIG84" s="160"/>
      <c r="DIH84" s="160"/>
      <c r="DII84" s="160"/>
      <c r="DIJ84" s="160"/>
      <c r="DIK84" s="160"/>
      <c r="DIL84" s="160"/>
      <c r="DIM84" s="160"/>
      <c r="DIN84" s="160"/>
      <c r="DIO84" s="160"/>
      <c r="DIP84" s="160"/>
      <c r="DIQ84" s="160"/>
      <c r="DIR84" s="160"/>
      <c r="DIS84" s="160"/>
      <c r="DIT84" s="160"/>
      <c r="DIU84" s="160"/>
      <c r="DIV84" s="160"/>
      <c r="DIW84" s="160"/>
      <c r="DIX84" s="160"/>
      <c r="DIY84" s="160"/>
      <c r="DIZ84" s="160"/>
      <c r="DJA84" s="160"/>
      <c r="DJB84" s="160"/>
      <c r="DJC84" s="160"/>
      <c r="DJD84" s="160"/>
      <c r="DJE84" s="160"/>
      <c r="DJF84" s="160"/>
      <c r="DJG84" s="160"/>
      <c r="DJH84" s="160"/>
      <c r="DJI84" s="160"/>
      <c r="DJJ84" s="160"/>
      <c r="DJK84" s="160"/>
      <c r="DJL84" s="160"/>
      <c r="DJM84" s="160"/>
      <c r="DJN84" s="160"/>
      <c r="DJO84" s="160"/>
      <c r="DJP84" s="160"/>
      <c r="DJQ84" s="160"/>
      <c r="DJR84" s="160"/>
      <c r="DJS84" s="160"/>
      <c r="DJT84" s="160"/>
      <c r="DJU84" s="160"/>
      <c r="DJV84" s="160"/>
      <c r="DJW84" s="160"/>
      <c r="DJX84" s="160"/>
      <c r="DJY84" s="160"/>
      <c r="DJZ84" s="160"/>
      <c r="DKA84" s="160"/>
      <c r="DKB84" s="160"/>
      <c r="DKC84" s="160"/>
      <c r="DKD84" s="160"/>
      <c r="DKE84" s="160"/>
      <c r="DKF84" s="160"/>
      <c r="DKG84" s="160"/>
      <c r="DKH84" s="160"/>
      <c r="DKI84" s="160"/>
      <c r="DKJ84" s="160"/>
      <c r="DKK84" s="160"/>
      <c r="DKL84" s="160"/>
      <c r="DKM84" s="160"/>
      <c r="DKN84" s="160"/>
      <c r="DKO84" s="160"/>
      <c r="DKP84" s="160"/>
      <c r="DKQ84" s="160"/>
      <c r="DKR84" s="160"/>
      <c r="DKS84" s="160"/>
      <c r="DKT84" s="160"/>
      <c r="DKU84" s="160"/>
      <c r="DKV84" s="160"/>
      <c r="DKW84" s="160"/>
      <c r="DKX84" s="160"/>
      <c r="DKY84" s="160"/>
      <c r="DKZ84" s="160"/>
      <c r="DLA84" s="160"/>
      <c r="DLB84" s="160"/>
      <c r="DLC84" s="160"/>
      <c r="DLD84" s="160"/>
      <c r="DLE84" s="160"/>
      <c r="DLF84" s="160"/>
      <c r="DLG84" s="160"/>
      <c r="DLH84" s="160"/>
      <c r="DLI84" s="160"/>
      <c r="DLJ84" s="160"/>
      <c r="DLK84" s="160"/>
      <c r="DLL84" s="160"/>
      <c r="DLM84" s="160"/>
      <c r="DLN84" s="160"/>
      <c r="DLO84" s="160"/>
      <c r="DLP84" s="160"/>
      <c r="DLQ84" s="160"/>
      <c r="DLR84" s="160"/>
      <c r="DLS84" s="160"/>
      <c r="DLT84" s="160"/>
      <c r="DLU84" s="160"/>
      <c r="DLV84" s="160"/>
      <c r="DLW84" s="160"/>
      <c r="DLX84" s="160"/>
      <c r="DLY84" s="160"/>
      <c r="DLZ84" s="160"/>
      <c r="DMA84" s="160"/>
      <c r="DMB84" s="160"/>
      <c r="DMC84" s="160"/>
      <c r="DMD84" s="160"/>
      <c r="DME84" s="160"/>
      <c r="DMF84" s="160"/>
      <c r="DMG84" s="160"/>
      <c r="DMH84" s="160"/>
      <c r="DMI84" s="160"/>
      <c r="DMJ84" s="160"/>
      <c r="DMK84" s="160"/>
      <c r="DML84" s="160"/>
      <c r="DMM84" s="160"/>
      <c r="DMN84" s="160"/>
      <c r="DMO84" s="160"/>
      <c r="DMP84" s="160"/>
      <c r="DMQ84" s="160"/>
      <c r="DMR84" s="160"/>
      <c r="DMS84" s="160"/>
      <c r="DMT84" s="160"/>
      <c r="DMU84" s="160"/>
      <c r="DMV84" s="160"/>
      <c r="DMW84" s="160"/>
      <c r="DMX84" s="160"/>
      <c r="DMY84" s="160"/>
      <c r="DMZ84" s="160"/>
      <c r="DNA84" s="160"/>
      <c r="DNB84" s="160"/>
      <c r="DNC84" s="160"/>
      <c r="DND84" s="160"/>
      <c r="DNE84" s="160"/>
      <c r="DNF84" s="160"/>
      <c r="DNG84" s="160"/>
      <c r="DNH84" s="160"/>
      <c r="DNI84" s="160"/>
      <c r="DNJ84" s="160"/>
      <c r="DNK84" s="160"/>
      <c r="DNL84" s="160"/>
      <c r="DNM84" s="160"/>
      <c r="DNN84" s="160"/>
      <c r="DNO84" s="160"/>
      <c r="DNP84" s="160"/>
      <c r="DNQ84" s="160"/>
      <c r="DNR84" s="160"/>
      <c r="DNS84" s="160"/>
      <c r="DNT84" s="160"/>
      <c r="DNU84" s="160"/>
      <c r="DNV84" s="160"/>
      <c r="DNW84" s="160"/>
      <c r="DNX84" s="160"/>
      <c r="DNY84" s="160"/>
      <c r="DNZ84" s="160"/>
      <c r="DOA84" s="160"/>
      <c r="DOB84" s="160"/>
      <c r="DOC84" s="160"/>
      <c r="DOD84" s="160"/>
      <c r="DOE84" s="160"/>
      <c r="DOF84" s="160"/>
      <c r="DOG84" s="160"/>
      <c r="DOH84" s="160"/>
      <c r="DOI84" s="160"/>
      <c r="DOJ84" s="160"/>
      <c r="DOK84" s="160"/>
      <c r="DOL84" s="160"/>
      <c r="DOM84" s="160"/>
      <c r="DON84" s="160"/>
      <c r="DOO84" s="160"/>
      <c r="DOP84" s="160"/>
      <c r="DOQ84" s="160"/>
      <c r="DOR84" s="160"/>
      <c r="DOS84" s="160"/>
      <c r="DOT84" s="160"/>
      <c r="DOU84" s="160"/>
      <c r="DOV84" s="160"/>
      <c r="DOW84" s="160"/>
      <c r="DOX84" s="160"/>
      <c r="DOY84" s="160"/>
      <c r="DOZ84" s="160"/>
      <c r="DPA84" s="160"/>
      <c r="DPB84" s="160"/>
      <c r="DPC84" s="160"/>
      <c r="DPD84" s="160"/>
      <c r="DPE84" s="160"/>
      <c r="DPF84" s="160"/>
      <c r="DPG84" s="160"/>
      <c r="DPH84" s="160"/>
      <c r="DPI84" s="160"/>
      <c r="DPJ84" s="160"/>
      <c r="DPK84" s="160"/>
      <c r="DPL84" s="160"/>
      <c r="DPM84" s="160"/>
      <c r="DPN84" s="160"/>
      <c r="DPO84" s="160"/>
      <c r="DPP84" s="160"/>
      <c r="DPQ84" s="160"/>
      <c r="DPR84" s="160"/>
      <c r="DPS84" s="160"/>
      <c r="DPT84" s="160"/>
      <c r="DPU84" s="160"/>
      <c r="DPV84" s="160"/>
      <c r="DPW84" s="160"/>
      <c r="DPX84" s="160"/>
      <c r="DPY84" s="160"/>
      <c r="DPZ84" s="160"/>
      <c r="DQA84" s="160"/>
      <c r="DQB84" s="160"/>
      <c r="DQC84" s="160"/>
      <c r="DQD84" s="160"/>
      <c r="DQE84" s="160"/>
      <c r="DQF84" s="160"/>
      <c r="DQG84" s="160"/>
      <c r="DQH84" s="160"/>
      <c r="DQI84" s="160"/>
      <c r="DQJ84" s="160"/>
      <c r="DQK84" s="160"/>
      <c r="DQL84" s="160"/>
      <c r="DQM84" s="160"/>
      <c r="DQN84" s="160"/>
      <c r="DQO84" s="160"/>
      <c r="DQP84" s="160"/>
      <c r="DQQ84" s="160"/>
      <c r="DQR84" s="160"/>
      <c r="DQS84" s="160"/>
      <c r="DQT84" s="160"/>
      <c r="DQU84" s="160"/>
      <c r="DQV84" s="160"/>
      <c r="DQW84" s="160"/>
      <c r="DQX84" s="160"/>
      <c r="DQY84" s="160"/>
      <c r="DQZ84" s="160"/>
      <c r="DRA84" s="160"/>
      <c r="DRB84" s="160"/>
      <c r="DRC84" s="160"/>
      <c r="DRD84" s="160"/>
      <c r="DRE84" s="160"/>
      <c r="DRF84" s="160"/>
      <c r="DRG84" s="160"/>
      <c r="DRH84" s="160"/>
      <c r="DRI84" s="160"/>
      <c r="DRJ84" s="160"/>
      <c r="DRK84" s="160"/>
      <c r="DRL84" s="160"/>
      <c r="DRM84" s="160"/>
      <c r="DRN84" s="160"/>
      <c r="DRO84" s="160"/>
      <c r="DRP84" s="160"/>
      <c r="DRQ84" s="160"/>
      <c r="DRR84" s="160"/>
      <c r="DRS84" s="160"/>
      <c r="DRT84" s="160"/>
      <c r="DRU84" s="160"/>
      <c r="DRV84" s="160"/>
      <c r="DRW84" s="160"/>
      <c r="DRX84" s="160"/>
      <c r="DRY84" s="160"/>
      <c r="DRZ84" s="160"/>
      <c r="DSA84" s="160"/>
      <c r="DSB84" s="160"/>
      <c r="DSC84" s="160"/>
      <c r="DSD84" s="160"/>
      <c r="DSE84" s="160"/>
      <c r="DSF84" s="160"/>
      <c r="DSG84" s="160"/>
      <c r="DSH84" s="160"/>
      <c r="DSI84" s="160"/>
      <c r="DSJ84" s="160"/>
      <c r="DSK84" s="160"/>
      <c r="DSL84" s="160"/>
      <c r="DSM84" s="160"/>
      <c r="DSN84" s="160"/>
      <c r="DSO84" s="160"/>
      <c r="DSP84" s="160"/>
      <c r="DSQ84" s="160"/>
      <c r="DSR84" s="160"/>
      <c r="DSS84" s="160"/>
      <c r="DST84" s="160"/>
      <c r="DSU84" s="160"/>
      <c r="DSV84" s="160"/>
      <c r="DSW84" s="160"/>
      <c r="DSX84" s="160"/>
      <c r="DSY84" s="160"/>
      <c r="DSZ84" s="160"/>
      <c r="DTA84" s="160"/>
      <c r="DTB84" s="160"/>
      <c r="DTC84" s="160"/>
      <c r="DTD84" s="160"/>
      <c r="DTE84" s="160"/>
      <c r="DTF84" s="160"/>
      <c r="DTG84" s="160"/>
      <c r="DTH84" s="160"/>
      <c r="DTI84" s="160"/>
      <c r="DTJ84" s="160"/>
      <c r="DTK84" s="160"/>
      <c r="DTL84" s="160"/>
      <c r="DTM84" s="160"/>
      <c r="DTN84" s="160"/>
      <c r="DTO84" s="160"/>
      <c r="DTP84" s="160"/>
      <c r="DTQ84" s="160"/>
      <c r="DTR84" s="160"/>
      <c r="DTS84" s="160"/>
      <c r="DTT84" s="160"/>
      <c r="DTU84" s="160"/>
      <c r="DTV84" s="160"/>
      <c r="DTW84" s="160"/>
      <c r="DTX84" s="160"/>
      <c r="DTY84" s="160"/>
      <c r="DTZ84" s="160"/>
      <c r="DUA84" s="160"/>
      <c r="DUB84" s="160"/>
      <c r="DUC84" s="160"/>
      <c r="DUD84" s="160"/>
      <c r="DUE84" s="160"/>
      <c r="DUF84" s="160"/>
      <c r="DUG84" s="160"/>
      <c r="DUH84" s="160"/>
      <c r="DUI84" s="160"/>
      <c r="DUJ84" s="160"/>
      <c r="DUK84" s="160"/>
      <c r="DUL84" s="160"/>
      <c r="DUM84" s="160"/>
      <c r="DUN84" s="160"/>
      <c r="DUO84" s="160"/>
      <c r="DUP84" s="160"/>
      <c r="DUQ84" s="160"/>
      <c r="DUR84" s="160"/>
      <c r="DUS84" s="160"/>
      <c r="DUT84" s="160"/>
      <c r="DUU84" s="160"/>
      <c r="DUV84" s="160"/>
      <c r="DUW84" s="160"/>
      <c r="DUX84" s="160"/>
      <c r="DUY84" s="160"/>
      <c r="DUZ84" s="160"/>
      <c r="DVA84" s="160"/>
      <c r="DVB84" s="160"/>
      <c r="DVC84" s="160"/>
      <c r="DVD84" s="160"/>
      <c r="DVE84" s="160"/>
      <c r="DVF84" s="160"/>
      <c r="DVG84" s="160"/>
      <c r="DVH84" s="160"/>
      <c r="DVI84" s="160"/>
      <c r="DVJ84" s="160"/>
      <c r="DVK84" s="160"/>
      <c r="DVL84" s="160"/>
      <c r="DVM84" s="160"/>
      <c r="DVN84" s="160"/>
      <c r="DVO84" s="160"/>
      <c r="DVP84" s="160"/>
      <c r="DVQ84" s="160"/>
      <c r="DVR84" s="160"/>
      <c r="DVS84" s="160"/>
      <c r="DVT84" s="160"/>
      <c r="DVU84" s="160"/>
      <c r="DVV84" s="160"/>
      <c r="DVW84" s="160"/>
      <c r="DVX84" s="160"/>
      <c r="DVY84" s="160"/>
      <c r="DVZ84" s="160"/>
      <c r="DWA84" s="160"/>
      <c r="DWB84" s="160"/>
      <c r="DWC84" s="160"/>
      <c r="DWD84" s="160"/>
      <c r="DWE84" s="160"/>
      <c r="DWF84" s="160"/>
      <c r="DWG84" s="160"/>
      <c r="DWH84" s="160"/>
      <c r="DWI84" s="160"/>
      <c r="DWJ84" s="160"/>
      <c r="DWK84" s="160"/>
      <c r="DWL84" s="160"/>
      <c r="DWM84" s="160"/>
      <c r="DWN84" s="160"/>
      <c r="DWO84" s="160"/>
      <c r="DWP84" s="160"/>
      <c r="DWQ84" s="160"/>
      <c r="DWR84" s="160"/>
      <c r="DWS84" s="160"/>
      <c r="DWT84" s="160"/>
      <c r="DWU84" s="160"/>
      <c r="DWV84" s="160"/>
      <c r="DWW84" s="160"/>
      <c r="DWX84" s="160"/>
      <c r="DWY84" s="160"/>
      <c r="DWZ84" s="160"/>
      <c r="DXA84" s="160"/>
      <c r="DXB84" s="160"/>
      <c r="DXC84" s="160"/>
      <c r="DXD84" s="160"/>
      <c r="DXE84" s="160"/>
      <c r="DXF84" s="160"/>
      <c r="DXG84" s="160"/>
      <c r="DXH84" s="160"/>
      <c r="DXI84" s="160"/>
      <c r="DXJ84" s="160"/>
      <c r="DXK84" s="160"/>
      <c r="DXL84" s="160"/>
      <c r="DXM84" s="160"/>
      <c r="DXN84" s="160"/>
      <c r="DXO84" s="160"/>
      <c r="DXP84" s="160"/>
      <c r="DXQ84" s="160"/>
      <c r="DXR84" s="160"/>
      <c r="DXS84" s="160"/>
      <c r="DXT84" s="160"/>
      <c r="DXU84" s="160"/>
      <c r="DXV84" s="160"/>
      <c r="DXW84" s="160"/>
      <c r="DXX84" s="160"/>
      <c r="DXY84" s="160"/>
      <c r="DXZ84" s="160"/>
      <c r="DYA84" s="160"/>
      <c r="DYB84" s="160"/>
      <c r="DYC84" s="160"/>
      <c r="DYD84" s="160"/>
      <c r="DYE84" s="160"/>
      <c r="DYF84" s="160"/>
      <c r="DYG84" s="160"/>
      <c r="DYH84" s="160"/>
      <c r="DYI84" s="160"/>
      <c r="DYJ84" s="160"/>
      <c r="DYK84" s="160"/>
      <c r="DYL84" s="160"/>
      <c r="DYM84" s="160"/>
      <c r="DYN84" s="160"/>
      <c r="DYO84" s="160"/>
      <c r="DYP84" s="160"/>
      <c r="DYQ84" s="160"/>
      <c r="DYR84" s="160"/>
      <c r="DYS84" s="160"/>
      <c r="DYT84" s="160"/>
      <c r="DYU84" s="160"/>
      <c r="DYV84" s="160"/>
      <c r="DYW84" s="160"/>
      <c r="DYX84" s="160"/>
      <c r="DYY84" s="160"/>
      <c r="DYZ84" s="160"/>
      <c r="DZA84" s="160"/>
      <c r="DZB84" s="160"/>
      <c r="DZC84" s="160"/>
      <c r="DZD84" s="160"/>
      <c r="DZE84" s="160"/>
      <c r="DZF84" s="160"/>
      <c r="DZG84" s="160"/>
      <c r="DZH84" s="160"/>
      <c r="DZI84" s="160"/>
      <c r="DZJ84" s="160"/>
      <c r="DZK84" s="160"/>
      <c r="DZL84" s="160"/>
      <c r="DZM84" s="160"/>
      <c r="DZN84" s="160"/>
      <c r="DZO84" s="160"/>
      <c r="DZP84" s="160"/>
      <c r="DZQ84" s="160"/>
      <c r="DZR84" s="160"/>
      <c r="DZS84" s="160"/>
      <c r="DZT84" s="160"/>
      <c r="DZU84" s="160"/>
      <c r="DZV84" s="160"/>
      <c r="DZW84" s="160"/>
      <c r="DZX84" s="160"/>
      <c r="DZY84" s="160"/>
      <c r="DZZ84" s="160"/>
      <c r="EAA84" s="160"/>
      <c r="EAB84" s="160"/>
      <c r="EAC84" s="160"/>
      <c r="EAD84" s="160"/>
      <c r="EAE84" s="160"/>
      <c r="EAF84" s="160"/>
      <c r="EAG84" s="160"/>
      <c r="EAH84" s="160"/>
      <c r="EAI84" s="160"/>
      <c r="EAJ84" s="160"/>
      <c r="EAK84" s="160"/>
      <c r="EAL84" s="160"/>
      <c r="EAM84" s="160"/>
      <c r="EAN84" s="160"/>
      <c r="EAO84" s="160"/>
      <c r="EAP84" s="160"/>
      <c r="EAQ84" s="160"/>
      <c r="EAR84" s="160"/>
      <c r="EAS84" s="160"/>
      <c r="EAT84" s="160"/>
      <c r="EAU84" s="160"/>
      <c r="EAV84" s="160"/>
      <c r="EAW84" s="160"/>
      <c r="EAX84" s="160"/>
      <c r="EAY84" s="160"/>
      <c r="EAZ84" s="160"/>
      <c r="EBA84" s="160"/>
      <c r="EBB84" s="160"/>
      <c r="EBC84" s="160"/>
      <c r="EBD84" s="160"/>
      <c r="EBE84" s="160"/>
      <c r="EBF84" s="160"/>
      <c r="EBG84" s="160"/>
      <c r="EBH84" s="160"/>
      <c r="EBI84" s="160"/>
      <c r="EBJ84" s="160"/>
      <c r="EBK84" s="160"/>
      <c r="EBL84" s="160"/>
      <c r="EBM84" s="160"/>
      <c r="EBN84" s="160"/>
      <c r="EBO84" s="160"/>
      <c r="EBP84" s="160"/>
      <c r="EBQ84" s="160"/>
      <c r="EBR84" s="160"/>
      <c r="EBS84" s="160"/>
      <c r="EBT84" s="160"/>
      <c r="EBU84" s="160"/>
      <c r="EBV84" s="160"/>
      <c r="EBW84" s="160"/>
      <c r="EBX84" s="160"/>
      <c r="EBY84" s="160"/>
      <c r="EBZ84" s="160"/>
      <c r="ECA84" s="160"/>
      <c r="ECB84" s="160"/>
      <c r="ECC84" s="160"/>
      <c r="ECD84" s="160"/>
      <c r="ECE84" s="160"/>
      <c r="ECF84" s="160"/>
      <c r="ECG84" s="160"/>
      <c r="ECH84" s="160"/>
      <c r="ECI84" s="160"/>
      <c r="ECJ84" s="160"/>
      <c r="ECK84" s="160"/>
      <c r="ECL84" s="160"/>
      <c r="ECM84" s="160"/>
      <c r="ECN84" s="160"/>
      <c r="ECO84" s="160"/>
      <c r="ECP84" s="160"/>
      <c r="ECQ84" s="160"/>
      <c r="ECR84" s="160"/>
      <c r="ECS84" s="160"/>
      <c r="ECT84" s="160"/>
      <c r="ECU84" s="160"/>
      <c r="ECV84" s="160"/>
      <c r="ECW84" s="160"/>
      <c r="ECX84" s="160"/>
      <c r="ECY84" s="160"/>
      <c r="ECZ84" s="160"/>
      <c r="EDA84" s="160"/>
      <c r="EDB84" s="160"/>
      <c r="EDC84" s="160"/>
      <c r="EDD84" s="160"/>
      <c r="EDE84" s="160"/>
      <c r="EDF84" s="160"/>
      <c r="EDG84" s="160"/>
      <c r="EDH84" s="160"/>
      <c r="EDI84" s="160"/>
      <c r="EDJ84" s="160"/>
      <c r="EDK84" s="160"/>
      <c r="EDL84" s="160"/>
      <c r="EDM84" s="160"/>
      <c r="EDN84" s="160"/>
      <c r="EDO84" s="160"/>
      <c r="EDP84" s="160"/>
      <c r="EDQ84" s="160"/>
      <c r="EDR84" s="160"/>
      <c r="EDS84" s="160"/>
      <c r="EDT84" s="160"/>
      <c r="EDU84" s="160"/>
      <c r="EDV84" s="160"/>
      <c r="EDW84" s="160"/>
      <c r="EDX84" s="160"/>
      <c r="EDY84" s="160"/>
      <c r="EDZ84" s="160"/>
      <c r="EEA84" s="160"/>
      <c r="EEB84" s="160"/>
      <c r="EEC84" s="160"/>
      <c r="EED84" s="160"/>
      <c r="EEE84" s="160"/>
      <c r="EEF84" s="160"/>
      <c r="EEG84" s="160"/>
      <c r="EEH84" s="160"/>
      <c r="EEI84" s="160"/>
      <c r="EEJ84" s="160"/>
      <c r="EEK84" s="160"/>
      <c r="EEL84" s="160"/>
      <c r="EEM84" s="160"/>
      <c r="EEN84" s="160"/>
      <c r="EEO84" s="160"/>
      <c r="EEP84" s="160"/>
      <c r="EEQ84" s="160"/>
      <c r="EER84" s="160"/>
      <c r="EES84" s="160"/>
      <c r="EET84" s="160"/>
      <c r="EEU84" s="160"/>
      <c r="EEV84" s="160"/>
      <c r="EEW84" s="160"/>
      <c r="EEX84" s="160"/>
      <c r="EEY84" s="160"/>
      <c r="EEZ84" s="160"/>
      <c r="EFA84" s="160"/>
      <c r="EFB84" s="160"/>
      <c r="EFC84" s="160"/>
      <c r="EFD84" s="160"/>
      <c r="EFE84" s="160"/>
      <c r="EFF84" s="160"/>
      <c r="EFG84" s="160"/>
      <c r="EFH84" s="160"/>
      <c r="EFI84" s="160"/>
      <c r="EFJ84" s="160"/>
      <c r="EFK84" s="160"/>
      <c r="EFL84" s="160"/>
      <c r="EFM84" s="160"/>
      <c r="EFN84" s="160"/>
      <c r="EFO84" s="160"/>
      <c r="EFP84" s="160"/>
      <c r="EFQ84" s="160"/>
      <c r="EFR84" s="160"/>
      <c r="EFS84" s="160"/>
      <c r="EFT84" s="160"/>
      <c r="EFU84" s="160"/>
      <c r="EFV84" s="160"/>
      <c r="EFW84" s="160"/>
      <c r="EFX84" s="160"/>
      <c r="EFY84" s="160"/>
      <c r="EFZ84" s="160"/>
      <c r="EGA84" s="160"/>
      <c r="EGB84" s="160"/>
      <c r="EGC84" s="160"/>
      <c r="EGD84" s="160"/>
      <c r="EGE84" s="160"/>
      <c r="EGF84" s="160"/>
      <c r="EGG84" s="160"/>
      <c r="EGH84" s="160"/>
      <c r="EGI84" s="160"/>
      <c r="EGJ84" s="160"/>
      <c r="EGK84" s="160"/>
      <c r="EGL84" s="160"/>
      <c r="EGM84" s="160"/>
      <c r="EGN84" s="160"/>
      <c r="EGO84" s="160"/>
      <c r="EGP84" s="160"/>
      <c r="EGQ84" s="160"/>
      <c r="EGR84" s="160"/>
      <c r="EGS84" s="160"/>
      <c r="EGT84" s="160"/>
      <c r="EGU84" s="160"/>
      <c r="EGV84" s="160"/>
      <c r="EGW84" s="160"/>
      <c r="EGX84" s="160"/>
      <c r="EGY84" s="160"/>
      <c r="EGZ84" s="160"/>
      <c r="EHA84" s="160"/>
      <c r="EHB84" s="160"/>
      <c r="EHC84" s="160"/>
      <c r="EHD84" s="160"/>
      <c r="EHE84" s="160"/>
      <c r="EHF84" s="160"/>
      <c r="EHG84" s="160"/>
      <c r="EHH84" s="160"/>
      <c r="EHI84" s="160"/>
      <c r="EHJ84" s="160"/>
      <c r="EHK84" s="160"/>
      <c r="EHL84" s="160"/>
      <c r="EHM84" s="160"/>
      <c r="EHN84" s="160"/>
      <c r="EHO84" s="160"/>
      <c r="EHP84" s="160"/>
      <c r="EHQ84" s="160"/>
      <c r="EHR84" s="160"/>
      <c r="EHS84" s="160"/>
      <c r="EHT84" s="160"/>
      <c r="EHU84" s="160"/>
      <c r="EHV84" s="160"/>
      <c r="EHW84" s="160"/>
      <c r="EHX84" s="160"/>
      <c r="EHY84" s="160"/>
      <c r="EHZ84" s="160"/>
      <c r="EIA84" s="160"/>
      <c r="EIB84" s="160"/>
      <c r="EIC84" s="160"/>
      <c r="EID84" s="160"/>
      <c r="EIE84" s="160"/>
      <c r="EIF84" s="160"/>
      <c r="EIG84" s="160"/>
      <c r="EIH84" s="160"/>
      <c r="EII84" s="160"/>
      <c r="EIJ84" s="160"/>
      <c r="EIK84" s="160"/>
      <c r="EIL84" s="160"/>
      <c r="EIM84" s="160"/>
      <c r="EIN84" s="160"/>
      <c r="EIO84" s="160"/>
      <c r="EIP84" s="160"/>
      <c r="EIQ84" s="160"/>
      <c r="EIR84" s="160"/>
      <c r="EIS84" s="160"/>
      <c r="EIT84" s="160"/>
      <c r="EIU84" s="160"/>
      <c r="EIV84" s="160"/>
      <c r="EIW84" s="160"/>
      <c r="EIX84" s="160"/>
      <c r="EIY84" s="160"/>
      <c r="EIZ84" s="160"/>
      <c r="EJA84" s="160"/>
      <c r="EJB84" s="160"/>
      <c r="EJC84" s="160"/>
      <c r="EJD84" s="160"/>
      <c r="EJE84" s="160"/>
      <c r="EJF84" s="160"/>
      <c r="EJG84" s="160"/>
      <c r="EJH84" s="160"/>
      <c r="EJI84" s="160"/>
      <c r="EJJ84" s="160"/>
      <c r="EJK84" s="160"/>
      <c r="EJL84" s="160"/>
      <c r="EJM84" s="160"/>
      <c r="EJN84" s="160"/>
      <c r="EJO84" s="160"/>
      <c r="EJP84" s="160"/>
      <c r="EJQ84" s="160"/>
      <c r="EJR84" s="160"/>
      <c r="EJS84" s="160"/>
      <c r="EJT84" s="160"/>
      <c r="EJU84" s="160"/>
      <c r="EJV84" s="160"/>
      <c r="EJW84" s="160"/>
      <c r="EJX84" s="160"/>
      <c r="EJY84" s="160"/>
      <c r="EJZ84" s="160"/>
      <c r="EKA84" s="160"/>
      <c r="EKB84" s="160"/>
      <c r="EKC84" s="160"/>
      <c r="EKD84" s="160"/>
      <c r="EKE84" s="160"/>
      <c r="EKF84" s="160"/>
      <c r="EKG84" s="160"/>
      <c r="EKH84" s="160"/>
      <c r="EKI84" s="160"/>
      <c r="EKJ84" s="160"/>
      <c r="EKK84" s="160"/>
      <c r="EKL84" s="160"/>
      <c r="EKM84" s="160"/>
      <c r="EKN84" s="160"/>
      <c r="EKO84" s="160"/>
      <c r="EKP84" s="160"/>
      <c r="EKQ84" s="160"/>
      <c r="EKR84" s="160"/>
      <c r="EKS84" s="160"/>
      <c r="EKT84" s="160"/>
      <c r="EKU84" s="160"/>
      <c r="EKV84" s="160"/>
      <c r="EKW84" s="160"/>
      <c r="EKX84" s="160"/>
      <c r="EKY84" s="160"/>
      <c r="EKZ84" s="160"/>
      <c r="ELA84" s="160"/>
      <c r="ELB84" s="160"/>
      <c r="ELC84" s="160"/>
      <c r="ELD84" s="160"/>
      <c r="ELE84" s="160"/>
      <c r="ELF84" s="160"/>
      <c r="ELG84" s="160"/>
      <c r="ELH84" s="160"/>
      <c r="ELI84" s="160"/>
      <c r="ELJ84" s="160"/>
      <c r="ELK84" s="160"/>
      <c r="ELL84" s="160"/>
      <c r="ELM84" s="160"/>
      <c r="ELN84" s="160"/>
      <c r="ELO84" s="160"/>
      <c r="ELP84" s="160"/>
      <c r="ELQ84" s="160"/>
      <c r="ELR84" s="160"/>
      <c r="ELS84" s="160"/>
      <c r="ELT84" s="160"/>
      <c r="ELU84" s="160"/>
      <c r="ELV84" s="160"/>
      <c r="ELW84" s="160"/>
      <c r="ELX84" s="160"/>
      <c r="ELY84" s="160"/>
      <c r="ELZ84" s="160"/>
      <c r="EMA84" s="160"/>
      <c r="EMB84" s="160"/>
      <c r="EMC84" s="160"/>
      <c r="EMD84" s="160"/>
      <c r="EME84" s="160"/>
      <c r="EMF84" s="160"/>
      <c r="EMG84" s="160"/>
      <c r="EMH84" s="160"/>
      <c r="EMI84" s="160"/>
      <c r="EMJ84" s="160"/>
      <c r="EMK84" s="160"/>
      <c r="EML84" s="160"/>
      <c r="EMM84" s="160"/>
      <c r="EMN84" s="160"/>
      <c r="EMO84" s="160"/>
      <c r="EMP84" s="160"/>
      <c r="EMQ84" s="160"/>
      <c r="EMR84" s="160"/>
      <c r="EMS84" s="160"/>
      <c r="EMT84" s="160"/>
      <c r="EMU84" s="160"/>
      <c r="EMV84" s="160"/>
      <c r="EMW84" s="160"/>
      <c r="EMX84" s="160"/>
      <c r="EMY84" s="160"/>
      <c r="EMZ84" s="160"/>
      <c r="ENA84" s="160"/>
      <c r="ENB84" s="160"/>
      <c r="ENC84" s="160"/>
      <c r="END84" s="160"/>
      <c r="ENE84" s="160"/>
      <c r="ENF84" s="160"/>
      <c r="ENG84" s="160"/>
      <c r="ENH84" s="160"/>
      <c r="ENI84" s="160"/>
      <c r="ENJ84" s="160"/>
      <c r="ENK84" s="160"/>
      <c r="ENL84" s="160"/>
      <c r="ENM84" s="160"/>
      <c r="ENN84" s="160"/>
      <c r="ENO84" s="160"/>
      <c r="ENP84" s="160"/>
      <c r="ENQ84" s="160"/>
      <c r="ENR84" s="160"/>
      <c r="ENS84" s="160"/>
      <c r="ENT84" s="160"/>
      <c r="ENU84" s="160"/>
      <c r="ENV84" s="160"/>
      <c r="ENW84" s="160"/>
      <c r="ENX84" s="160"/>
      <c r="ENY84" s="160"/>
      <c r="ENZ84" s="160"/>
      <c r="EOA84" s="160"/>
      <c r="EOB84" s="160"/>
      <c r="EOC84" s="160"/>
      <c r="EOD84" s="160"/>
      <c r="EOE84" s="160"/>
      <c r="EOF84" s="160"/>
      <c r="EOG84" s="160"/>
      <c r="EOH84" s="160"/>
      <c r="EOI84" s="160"/>
      <c r="EOJ84" s="160"/>
      <c r="EOK84" s="160"/>
      <c r="EOL84" s="160"/>
      <c r="EOM84" s="160"/>
      <c r="EON84" s="160"/>
      <c r="EOO84" s="160"/>
      <c r="EOP84" s="160"/>
      <c r="EOQ84" s="160"/>
      <c r="EOR84" s="160"/>
      <c r="EOS84" s="160"/>
      <c r="EOT84" s="160"/>
      <c r="EOU84" s="160"/>
      <c r="EOV84" s="160"/>
      <c r="EOW84" s="160"/>
      <c r="EOX84" s="160"/>
      <c r="EOY84" s="160"/>
      <c r="EOZ84" s="160"/>
      <c r="EPA84" s="160"/>
      <c r="EPB84" s="160"/>
      <c r="EPC84" s="160"/>
      <c r="EPD84" s="160"/>
      <c r="EPE84" s="160"/>
      <c r="EPF84" s="160"/>
      <c r="EPG84" s="160"/>
      <c r="EPH84" s="160"/>
      <c r="EPI84" s="160"/>
      <c r="EPJ84" s="160"/>
      <c r="EPK84" s="160"/>
      <c r="EPL84" s="160"/>
      <c r="EPM84" s="160"/>
      <c r="EPN84" s="160"/>
      <c r="EPO84" s="160"/>
      <c r="EPP84" s="160"/>
      <c r="EPQ84" s="160"/>
      <c r="EPR84" s="160"/>
      <c r="EPS84" s="160"/>
      <c r="EPT84" s="160"/>
      <c r="EPU84" s="160"/>
      <c r="EPV84" s="160"/>
      <c r="EPW84" s="160"/>
      <c r="EPX84" s="160"/>
      <c r="EPY84" s="160"/>
      <c r="EPZ84" s="160"/>
      <c r="EQA84" s="160"/>
      <c r="EQB84" s="160"/>
      <c r="EQC84" s="160"/>
      <c r="EQD84" s="160"/>
      <c r="EQE84" s="160"/>
      <c r="EQF84" s="160"/>
      <c r="EQG84" s="160"/>
      <c r="EQH84" s="160"/>
      <c r="EQI84" s="160"/>
      <c r="EQJ84" s="160"/>
      <c r="EQK84" s="160"/>
      <c r="EQL84" s="160"/>
      <c r="EQM84" s="160"/>
      <c r="EQN84" s="160"/>
      <c r="EQO84" s="160"/>
      <c r="EQP84" s="160"/>
      <c r="EQQ84" s="160"/>
      <c r="EQR84" s="160"/>
      <c r="EQS84" s="160"/>
      <c r="EQT84" s="160"/>
      <c r="EQU84" s="160"/>
      <c r="EQV84" s="160"/>
      <c r="EQW84" s="160"/>
      <c r="EQX84" s="160"/>
      <c r="EQY84" s="160"/>
      <c r="EQZ84" s="160"/>
      <c r="ERA84" s="160"/>
      <c r="ERB84" s="160"/>
      <c r="ERC84" s="160"/>
      <c r="ERD84" s="160"/>
      <c r="ERE84" s="160"/>
      <c r="ERF84" s="160"/>
      <c r="ERG84" s="160"/>
      <c r="ERH84" s="160"/>
      <c r="ERI84" s="160"/>
      <c r="ERJ84" s="160"/>
      <c r="ERK84" s="160"/>
      <c r="ERL84" s="160"/>
      <c r="ERM84" s="160"/>
      <c r="ERN84" s="160"/>
      <c r="ERO84" s="160"/>
      <c r="ERP84" s="160"/>
      <c r="ERQ84" s="160"/>
      <c r="ERR84" s="160"/>
      <c r="ERS84" s="160"/>
      <c r="ERT84" s="160"/>
      <c r="ERU84" s="160"/>
      <c r="ERV84" s="160"/>
      <c r="ERW84" s="160"/>
      <c r="ERX84" s="160"/>
      <c r="ERY84" s="160"/>
      <c r="ERZ84" s="160"/>
      <c r="ESA84" s="160"/>
      <c r="ESB84" s="160"/>
      <c r="ESC84" s="160"/>
      <c r="ESD84" s="160"/>
      <c r="ESE84" s="160"/>
      <c r="ESF84" s="160"/>
      <c r="ESG84" s="160"/>
      <c r="ESH84" s="160"/>
      <c r="ESI84" s="160"/>
      <c r="ESJ84" s="160"/>
      <c r="ESK84" s="160"/>
      <c r="ESL84" s="160"/>
      <c r="ESM84" s="160"/>
      <c r="ESN84" s="160"/>
      <c r="ESO84" s="160"/>
      <c r="ESP84" s="160"/>
      <c r="ESQ84" s="160"/>
      <c r="ESR84" s="160"/>
      <c r="ESS84" s="160"/>
      <c r="EST84" s="160"/>
      <c r="ESU84" s="160"/>
      <c r="ESV84" s="160"/>
      <c r="ESW84" s="160"/>
      <c r="ESX84" s="160"/>
      <c r="ESY84" s="160"/>
      <c r="ESZ84" s="160"/>
      <c r="ETA84" s="160"/>
      <c r="ETB84" s="160"/>
      <c r="ETC84" s="160"/>
      <c r="ETD84" s="160"/>
      <c r="ETE84" s="160"/>
      <c r="ETF84" s="160"/>
      <c r="ETG84" s="160"/>
      <c r="ETH84" s="160"/>
      <c r="ETI84" s="160"/>
      <c r="ETJ84" s="160"/>
      <c r="ETK84" s="160"/>
      <c r="ETL84" s="160"/>
      <c r="ETM84" s="160"/>
      <c r="ETN84" s="160"/>
      <c r="ETO84" s="160"/>
      <c r="ETP84" s="160"/>
      <c r="ETQ84" s="160"/>
      <c r="ETR84" s="160"/>
      <c r="ETS84" s="160"/>
      <c r="ETT84" s="160"/>
      <c r="ETU84" s="160"/>
      <c r="ETV84" s="160"/>
      <c r="ETW84" s="160"/>
      <c r="ETX84" s="160"/>
      <c r="ETY84" s="160"/>
      <c r="ETZ84" s="160"/>
      <c r="EUA84" s="160"/>
      <c r="EUB84" s="160"/>
      <c r="EUC84" s="160"/>
      <c r="EUD84" s="160"/>
      <c r="EUE84" s="160"/>
      <c r="EUF84" s="160"/>
      <c r="EUG84" s="160"/>
      <c r="EUH84" s="160"/>
      <c r="EUI84" s="160"/>
      <c r="EUJ84" s="160"/>
      <c r="EUK84" s="160"/>
      <c r="EUL84" s="160"/>
      <c r="EUM84" s="160"/>
      <c r="EUN84" s="160"/>
      <c r="EUO84" s="160"/>
      <c r="EUP84" s="160"/>
      <c r="EUQ84" s="160"/>
      <c r="EUR84" s="160"/>
      <c r="EUS84" s="160"/>
      <c r="EUT84" s="160"/>
      <c r="EUU84" s="160"/>
      <c r="EUV84" s="160"/>
      <c r="EUW84" s="160"/>
      <c r="EUX84" s="160"/>
      <c r="EUY84" s="160"/>
      <c r="EUZ84" s="160"/>
      <c r="EVA84" s="160"/>
      <c r="EVB84" s="160"/>
      <c r="EVC84" s="160"/>
      <c r="EVD84" s="160"/>
      <c r="EVE84" s="160"/>
      <c r="EVF84" s="160"/>
      <c r="EVG84" s="160"/>
      <c r="EVH84" s="160"/>
      <c r="EVI84" s="160"/>
      <c r="EVJ84" s="160"/>
      <c r="EVK84" s="160"/>
      <c r="EVL84" s="160"/>
      <c r="EVM84" s="160"/>
      <c r="EVN84" s="160"/>
      <c r="EVO84" s="160"/>
      <c r="EVP84" s="160"/>
      <c r="EVQ84" s="160"/>
      <c r="EVR84" s="160"/>
      <c r="EVS84" s="160"/>
      <c r="EVT84" s="160"/>
      <c r="EVU84" s="160"/>
      <c r="EVV84" s="160"/>
      <c r="EVW84" s="160"/>
      <c r="EVX84" s="160"/>
      <c r="EVY84" s="160"/>
      <c r="EVZ84" s="160"/>
      <c r="EWA84" s="160"/>
      <c r="EWB84" s="160"/>
      <c r="EWC84" s="160"/>
      <c r="EWD84" s="160"/>
      <c r="EWE84" s="160"/>
      <c r="EWF84" s="160"/>
      <c r="EWG84" s="160"/>
      <c r="EWH84" s="160"/>
      <c r="EWI84" s="160"/>
      <c r="EWJ84" s="160"/>
      <c r="EWK84" s="160"/>
      <c r="EWL84" s="160"/>
      <c r="EWM84" s="160"/>
      <c r="EWN84" s="160"/>
      <c r="EWO84" s="160"/>
      <c r="EWP84" s="160"/>
      <c r="EWQ84" s="160"/>
      <c r="EWR84" s="160"/>
      <c r="EWS84" s="160"/>
      <c r="EWT84" s="160"/>
      <c r="EWU84" s="160"/>
      <c r="EWV84" s="160"/>
      <c r="EWW84" s="160"/>
      <c r="EWX84" s="160"/>
      <c r="EWY84" s="160"/>
      <c r="EWZ84" s="160"/>
      <c r="EXA84" s="160"/>
      <c r="EXB84" s="160"/>
      <c r="EXC84" s="160"/>
      <c r="EXD84" s="160"/>
      <c r="EXE84" s="160"/>
      <c r="EXF84" s="160"/>
      <c r="EXG84" s="160"/>
      <c r="EXH84" s="160"/>
      <c r="EXI84" s="160"/>
      <c r="EXJ84" s="160"/>
      <c r="EXK84" s="160"/>
      <c r="EXL84" s="160"/>
      <c r="EXM84" s="160"/>
      <c r="EXN84" s="160"/>
      <c r="EXO84" s="160"/>
      <c r="EXP84" s="160"/>
      <c r="EXQ84" s="160"/>
      <c r="EXR84" s="160"/>
      <c r="EXS84" s="160"/>
      <c r="EXT84" s="160"/>
      <c r="EXU84" s="160"/>
      <c r="EXV84" s="160"/>
      <c r="EXW84" s="160"/>
      <c r="EXX84" s="160"/>
      <c r="EXY84" s="160"/>
      <c r="EXZ84" s="160"/>
      <c r="EYA84" s="160"/>
      <c r="EYB84" s="160"/>
      <c r="EYC84" s="160"/>
      <c r="EYD84" s="160"/>
      <c r="EYE84" s="160"/>
      <c r="EYF84" s="160"/>
      <c r="EYG84" s="160"/>
      <c r="EYH84" s="160"/>
      <c r="EYI84" s="160"/>
      <c r="EYJ84" s="160"/>
      <c r="EYK84" s="160"/>
      <c r="EYL84" s="160"/>
      <c r="EYM84" s="160"/>
      <c r="EYN84" s="160"/>
      <c r="EYO84" s="160"/>
      <c r="EYP84" s="160"/>
      <c r="EYQ84" s="160"/>
      <c r="EYR84" s="160"/>
      <c r="EYS84" s="160"/>
      <c r="EYT84" s="160"/>
      <c r="EYU84" s="160"/>
      <c r="EYV84" s="160"/>
      <c r="EYW84" s="160"/>
      <c r="EYX84" s="160"/>
      <c r="EYY84" s="160"/>
      <c r="EYZ84" s="160"/>
      <c r="EZA84" s="160"/>
      <c r="EZB84" s="160"/>
      <c r="EZC84" s="160"/>
      <c r="EZD84" s="160"/>
      <c r="EZE84" s="160"/>
      <c r="EZF84" s="160"/>
      <c r="EZG84" s="160"/>
      <c r="EZH84" s="160"/>
      <c r="EZI84" s="160"/>
      <c r="EZJ84" s="160"/>
      <c r="EZK84" s="160"/>
      <c r="EZL84" s="160"/>
      <c r="EZM84" s="160"/>
      <c r="EZN84" s="160"/>
      <c r="EZO84" s="160"/>
      <c r="EZP84" s="160"/>
      <c r="EZQ84" s="160"/>
      <c r="EZR84" s="160"/>
      <c r="EZS84" s="160"/>
      <c r="EZT84" s="160"/>
      <c r="EZU84" s="160"/>
      <c r="EZV84" s="160"/>
      <c r="EZW84" s="160"/>
      <c r="EZX84" s="160"/>
      <c r="EZY84" s="160"/>
      <c r="EZZ84" s="160"/>
      <c r="FAA84" s="160"/>
      <c r="FAB84" s="160"/>
      <c r="FAC84" s="160"/>
      <c r="FAD84" s="160"/>
      <c r="FAE84" s="160"/>
      <c r="FAF84" s="160"/>
      <c r="FAG84" s="160"/>
      <c r="FAH84" s="160"/>
      <c r="FAI84" s="160"/>
      <c r="FAJ84" s="160"/>
      <c r="FAK84" s="160"/>
      <c r="FAL84" s="160"/>
      <c r="FAM84" s="160"/>
      <c r="FAN84" s="160"/>
      <c r="FAO84" s="160"/>
      <c r="FAP84" s="160"/>
      <c r="FAQ84" s="160"/>
      <c r="FAR84" s="160"/>
      <c r="FAS84" s="160"/>
      <c r="FAT84" s="160"/>
      <c r="FAU84" s="160"/>
      <c r="FAV84" s="160"/>
      <c r="FAW84" s="160"/>
      <c r="FAX84" s="160"/>
      <c r="FAY84" s="160"/>
      <c r="FAZ84" s="160"/>
      <c r="FBA84" s="160"/>
      <c r="FBB84" s="160"/>
      <c r="FBC84" s="160"/>
      <c r="FBD84" s="160"/>
      <c r="FBE84" s="160"/>
      <c r="FBF84" s="160"/>
      <c r="FBG84" s="160"/>
      <c r="FBH84" s="160"/>
      <c r="FBI84" s="160"/>
      <c r="FBJ84" s="160"/>
      <c r="FBK84" s="160"/>
      <c r="FBL84" s="160"/>
      <c r="FBM84" s="160"/>
      <c r="FBN84" s="160"/>
      <c r="FBO84" s="160"/>
      <c r="FBP84" s="160"/>
      <c r="FBQ84" s="160"/>
      <c r="FBR84" s="160"/>
      <c r="FBS84" s="160"/>
      <c r="FBT84" s="160"/>
      <c r="FBU84" s="160"/>
      <c r="FBV84" s="160"/>
      <c r="FBW84" s="160"/>
      <c r="FBX84" s="160"/>
      <c r="FBY84" s="160"/>
      <c r="FBZ84" s="160"/>
      <c r="FCA84" s="160"/>
      <c r="FCB84" s="160"/>
      <c r="FCC84" s="160"/>
      <c r="FCD84" s="160"/>
      <c r="FCE84" s="160"/>
      <c r="FCF84" s="160"/>
      <c r="FCG84" s="160"/>
      <c r="FCH84" s="160"/>
      <c r="FCI84" s="160"/>
      <c r="FCJ84" s="160"/>
      <c r="FCK84" s="160"/>
      <c r="FCL84" s="160"/>
      <c r="FCM84" s="160"/>
      <c r="FCN84" s="160"/>
      <c r="FCO84" s="160"/>
      <c r="FCP84" s="160"/>
      <c r="FCQ84" s="160"/>
      <c r="FCR84" s="160"/>
      <c r="FCS84" s="160"/>
      <c r="FCT84" s="160"/>
      <c r="FCU84" s="160"/>
      <c r="FCV84" s="160"/>
      <c r="FCW84" s="160"/>
      <c r="FCX84" s="160"/>
      <c r="FCY84" s="160"/>
      <c r="FCZ84" s="160"/>
      <c r="FDA84" s="160"/>
      <c r="FDB84" s="160"/>
      <c r="FDC84" s="160"/>
      <c r="FDD84" s="160"/>
      <c r="FDE84" s="160"/>
      <c r="FDF84" s="160"/>
      <c r="FDG84" s="160"/>
      <c r="FDH84" s="160"/>
      <c r="FDI84" s="160"/>
      <c r="FDJ84" s="160"/>
      <c r="FDK84" s="160"/>
      <c r="FDL84" s="160"/>
      <c r="FDM84" s="160"/>
      <c r="FDN84" s="160"/>
      <c r="FDO84" s="160"/>
      <c r="FDP84" s="160"/>
      <c r="FDQ84" s="160"/>
      <c r="FDR84" s="160"/>
      <c r="FDS84" s="160"/>
      <c r="FDT84" s="160"/>
      <c r="FDU84" s="160"/>
      <c r="FDV84" s="160"/>
      <c r="FDW84" s="160"/>
      <c r="FDX84" s="160"/>
      <c r="FDY84" s="160"/>
      <c r="FDZ84" s="160"/>
      <c r="FEA84" s="160"/>
      <c r="FEB84" s="160"/>
      <c r="FEC84" s="160"/>
      <c r="FED84" s="160"/>
      <c r="FEE84" s="160"/>
      <c r="FEF84" s="160"/>
      <c r="FEG84" s="160"/>
      <c r="FEH84" s="160"/>
      <c r="FEI84" s="160"/>
      <c r="FEJ84" s="160"/>
      <c r="FEK84" s="160"/>
      <c r="FEL84" s="160"/>
      <c r="FEM84" s="160"/>
      <c r="FEN84" s="160"/>
      <c r="FEO84" s="160"/>
      <c r="FEP84" s="160"/>
      <c r="FEQ84" s="160"/>
      <c r="FER84" s="160"/>
      <c r="FES84" s="160"/>
      <c r="FET84" s="160"/>
      <c r="FEU84" s="160"/>
      <c r="FEV84" s="160"/>
      <c r="FEW84" s="160"/>
      <c r="FEX84" s="160"/>
      <c r="FEY84" s="160"/>
      <c r="FEZ84" s="160"/>
      <c r="FFA84" s="160"/>
      <c r="FFB84" s="160"/>
      <c r="FFC84" s="160"/>
      <c r="FFD84" s="160"/>
      <c r="FFE84" s="160"/>
      <c r="FFF84" s="160"/>
      <c r="FFG84" s="160"/>
      <c r="FFH84" s="160"/>
      <c r="FFI84" s="160"/>
      <c r="FFJ84" s="160"/>
      <c r="FFK84" s="160"/>
      <c r="FFL84" s="160"/>
      <c r="FFM84" s="160"/>
      <c r="FFN84" s="160"/>
      <c r="FFO84" s="160"/>
      <c r="FFP84" s="160"/>
      <c r="FFQ84" s="160"/>
      <c r="FFR84" s="160"/>
      <c r="FFS84" s="160"/>
      <c r="FFT84" s="160"/>
      <c r="FFU84" s="160"/>
      <c r="FFV84" s="160"/>
      <c r="FFW84" s="160"/>
      <c r="FFX84" s="160"/>
      <c r="FFY84" s="160"/>
      <c r="FFZ84" s="160"/>
      <c r="FGA84" s="160"/>
      <c r="FGB84" s="160"/>
      <c r="FGC84" s="160"/>
      <c r="FGD84" s="160"/>
      <c r="FGE84" s="160"/>
      <c r="FGF84" s="160"/>
      <c r="FGG84" s="160"/>
      <c r="FGH84" s="160"/>
      <c r="FGI84" s="160"/>
      <c r="FGJ84" s="160"/>
      <c r="FGK84" s="160"/>
      <c r="FGL84" s="160"/>
      <c r="FGM84" s="160"/>
      <c r="FGN84" s="160"/>
      <c r="FGO84" s="160"/>
      <c r="FGP84" s="160"/>
      <c r="FGQ84" s="160"/>
      <c r="FGR84" s="160"/>
      <c r="FGS84" s="160"/>
      <c r="FGT84" s="160"/>
      <c r="FGU84" s="160"/>
      <c r="FGV84" s="160"/>
      <c r="FGW84" s="160"/>
      <c r="FGX84" s="160"/>
      <c r="FGY84" s="160"/>
      <c r="FGZ84" s="160"/>
      <c r="FHA84" s="160"/>
      <c r="FHB84" s="160"/>
      <c r="FHC84" s="160"/>
      <c r="FHD84" s="160"/>
      <c r="FHE84" s="160"/>
      <c r="FHF84" s="160"/>
      <c r="FHG84" s="160"/>
      <c r="FHH84" s="160"/>
      <c r="FHI84" s="160"/>
      <c r="FHJ84" s="160"/>
      <c r="FHK84" s="160"/>
      <c r="FHL84" s="160"/>
      <c r="FHM84" s="160"/>
      <c r="FHN84" s="160"/>
      <c r="FHO84" s="160"/>
      <c r="FHP84" s="160"/>
      <c r="FHQ84" s="160"/>
      <c r="FHR84" s="160"/>
      <c r="FHS84" s="160"/>
      <c r="FHT84" s="160"/>
      <c r="FHU84" s="160"/>
      <c r="FHV84" s="160"/>
      <c r="FHW84" s="160"/>
      <c r="FHX84" s="160"/>
      <c r="FHY84" s="160"/>
      <c r="FHZ84" s="160"/>
      <c r="FIA84" s="160"/>
      <c r="FIB84" s="160"/>
      <c r="FIC84" s="160"/>
      <c r="FID84" s="160"/>
      <c r="FIE84" s="160"/>
      <c r="FIF84" s="160"/>
      <c r="FIG84" s="160"/>
      <c r="FIH84" s="160"/>
      <c r="FII84" s="160"/>
      <c r="FIJ84" s="160"/>
      <c r="FIK84" s="160"/>
      <c r="FIL84" s="160"/>
      <c r="FIM84" s="160"/>
      <c r="FIN84" s="160"/>
      <c r="FIO84" s="160"/>
      <c r="FIP84" s="160"/>
      <c r="FIQ84" s="160"/>
      <c r="FIR84" s="160"/>
      <c r="FIS84" s="160"/>
      <c r="FIT84" s="160"/>
      <c r="FIU84" s="160"/>
      <c r="FIV84" s="160"/>
      <c r="FIW84" s="160"/>
      <c r="FIX84" s="160"/>
      <c r="FIY84" s="160"/>
      <c r="FIZ84" s="160"/>
      <c r="FJA84" s="160"/>
      <c r="FJB84" s="160"/>
      <c r="FJC84" s="160"/>
      <c r="FJD84" s="160"/>
      <c r="FJE84" s="160"/>
      <c r="FJF84" s="160"/>
      <c r="FJG84" s="160"/>
      <c r="FJH84" s="160"/>
      <c r="FJI84" s="160"/>
      <c r="FJJ84" s="160"/>
      <c r="FJK84" s="160"/>
      <c r="FJL84" s="160"/>
      <c r="FJM84" s="160"/>
      <c r="FJN84" s="160"/>
      <c r="FJO84" s="160"/>
      <c r="FJP84" s="160"/>
      <c r="FJQ84" s="160"/>
      <c r="FJR84" s="160"/>
      <c r="FJS84" s="160"/>
      <c r="FJT84" s="160"/>
      <c r="FJU84" s="160"/>
      <c r="FJV84" s="160"/>
      <c r="FJW84" s="160"/>
      <c r="FJX84" s="160"/>
      <c r="FJY84" s="160"/>
      <c r="FJZ84" s="160"/>
      <c r="FKA84" s="160"/>
      <c r="FKB84" s="160"/>
      <c r="FKC84" s="160"/>
      <c r="FKD84" s="160"/>
      <c r="FKE84" s="160"/>
      <c r="FKF84" s="160"/>
      <c r="FKG84" s="160"/>
      <c r="FKH84" s="160"/>
      <c r="FKI84" s="160"/>
      <c r="FKJ84" s="160"/>
      <c r="FKK84" s="160"/>
      <c r="FKL84" s="160"/>
      <c r="FKM84" s="160"/>
      <c r="FKN84" s="160"/>
      <c r="FKO84" s="160"/>
      <c r="FKP84" s="160"/>
      <c r="FKQ84" s="160"/>
      <c r="FKR84" s="160"/>
      <c r="FKS84" s="160"/>
      <c r="FKT84" s="160"/>
      <c r="FKU84" s="160"/>
      <c r="FKV84" s="160"/>
      <c r="FKW84" s="160"/>
      <c r="FKX84" s="160"/>
      <c r="FKY84" s="160"/>
      <c r="FKZ84" s="160"/>
      <c r="FLA84" s="160"/>
      <c r="FLB84" s="160"/>
      <c r="FLC84" s="160"/>
      <c r="FLD84" s="160"/>
      <c r="FLE84" s="160"/>
      <c r="FLF84" s="160"/>
      <c r="FLG84" s="160"/>
      <c r="FLH84" s="160"/>
      <c r="FLI84" s="160"/>
      <c r="FLJ84" s="160"/>
      <c r="FLK84" s="160"/>
      <c r="FLL84" s="160"/>
      <c r="FLM84" s="160"/>
      <c r="FLN84" s="160"/>
      <c r="FLO84" s="160"/>
      <c r="FLP84" s="160"/>
      <c r="FLQ84" s="160"/>
      <c r="FLR84" s="160"/>
      <c r="FLS84" s="160"/>
      <c r="FLT84" s="160"/>
      <c r="FLU84" s="160"/>
      <c r="FLV84" s="160"/>
      <c r="FLW84" s="160"/>
      <c r="FLX84" s="160"/>
      <c r="FLY84" s="160"/>
      <c r="FLZ84" s="160"/>
      <c r="FMA84" s="160"/>
      <c r="FMB84" s="160"/>
      <c r="FMC84" s="160"/>
      <c r="FMD84" s="160"/>
      <c r="FME84" s="160"/>
      <c r="FMF84" s="160"/>
      <c r="FMG84" s="160"/>
      <c r="FMH84" s="160"/>
      <c r="FMI84" s="160"/>
      <c r="FMJ84" s="160"/>
      <c r="FMK84" s="160"/>
      <c r="FML84" s="160"/>
      <c r="FMM84" s="160"/>
      <c r="FMN84" s="160"/>
      <c r="FMO84" s="160"/>
      <c r="FMP84" s="160"/>
      <c r="FMQ84" s="160"/>
      <c r="FMR84" s="160"/>
      <c r="FMS84" s="160"/>
      <c r="FMT84" s="160"/>
      <c r="FMU84" s="160"/>
      <c r="FMV84" s="160"/>
      <c r="FMW84" s="160"/>
      <c r="FMX84" s="160"/>
      <c r="FMY84" s="160"/>
      <c r="FMZ84" s="160"/>
      <c r="FNA84" s="160"/>
      <c r="FNB84" s="160"/>
      <c r="FNC84" s="160"/>
      <c r="FND84" s="160"/>
      <c r="FNE84" s="160"/>
      <c r="FNF84" s="160"/>
      <c r="FNG84" s="160"/>
      <c r="FNH84" s="160"/>
      <c r="FNI84" s="160"/>
      <c r="FNJ84" s="160"/>
      <c r="FNK84" s="160"/>
      <c r="FNL84" s="160"/>
      <c r="FNM84" s="160"/>
      <c r="FNN84" s="160"/>
      <c r="FNO84" s="160"/>
      <c r="FNP84" s="160"/>
      <c r="FNQ84" s="160"/>
      <c r="FNR84" s="160"/>
      <c r="FNS84" s="160"/>
      <c r="FNT84" s="160"/>
      <c r="FNU84" s="160"/>
      <c r="FNV84" s="160"/>
      <c r="FNW84" s="160"/>
      <c r="FNX84" s="160"/>
      <c r="FNY84" s="160"/>
      <c r="FNZ84" s="160"/>
      <c r="FOA84" s="160"/>
      <c r="FOB84" s="160"/>
      <c r="FOC84" s="160"/>
      <c r="FOD84" s="160"/>
      <c r="FOE84" s="160"/>
      <c r="FOF84" s="160"/>
      <c r="FOG84" s="160"/>
      <c r="FOH84" s="160"/>
      <c r="FOI84" s="160"/>
      <c r="FOJ84" s="160"/>
      <c r="FOK84" s="160"/>
      <c r="FOL84" s="160"/>
      <c r="FOM84" s="160"/>
      <c r="FON84" s="160"/>
      <c r="FOO84" s="160"/>
      <c r="FOP84" s="160"/>
      <c r="FOQ84" s="160"/>
      <c r="FOR84" s="160"/>
      <c r="FOS84" s="160"/>
      <c r="FOT84" s="160"/>
      <c r="FOU84" s="160"/>
      <c r="FOV84" s="160"/>
      <c r="FOW84" s="160"/>
      <c r="FOX84" s="160"/>
      <c r="FOY84" s="160"/>
      <c r="FOZ84" s="160"/>
      <c r="FPA84" s="160"/>
      <c r="FPB84" s="160"/>
      <c r="FPC84" s="160"/>
      <c r="FPD84" s="160"/>
      <c r="FPE84" s="160"/>
      <c r="FPF84" s="160"/>
      <c r="FPG84" s="160"/>
      <c r="FPH84" s="160"/>
      <c r="FPI84" s="160"/>
      <c r="FPJ84" s="160"/>
      <c r="FPK84" s="160"/>
      <c r="FPL84" s="160"/>
      <c r="FPM84" s="160"/>
      <c r="FPN84" s="160"/>
      <c r="FPO84" s="160"/>
      <c r="FPP84" s="160"/>
      <c r="FPQ84" s="160"/>
      <c r="FPR84" s="160"/>
      <c r="FPS84" s="160"/>
      <c r="FPT84" s="160"/>
      <c r="FPU84" s="160"/>
      <c r="FPV84" s="160"/>
      <c r="FPW84" s="160"/>
      <c r="FPX84" s="160"/>
      <c r="FPY84" s="160"/>
      <c r="FPZ84" s="160"/>
      <c r="FQA84" s="160"/>
      <c r="FQB84" s="160"/>
      <c r="FQC84" s="160"/>
      <c r="FQD84" s="160"/>
      <c r="FQE84" s="160"/>
      <c r="FQF84" s="160"/>
      <c r="FQG84" s="160"/>
      <c r="FQH84" s="160"/>
      <c r="FQI84" s="160"/>
      <c r="FQJ84" s="160"/>
      <c r="FQK84" s="160"/>
      <c r="FQL84" s="160"/>
      <c r="FQM84" s="160"/>
      <c r="FQN84" s="160"/>
      <c r="FQO84" s="160"/>
      <c r="FQP84" s="160"/>
      <c r="FQQ84" s="160"/>
      <c r="FQR84" s="160"/>
      <c r="FQS84" s="160"/>
      <c r="FQT84" s="160"/>
      <c r="FQU84" s="160"/>
      <c r="FQV84" s="160"/>
      <c r="FQW84" s="160"/>
      <c r="FQX84" s="160"/>
      <c r="FQY84" s="160"/>
      <c r="FQZ84" s="160"/>
      <c r="FRA84" s="160"/>
      <c r="FRB84" s="160"/>
      <c r="FRC84" s="160"/>
      <c r="FRD84" s="160"/>
      <c r="FRE84" s="160"/>
      <c r="FRF84" s="160"/>
      <c r="FRG84" s="160"/>
      <c r="FRH84" s="160"/>
      <c r="FRI84" s="160"/>
      <c r="FRJ84" s="160"/>
      <c r="FRK84" s="160"/>
      <c r="FRL84" s="160"/>
      <c r="FRM84" s="160"/>
      <c r="FRN84" s="160"/>
      <c r="FRO84" s="160"/>
      <c r="FRP84" s="160"/>
      <c r="FRQ84" s="160"/>
      <c r="FRR84" s="160"/>
      <c r="FRS84" s="160"/>
      <c r="FRT84" s="160"/>
      <c r="FRU84" s="160"/>
      <c r="FRV84" s="160"/>
      <c r="FRW84" s="160"/>
      <c r="FRX84" s="160"/>
      <c r="FRY84" s="160"/>
      <c r="FRZ84" s="160"/>
      <c r="FSA84" s="160"/>
      <c r="FSB84" s="160"/>
      <c r="FSC84" s="160"/>
      <c r="FSD84" s="160"/>
      <c r="FSE84" s="160"/>
      <c r="FSF84" s="160"/>
      <c r="FSG84" s="160"/>
      <c r="FSH84" s="160"/>
      <c r="FSI84" s="160"/>
      <c r="FSJ84" s="160"/>
      <c r="FSK84" s="160"/>
      <c r="FSL84" s="160"/>
      <c r="FSM84" s="160"/>
      <c r="FSN84" s="160"/>
      <c r="FSO84" s="160"/>
      <c r="FSP84" s="160"/>
      <c r="FSQ84" s="160"/>
      <c r="FSR84" s="160"/>
      <c r="FSS84" s="160"/>
      <c r="FST84" s="160"/>
      <c r="FSU84" s="160"/>
      <c r="FSV84" s="160"/>
      <c r="FSW84" s="160"/>
      <c r="FSX84" s="160"/>
      <c r="FSY84" s="160"/>
      <c r="FSZ84" s="160"/>
      <c r="FTA84" s="160"/>
      <c r="FTB84" s="160"/>
      <c r="FTC84" s="160"/>
      <c r="FTD84" s="160"/>
      <c r="FTE84" s="160"/>
      <c r="FTF84" s="160"/>
      <c r="FTG84" s="160"/>
      <c r="FTH84" s="160"/>
      <c r="FTI84" s="160"/>
      <c r="FTJ84" s="160"/>
      <c r="FTK84" s="160"/>
      <c r="FTL84" s="160"/>
      <c r="FTM84" s="160"/>
      <c r="FTN84" s="160"/>
      <c r="FTO84" s="160"/>
      <c r="FTP84" s="160"/>
      <c r="FTQ84" s="160"/>
      <c r="FTR84" s="160"/>
      <c r="FTS84" s="160"/>
      <c r="FTT84" s="160"/>
      <c r="FTU84" s="160"/>
      <c r="FTV84" s="160"/>
      <c r="FTW84" s="160"/>
      <c r="FTX84" s="160"/>
      <c r="FTY84" s="160"/>
      <c r="FTZ84" s="160"/>
      <c r="FUA84" s="160"/>
      <c r="FUB84" s="160"/>
      <c r="FUC84" s="160"/>
      <c r="FUD84" s="160"/>
      <c r="FUE84" s="160"/>
      <c r="FUF84" s="160"/>
      <c r="FUG84" s="160"/>
      <c r="FUH84" s="160"/>
      <c r="FUI84" s="160"/>
      <c r="FUJ84" s="160"/>
      <c r="FUK84" s="160"/>
      <c r="FUL84" s="160"/>
      <c r="FUM84" s="160"/>
      <c r="FUN84" s="160"/>
      <c r="FUO84" s="160"/>
      <c r="FUP84" s="160"/>
      <c r="FUQ84" s="160"/>
      <c r="FUR84" s="160"/>
      <c r="FUS84" s="160"/>
      <c r="FUT84" s="160"/>
      <c r="FUU84" s="160"/>
      <c r="FUV84" s="160"/>
      <c r="FUW84" s="160"/>
      <c r="FUX84" s="160"/>
      <c r="FUY84" s="160"/>
      <c r="FUZ84" s="160"/>
      <c r="FVA84" s="160"/>
      <c r="FVB84" s="160"/>
      <c r="FVC84" s="160"/>
      <c r="FVD84" s="160"/>
      <c r="FVE84" s="160"/>
      <c r="FVF84" s="160"/>
      <c r="FVG84" s="160"/>
      <c r="FVH84" s="160"/>
      <c r="FVI84" s="160"/>
      <c r="FVJ84" s="160"/>
      <c r="FVK84" s="160"/>
      <c r="FVL84" s="160"/>
      <c r="FVM84" s="160"/>
      <c r="FVN84" s="160"/>
      <c r="FVO84" s="160"/>
      <c r="FVP84" s="160"/>
      <c r="FVQ84" s="160"/>
      <c r="FVR84" s="160"/>
      <c r="FVS84" s="160"/>
      <c r="FVT84" s="160"/>
      <c r="FVU84" s="160"/>
      <c r="FVV84" s="160"/>
      <c r="FVW84" s="160"/>
      <c r="FVX84" s="160"/>
      <c r="FVY84" s="160"/>
      <c r="FVZ84" s="160"/>
      <c r="FWA84" s="160"/>
      <c r="FWB84" s="160"/>
      <c r="FWC84" s="160"/>
      <c r="FWD84" s="160"/>
      <c r="FWE84" s="160"/>
      <c r="FWF84" s="160"/>
      <c r="FWG84" s="160"/>
      <c r="FWH84" s="160"/>
      <c r="FWI84" s="160"/>
      <c r="FWJ84" s="160"/>
      <c r="FWK84" s="160"/>
      <c r="FWL84" s="160"/>
      <c r="FWM84" s="160"/>
      <c r="FWN84" s="160"/>
      <c r="FWO84" s="160"/>
      <c r="FWP84" s="160"/>
      <c r="FWQ84" s="160"/>
      <c r="FWR84" s="160"/>
      <c r="FWS84" s="160"/>
      <c r="FWT84" s="160"/>
      <c r="FWU84" s="160"/>
      <c r="FWV84" s="160"/>
      <c r="FWW84" s="160"/>
      <c r="FWX84" s="160"/>
      <c r="FWY84" s="160"/>
      <c r="FWZ84" s="160"/>
      <c r="FXA84" s="160"/>
      <c r="FXB84" s="160"/>
      <c r="FXC84" s="160"/>
      <c r="FXD84" s="160"/>
      <c r="FXE84" s="160"/>
      <c r="FXF84" s="160"/>
      <c r="FXG84" s="160"/>
      <c r="FXH84" s="160"/>
      <c r="FXI84" s="160"/>
      <c r="FXJ84" s="160"/>
      <c r="FXK84" s="160"/>
      <c r="FXL84" s="160"/>
      <c r="FXM84" s="160"/>
      <c r="FXN84" s="160"/>
      <c r="FXO84" s="160"/>
      <c r="FXP84" s="160"/>
      <c r="FXQ84" s="160"/>
      <c r="FXR84" s="160"/>
      <c r="FXS84" s="160"/>
      <c r="FXT84" s="160"/>
      <c r="FXU84" s="160"/>
      <c r="FXV84" s="160"/>
      <c r="FXW84" s="160"/>
      <c r="FXX84" s="160"/>
      <c r="FXY84" s="160"/>
      <c r="FXZ84" s="160"/>
      <c r="FYA84" s="160"/>
      <c r="FYB84" s="160"/>
      <c r="FYC84" s="160"/>
      <c r="FYD84" s="160"/>
      <c r="FYE84" s="160"/>
      <c r="FYF84" s="160"/>
      <c r="FYG84" s="160"/>
      <c r="FYH84" s="160"/>
      <c r="FYI84" s="160"/>
      <c r="FYJ84" s="160"/>
      <c r="FYK84" s="160"/>
      <c r="FYL84" s="160"/>
      <c r="FYM84" s="160"/>
      <c r="FYN84" s="160"/>
      <c r="FYO84" s="160"/>
      <c r="FYP84" s="160"/>
      <c r="FYQ84" s="160"/>
      <c r="FYR84" s="160"/>
      <c r="FYS84" s="160"/>
      <c r="FYT84" s="160"/>
      <c r="FYU84" s="160"/>
      <c r="FYV84" s="160"/>
      <c r="FYW84" s="160"/>
      <c r="FYX84" s="160"/>
      <c r="FYY84" s="160"/>
      <c r="FYZ84" s="160"/>
      <c r="FZA84" s="160"/>
      <c r="FZB84" s="160"/>
      <c r="FZC84" s="160"/>
      <c r="FZD84" s="160"/>
      <c r="FZE84" s="160"/>
      <c r="FZF84" s="160"/>
      <c r="FZG84" s="160"/>
      <c r="FZH84" s="160"/>
      <c r="FZI84" s="160"/>
      <c r="FZJ84" s="160"/>
      <c r="FZK84" s="160"/>
      <c r="FZL84" s="160"/>
      <c r="FZM84" s="160"/>
      <c r="FZN84" s="160"/>
      <c r="FZO84" s="160"/>
      <c r="FZP84" s="160"/>
      <c r="FZQ84" s="160"/>
      <c r="FZR84" s="160"/>
      <c r="FZS84" s="160"/>
      <c r="FZT84" s="160"/>
      <c r="FZU84" s="160"/>
      <c r="FZV84" s="160"/>
      <c r="FZW84" s="160"/>
      <c r="FZX84" s="160"/>
      <c r="FZY84" s="160"/>
      <c r="FZZ84" s="160"/>
      <c r="GAA84" s="160"/>
      <c r="GAB84" s="160"/>
      <c r="GAC84" s="160"/>
      <c r="GAD84" s="160"/>
      <c r="GAE84" s="160"/>
      <c r="GAF84" s="160"/>
      <c r="GAG84" s="160"/>
      <c r="GAH84" s="160"/>
      <c r="GAI84" s="160"/>
      <c r="GAJ84" s="160"/>
      <c r="GAK84" s="160"/>
      <c r="GAL84" s="160"/>
      <c r="GAM84" s="160"/>
      <c r="GAN84" s="160"/>
      <c r="GAO84" s="160"/>
      <c r="GAP84" s="160"/>
      <c r="GAQ84" s="160"/>
      <c r="GAR84" s="160"/>
      <c r="GAS84" s="160"/>
      <c r="GAT84" s="160"/>
      <c r="GAU84" s="160"/>
      <c r="GAV84" s="160"/>
      <c r="GAW84" s="160"/>
      <c r="GAX84" s="160"/>
      <c r="GAY84" s="160"/>
      <c r="GAZ84" s="160"/>
      <c r="GBA84" s="160"/>
      <c r="GBB84" s="160"/>
      <c r="GBC84" s="160"/>
      <c r="GBD84" s="160"/>
      <c r="GBE84" s="160"/>
      <c r="GBF84" s="160"/>
      <c r="GBG84" s="160"/>
      <c r="GBH84" s="160"/>
      <c r="GBI84" s="160"/>
      <c r="GBJ84" s="160"/>
      <c r="GBK84" s="160"/>
      <c r="GBL84" s="160"/>
      <c r="GBM84" s="160"/>
      <c r="GBN84" s="160"/>
      <c r="GBO84" s="160"/>
      <c r="GBP84" s="160"/>
      <c r="GBQ84" s="160"/>
      <c r="GBR84" s="160"/>
      <c r="GBS84" s="160"/>
      <c r="GBT84" s="160"/>
      <c r="GBU84" s="160"/>
      <c r="GBV84" s="160"/>
      <c r="GBW84" s="160"/>
      <c r="GBX84" s="160"/>
      <c r="GBY84" s="160"/>
      <c r="GBZ84" s="160"/>
      <c r="GCA84" s="160"/>
      <c r="GCB84" s="160"/>
      <c r="GCC84" s="160"/>
      <c r="GCD84" s="160"/>
      <c r="GCE84" s="160"/>
      <c r="GCF84" s="160"/>
      <c r="GCG84" s="160"/>
      <c r="GCH84" s="160"/>
      <c r="GCI84" s="160"/>
      <c r="GCJ84" s="160"/>
      <c r="GCK84" s="160"/>
      <c r="GCL84" s="160"/>
      <c r="GCM84" s="160"/>
      <c r="GCN84" s="160"/>
      <c r="GCO84" s="160"/>
      <c r="GCP84" s="160"/>
      <c r="GCQ84" s="160"/>
      <c r="GCR84" s="160"/>
      <c r="GCS84" s="160"/>
      <c r="GCT84" s="160"/>
      <c r="GCU84" s="160"/>
      <c r="GCV84" s="160"/>
      <c r="GCW84" s="160"/>
      <c r="GCX84" s="160"/>
      <c r="GCY84" s="160"/>
      <c r="GCZ84" s="160"/>
      <c r="GDA84" s="160"/>
      <c r="GDB84" s="160"/>
      <c r="GDC84" s="160"/>
      <c r="GDD84" s="160"/>
      <c r="GDE84" s="160"/>
      <c r="GDF84" s="160"/>
      <c r="GDG84" s="160"/>
      <c r="GDH84" s="160"/>
      <c r="GDI84" s="160"/>
      <c r="GDJ84" s="160"/>
      <c r="GDK84" s="160"/>
      <c r="GDL84" s="160"/>
      <c r="GDM84" s="160"/>
      <c r="GDN84" s="160"/>
      <c r="GDO84" s="160"/>
      <c r="GDP84" s="160"/>
      <c r="GDQ84" s="160"/>
      <c r="GDR84" s="160"/>
      <c r="GDS84" s="160"/>
      <c r="GDT84" s="160"/>
      <c r="GDU84" s="160"/>
      <c r="GDV84" s="160"/>
      <c r="GDW84" s="160"/>
      <c r="GDX84" s="160"/>
      <c r="GDY84" s="160"/>
      <c r="GDZ84" s="160"/>
      <c r="GEA84" s="160"/>
      <c r="GEB84" s="160"/>
      <c r="GEC84" s="160"/>
      <c r="GED84" s="160"/>
      <c r="GEE84" s="160"/>
      <c r="GEF84" s="160"/>
      <c r="GEG84" s="160"/>
      <c r="GEH84" s="160"/>
      <c r="GEI84" s="160"/>
      <c r="GEJ84" s="160"/>
      <c r="GEK84" s="160"/>
      <c r="GEL84" s="160"/>
      <c r="GEM84" s="160"/>
      <c r="GEN84" s="160"/>
      <c r="GEO84" s="160"/>
      <c r="GEP84" s="160"/>
      <c r="GEQ84" s="160"/>
      <c r="GER84" s="160"/>
      <c r="GES84" s="160"/>
      <c r="GET84" s="160"/>
      <c r="GEU84" s="160"/>
      <c r="GEV84" s="160"/>
      <c r="GEW84" s="160"/>
      <c r="GEX84" s="160"/>
      <c r="GEY84" s="160"/>
      <c r="GEZ84" s="160"/>
      <c r="GFA84" s="160"/>
      <c r="GFB84" s="160"/>
      <c r="GFC84" s="160"/>
      <c r="GFD84" s="160"/>
      <c r="GFE84" s="160"/>
      <c r="GFF84" s="160"/>
      <c r="GFG84" s="160"/>
      <c r="GFH84" s="160"/>
      <c r="GFI84" s="160"/>
      <c r="GFJ84" s="160"/>
      <c r="GFK84" s="160"/>
      <c r="GFL84" s="160"/>
      <c r="GFM84" s="160"/>
      <c r="GFN84" s="160"/>
      <c r="GFO84" s="160"/>
      <c r="GFP84" s="160"/>
      <c r="GFQ84" s="160"/>
      <c r="GFR84" s="160"/>
      <c r="GFS84" s="160"/>
      <c r="GFT84" s="160"/>
      <c r="GFU84" s="160"/>
      <c r="GFV84" s="160"/>
      <c r="GFW84" s="160"/>
      <c r="GFX84" s="160"/>
      <c r="GFY84" s="160"/>
      <c r="GFZ84" s="160"/>
      <c r="GGA84" s="160"/>
      <c r="GGB84" s="160"/>
      <c r="GGC84" s="160"/>
      <c r="GGD84" s="160"/>
      <c r="GGE84" s="160"/>
      <c r="GGF84" s="160"/>
      <c r="GGG84" s="160"/>
      <c r="GGH84" s="160"/>
      <c r="GGI84" s="160"/>
      <c r="GGJ84" s="160"/>
      <c r="GGK84" s="160"/>
      <c r="GGL84" s="160"/>
      <c r="GGM84" s="160"/>
      <c r="GGN84" s="160"/>
      <c r="GGO84" s="160"/>
      <c r="GGP84" s="160"/>
      <c r="GGQ84" s="160"/>
      <c r="GGR84" s="160"/>
      <c r="GGS84" s="160"/>
      <c r="GGT84" s="160"/>
      <c r="GGU84" s="160"/>
      <c r="GGV84" s="160"/>
      <c r="GGW84" s="160"/>
      <c r="GGX84" s="160"/>
      <c r="GGY84" s="160"/>
      <c r="GGZ84" s="160"/>
      <c r="GHA84" s="160"/>
      <c r="GHB84" s="160"/>
      <c r="GHC84" s="160"/>
      <c r="GHD84" s="160"/>
      <c r="GHE84" s="160"/>
      <c r="GHF84" s="160"/>
      <c r="GHG84" s="160"/>
      <c r="GHH84" s="160"/>
      <c r="GHI84" s="160"/>
      <c r="GHJ84" s="160"/>
      <c r="GHK84" s="160"/>
      <c r="GHL84" s="160"/>
      <c r="GHM84" s="160"/>
      <c r="GHN84" s="160"/>
      <c r="GHO84" s="160"/>
      <c r="GHP84" s="160"/>
      <c r="GHQ84" s="160"/>
      <c r="GHR84" s="160"/>
      <c r="GHS84" s="160"/>
      <c r="GHT84" s="160"/>
      <c r="GHU84" s="160"/>
      <c r="GHV84" s="160"/>
      <c r="GHW84" s="160"/>
      <c r="GHX84" s="160"/>
      <c r="GHY84" s="160"/>
      <c r="GHZ84" s="160"/>
      <c r="GIA84" s="160"/>
      <c r="GIB84" s="160"/>
      <c r="GIC84" s="160"/>
      <c r="GID84" s="160"/>
      <c r="GIE84" s="160"/>
      <c r="GIF84" s="160"/>
      <c r="GIG84" s="160"/>
      <c r="GIH84" s="160"/>
      <c r="GII84" s="160"/>
      <c r="GIJ84" s="160"/>
      <c r="GIK84" s="160"/>
      <c r="GIL84" s="160"/>
      <c r="GIM84" s="160"/>
      <c r="GIN84" s="160"/>
      <c r="GIO84" s="160"/>
      <c r="GIP84" s="160"/>
      <c r="GIQ84" s="160"/>
      <c r="GIR84" s="160"/>
      <c r="GIS84" s="160"/>
      <c r="GIT84" s="160"/>
      <c r="GIU84" s="160"/>
      <c r="GIV84" s="160"/>
      <c r="GIW84" s="160"/>
      <c r="GIX84" s="160"/>
      <c r="GIY84" s="160"/>
      <c r="GIZ84" s="160"/>
      <c r="GJA84" s="160"/>
      <c r="GJB84" s="160"/>
      <c r="GJC84" s="160"/>
      <c r="GJD84" s="160"/>
      <c r="GJE84" s="160"/>
      <c r="GJF84" s="160"/>
      <c r="GJG84" s="160"/>
      <c r="GJH84" s="160"/>
      <c r="GJI84" s="160"/>
      <c r="GJJ84" s="160"/>
      <c r="GJK84" s="160"/>
      <c r="GJL84" s="160"/>
      <c r="GJM84" s="160"/>
      <c r="GJN84" s="160"/>
      <c r="GJO84" s="160"/>
      <c r="GJP84" s="160"/>
      <c r="GJQ84" s="160"/>
      <c r="GJR84" s="160"/>
      <c r="GJS84" s="160"/>
      <c r="GJT84" s="160"/>
      <c r="GJU84" s="160"/>
      <c r="GJV84" s="160"/>
      <c r="GJW84" s="160"/>
      <c r="GJX84" s="160"/>
      <c r="GJY84" s="160"/>
      <c r="GJZ84" s="160"/>
      <c r="GKA84" s="160"/>
      <c r="GKB84" s="160"/>
      <c r="GKC84" s="160"/>
      <c r="GKD84" s="160"/>
      <c r="GKE84" s="160"/>
      <c r="GKF84" s="160"/>
      <c r="GKG84" s="160"/>
      <c r="GKH84" s="160"/>
      <c r="GKI84" s="160"/>
      <c r="GKJ84" s="160"/>
      <c r="GKK84" s="160"/>
      <c r="GKL84" s="160"/>
      <c r="GKM84" s="160"/>
      <c r="GKN84" s="160"/>
      <c r="GKO84" s="160"/>
      <c r="GKP84" s="160"/>
      <c r="GKQ84" s="160"/>
      <c r="GKR84" s="160"/>
      <c r="GKS84" s="160"/>
      <c r="GKT84" s="160"/>
      <c r="GKU84" s="160"/>
      <c r="GKV84" s="160"/>
      <c r="GKW84" s="160"/>
      <c r="GKX84" s="160"/>
      <c r="GKY84" s="160"/>
      <c r="GKZ84" s="160"/>
      <c r="GLA84" s="160"/>
      <c r="GLB84" s="160"/>
      <c r="GLC84" s="160"/>
      <c r="GLD84" s="160"/>
      <c r="GLE84" s="160"/>
      <c r="GLF84" s="160"/>
      <c r="GLG84" s="160"/>
      <c r="GLH84" s="160"/>
      <c r="GLI84" s="160"/>
      <c r="GLJ84" s="160"/>
      <c r="GLK84" s="160"/>
      <c r="GLL84" s="160"/>
      <c r="GLM84" s="160"/>
      <c r="GLN84" s="160"/>
      <c r="GLO84" s="160"/>
      <c r="GLP84" s="160"/>
      <c r="GLQ84" s="160"/>
      <c r="GLR84" s="160"/>
      <c r="GLS84" s="160"/>
      <c r="GLT84" s="160"/>
      <c r="GLU84" s="160"/>
      <c r="GLV84" s="160"/>
      <c r="GLW84" s="160"/>
      <c r="GLX84" s="160"/>
      <c r="GLY84" s="160"/>
      <c r="GLZ84" s="160"/>
      <c r="GMA84" s="160"/>
      <c r="GMB84" s="160"/>
      <c r="GMC84" s="160"/>
      <c r="GMD84" s="160"/>
      <c r="GME84" s="160"/>
      <c r="GMF84" s="160"/>
      <c r="GMG84" s="160"/>
      <c r="GMH84" s="160"/>
      <c r="GMI84" s="160"/>
      <c r="GMJ84" s="160"/>
      <c r="GMK84" s="160"/>
      <c r="GML84" s="160"/>
      <c r="GMM84" s="160"/>
      <c r="GMN84" s="160"/>
      <c r="GMO84" s="160"/>
      <c r="GMP84" s="160"/>
      <c r="GMQ84" s="160"/>
      <c r="GMR84" s="160"/>
      <c r="GMS84" s="160"/>
      <c r="GMT84" s="160"/>
      <c r="GMU84" s="160"/>
      <c r="GMV84" s="160"/>
      <c r="GMW84" s="160"/>
      <c r="GMX84" s="160"/>
      <c r="GMY84" s="160"/>
      <c r="GMZ84" s="160"/>
      <c r="GNA84" s="160"/>
      <c r="GNB84" s="160"/>
      <c r="GNC84" s="160"/>
      <c r="GND84" s="160"/>
      <c r="GNE84" s="160"/>
      <c r="GNF84" s="160"/>
      <c r="GNG84" s="160"/>
      <c r="GNH84" s="160"/>
      <c r="GNI84" s="160"/>
      <c r="GNJ84" s="160"/>
      <c r="GNK84" s="160"/>
      <c r="GNL84" s="160"/>
      <c r="GNM84" s="160"/>
      <c r="GNN84" s="160"/>
      <c r="GNO84" s="160"/>
      <c r="GNP84" s="160"/>
      <c r="GNQ84" s="160"/>
      <c r="GNR84" s="160"/>
      <c r="GNS84" s="160"/>
      <c r="GNT84" s="160"/>
      <c r="GNU84" s="160"/>
      <c r="GNV84" s="160"/>
      <c r="GNW84" s="160"/>
      <c r="GNX84" s="160"/>
      <c r="GNY84" s="160"/>
      <c r="GNZ84" s="160"/>
      <c r="GOA84" s="160"/>
      <c r="GOB84" s="160"/>
      <c r="GOC84" s="160"/>
      <c r="GOD84" s="160"/>
      <c r="GOE84" s="160"/>
      <c r="GOF84" s="160"/>
      <c r="GOG84" s="160"/>
      <c r="GOH84" s="160"/>
      <c r="GOI84" s="160"/>
      <c r="GOJ84" s="160"/>
      <c r="GOK84" s="160"/>
      <c r="GOL84" s="160"/>
      <c r="GOM84" s="160"/>
      <c r="GON84" s="160"/>
      <c r="GOO84" s="160"/>
      <c r="GOP84" s="160"/>
      <c r="GOQ84" s="160"/>
      <c r="GOR84" s="160"/>
      <c r="GOS84" s="160"/>
      <c r="GOT84" s="160"/>
      <c r="GOU84" s="160"/>
      <c r="GOV84" s="160"/>
      <c r="GOW84" s="160"/>
      <c r="GOX84" s="160"/>
      <c r="GOY84" s="160"/>
      <c r="GOZ84" s="160"/>
      <c r="GPA84" s="160"/>
      <c r="GPB84" s="160"/>
      <c r="GPC84" s="160"/>
      <c r="GPD84" s="160"/>
      <c r="GPE84" s="160"/>
      <c r="GPF84" s="160"/>
      <c r="GPG84" s="160"/>
      <c r="GPH84" s="160"/>
      <c r="GPI84" s="160"/>
      <c r="GPJ84" s="160"/>
      <c r="GPK84" s="160"/>
      <c r="GPL84" s="160"/>
      <c r="GPM84" s="160"/>
      <c r="GPN84" s="160"/>
      <c r="GPO84" s="160"/>
      <c r="GPP84" s="160"/>
      <c r="GPQ84" s="160"/>
      <c r="GPR84" s="160"/>
      <c r="GPS84" s="160"/>
      <c r="GPT84" s="160"/>
      <c r="GPU84" s="160"/>
      <c r="GPV84" s="160"/>
      <c r="GPW84" s="160"/>
      <c r="GPX84" s="160"/>
      <c r="GPY84" s="160"/>
      <c r="GPZ84" s="160"/>
      <c r="GQA84" s="160"/>
      <c r="GQB84" s="160"/>
      <c r="GQC84" s="160"/>
      <c r="GQD84" s="160"/>
      <c r="GQE84" s="160"/>
      <c r="GQF84" s="160"/>
      <c r="GQG84" s="160"/>
      <c r="GQH84" s="160"/>
      <c r="GQI84" s="160"/>
      <c r="GQJ84" s="160"/>
      <c r="GQK84" s="160"/>
      <c r="GQL84" s="160"/>
      <c r="GQM84" s="160"/>
      <c r="GQN84" s="160"/>
      <c r="GQO84" s="160"/>
      <c r="GQP84" s="160"/>
      <c r="GQQ84" s="160"/>
      <c r="GQR84" s="160"/>
      <c r="GQS84" s="160"/>
      <c r="GQT84" s="160"/>
      <c r="GQU84" s="160"/>
      <c r="GQV84" s="160"/>
      <c r="GQW84" s="160"/>
      <c r="GQX84" s="160"/>
      <c r="GQY84" s="160"/>
      <c r="GQZ84" s="160"/>
      <c r="GRA84" s="160"/>
      <c r="GRB84" s="160"/>
      <c r="GRC84" s="160"/>
      <c r="GRD84" s="160"/>
      <c r="GRE84" s="160"/>
      <c r="GRF84" s="160"/>
      <c r="GRG84" s="160"/>
      <c r="GRH84" s="160"/>
      <c r="GRI84" s="160"/>
      <c r="GRJ84" s="160"/>
      <c r="GRK84" s="160"/>
      <c r="GRL84" s="160"/>
      <c r="GRM84" s="160"/>
      <c r="GRN84" s="160"/>
      <c r="GRO84" s="160"/>
      <c r="GRP84" s="160"/>
      <c r="GRQ84" s="160"/>
      <c r="GRR84" s="160"/>
      <c r="GRS84" s="160"/>
      <c r="GRT84" s="160"/>
      <c r="GRU84" s="160"/>
      <c r="GRV84" s="160"/>
      <c r="GRW84" s="160"/>
      <c r="GRX84" s="160"/>
      <c r="GRY84" s="160"/>
      <c r="GRZ84" s="160"/>
      <c r="GSA84" s="160"/>
      <c r="GSB84" s="160"/>
      <c r="GSC84" s="160"/>
      <c r="GSD84" s="160"/>
      <c r="GSE84" s="160"/>
      <c r="GSF84" s="160"/>
      <c r="GSG84" s="160"/>
      <c r="GSH84" s="160"/>
      <c r="GSI84" s="160"/>
      <c r="GSJ84" s="160"/>
      <c r="GSK84" s="160"/>
      <c r="GSL84" s="160"/>
      <c r="GSM84" s="160"/>
      <c r="GSN84" s="160"/>
      <c r="GSO84" s="160"/>
      <c r="GSP84" s="160"/>
      <c r="GSQ84" s="160"/>
      <c r="GSR84" s="160"/>
      <c r="GSS84" s="160"/>
      <c r="GST84" s="160"/>
      <c r="GSU84" s="160"/>
      <c r="GSV84" s="160"/>
      <c r="GSW84" s="160"/>
      <c r="GSX84" s="160"/>
      <c r="GSY84" s="160"/>
      <c r="GSZ84" s="160"/>
      <c r="GTA84" s="160"/>
      <c r="GTB84" s="160"/>
      <c r="GTC84" s="160"/>
      <c r="GTD84" s="160"/>
      <c r="GTE84" s="160"/>
      <c r="GTF84" s="160"/>
      <c r="GTG84" s="160"/>
      <c r="GTH84" s="160"/>
      <c r="GTI84" s="160"/>
      <c r="GTJ84" s="160"/>
      <c r="GTK84" s="160"/>
      <c r="GTL84" s="160"/>
      <c r="GTM84" s="160"/>
      <c r="GTN84" s="160"/>
      <c r="GTO84" s="160"/>
      <c r="GTP84" s="160"/>
      <c r="GTQ84" s="160"/>
      <c r="GTR84" s="160"/>
      <c r="GTS84" s="160"/>
      <c r="GTT84" s="160"/>
      <c r="GTU84" s="160"/>
      <c r="GTV84" s="160"/>
      <c r="GTW84" s="160"/>
      <c r="GTX84" s="160"/>
      <c r="GTY84" s="160"/>
      <c r="GTZ84" s="160"/>
      <c r="GUA84" s="160"/>
      <c r="GUB84" s="160"/>
      <c r="GUC84" s="160"/>
      <c r="GUD84" s="160"/>
      <c r="GUE84" s="160"/>
      <c r="GUF84" s="160"/>
      <c r="GUG84" s="160"/>
      <c r="GUH84" s="160"/>
      <c r="GUI84" s="160"/>
      <c r="GUJ84" s="160"/>
      <c r="GUK84" s="160"/>
      <c r="GUL84" s="160"/>
      <c r="GUM84" s="160"/>
      <c r="GUN84" s="160"/>
      <c r="GUO84" s="160"/>
      <c r="GUP84" s="160"/>
      <c r="GUQ84" s="160"/>
      <c r="GUR84" s="160"/>
      <c r="GUS84" s="160"/>
      <c r="GUT84" s="160"/>
      <c r="GUU84" s="160"/>
      <c r="GUV84" s="160"/>
      <c r="GUW84" s="160"/>
      <c r="GUX84" s="160"/>
      <c r="GUY84" s="160"/>
      <c r="GUZ84" s="160"/>
      <c r="GVA84" s="160"/>
      <c r="GVB84" s="160"/>
      <c r="GVC84" s="160"/>
      <c r="GVD84" s="160"/>
      <c r="GVE84" s="160"/>
      <c r="GVF84" s="160"/>
      <c r="GVG84" s="160"/>
      <c r="GVH84" s="160"/>
      <c r="GVI84" s="160"/>
      <c r="GVJ84" s="160"/>
      <c r="GVK84" s="160"/>
      <c r="GVL84" s="160"/>
      <c r="GVM84" s="160"/>
      <c r="GVN84" s="160"/>
      <c r="GVO84" s="160"/>
      <c r="GVP84" s="160"/>
      <c r="GVQ84" s="160"/>
      <c r="GVR84" s="160"/>
      <c r="GVS84" s="160"/>
      <c r="GVT84" s="160"/>
      <c r="GVU84" s="160"/>
      <c r="GVV84" s="160"/>
      <c r="GVW84" s="160"/>
      <c r="GVX84" s="160"/>
      <c r="GVY84" s="160"/>
      <c r="GVZ84" s="160"/>
      <c r="GWA84" s="160"/>
      <c r="GWB84" s="160"/>
      <c r="GWC84" s="160"/>
      <c r="GWD84" s="160"/>
      <c r="GWE84" s="160"/>
      <c r="GWF84" s="160"/>
      <c r="GWG84" s="160"/>
      <c r="GWH84" s="160"/>
      <c r="GWI84" s="160"/>
      <c r="GWJ84" s="160"/>
      <c r="GWK84" s="160"/>
      <c r="GWL84" s="160"/>
      <c r="GWM84" s="160"/>
      <c r="GWN84" s="160"/>
      <c r="GWO84" s="160"/>
      <c r="GWP84" s="160"/>
      <c r="GWQ84" s="160"/>
      <c r="GWR84" s="160"/>
      <c r="GWS84" s="160"/>
      <c r="GWT84" s="160"/>
      <c r="GWU84" s="160"/>
      <c r="GWV84" s="160"/>
      <c r="GWW84" s="160"/>
      <c r="GWX84" s="160"/>
      <c r="GWY84" s="160"/>
      <c r="GWZ84" s="160"/>
      <c r="GXA84" s="160"/>
      <c r="GXB84" s="160"/>
      <c r="GXC84" s="160"/>
      <c r="GXD84" s="160"/>
      <c r="GXE84" s="160"/>
      <c r="GXF84" s="160"/>
      <c r="GXG84" s="160"/>
      <c r="GXH84" s="160"/>
      <c r="GXI84" s="160"/>
      <c r="GXJ84" s="160"/>
      <c r="GXK84" s="160"/>
      <c r="GXL84" s="160"/>
      <c r="GXM84" s="160"/>
      <c r="GXN84" s="160"/>
      <c r="GXO84" s="160"/>
      <c r="GXP84" s="160"/>
      <c r="GXQ84" s="160"/>
      <c r="GXR84" s="160"/>
      <c r="GXS84" s="160"/>
      <c r="GXT84" s="160"/>
      <c r="GXU84" s="160"/>
      <c r="GXV84" s="160"/>
      <c r="GXW84" s="160"/>
      <c r="GXX84" s="160"/>
      <c r="GXY84" s="160"/>
      <c r="GXZ84" s="160"/>
      <c r="GYA84" s="160"/>
      <c r="GYB84" s="160"/>
      <c r="GYC84" s="160"/>
      <c r="GYD84" s="160"/>
      <c r="GYE84" s="160"/>
      <c r="GYF84" s="160"/>
      <c r="GYG84" s="160"/>
      <c r="GYH84" s="160"/>
      <c r="GYI84" s="160"/>
      <c r="GYJ84" s="160"/>
      <c r="GYK84" s="160"/>
      <c r="GYL84" s="160"/>
      <c r="GYM84" s="160"/>
      <c r="GYN84" s="160"/>
      <c r="GYO84" s="160"/>
      <c r="GYP84" s="160"/>
      <c r="GYQ84" s="160"/>
      <c r="GYR84" s="160"/>
      <c r="GYS84" s="160"/>
      <c r="GYT84" s="160"/>
      <c r="GYU84" s="160"/>
      <c r="GYV84" s="160"/>
      <c r="GYW84" s="160"/>
      <c r="GYX84" s="160"/>
      <c r="GYY84" s="160"/>
      <c r="GYZ84" s="160"/>
      <c r="GZA84" s="160"/>
      <c r="GZB84" s="160"/>
      <c r="GZC84" s="160"/>
      <c r="GZD84" s="160"/>
      <c r="GZE84" s="160"/>
      <c r="GZF84" s="160"/>
      <c r="GZG84" s="160"/>
      <c r="GZH84" s="160"/>
      <c r="GZI84" s="160"/>
      <c r="GZJ84" s="160"/>
      <c r="GZK84" s="160"/>
      <c r="GZL84" s="160"/>
      <c r="GZM84" s="160"/>
      <c r="GZN84" s="160"/>
      <c r="GZO84" s="160"/>
      <c r="GZP84" s="160"/>
      <c r="GZQ84" s="160"/>
      <c r="GZR84" s="160"/>
      <c r="GZS84" s="160"/>
      <c r="GZT84" s="160"/>
      <c r="GZU84" s="160"/>
      <c r="GZV84" s="160"/>
      <c r="GZW84" s="160"/>
      <c r="GZX84" s="160"/>
      <c r="GZY84" s="160"/>
      <c r="GZZ84" s="160"/>
      <c r="HAA84" s="160"/>
      <c r="HAB84" s="160"/>
      <c r="HAC84" s="160"/>
      <c r="HAD84" s="160"/>
      <c r="HAE84" s="160"/>
      <c r="HAF84" s="160"/>
      <c r="HAG84" s="160"/>
      <c r="HAH84" s="160"/>
      <c r="HAI84" s="160"/>
      <c r="HAJ84" s="160"/>
      <c r="HAK84" s="160"/>
      <c r="HAL84" s="160"/>
      <c r="HAM84" s="160"/>
      <c r="HAN84" s="160"/>
      <c r="HAO84" s="160"/>
      <c r="HAP84" s="160"/>
      <c r="HAQ84" s="160"/>
      <c r="HAR84" s="160"/>
      <c r="HAS84" s="160"/>
      <c r="HAT84" s="160"/>
      <c r="HAU84" s="160"/>
      <c r="HAV84" s="160"/>
      <c r="HAW84" s="160"/>
      <c r="HAX84" s="160"/>
      <c r="HAY84" s="160"/>
      <c r="HAZ84" s="160"/>
      <c r="HBA84" s="160"/>
      <c r="HBB84" s="160"/>
      <c r="HBC84" s="160"/>
      <c r="HBD84" s="160"/>
      <c r="HBE84" s="160"/>
      <c r="HBF84" s="160"/>
      <c r="HBG84" s="160"/>
      <c r="HBH84" s="160"/>
      <c r="HBI84" s="160"/>
      <c r="HBJ84" s="160"/>
      <c r="HBK84" s="160"/>
      <c r="HBL84" s="160"/>
      <c r="HBM84" s="160"/>
      <c r="HBN84" s="160"/>
      <c r="HBO84" s="160"/>
      <c r="HBP84" s="160"/>
      <c r="HBQ84" s="160"/>
      <c r="HBR84" s="160"/>
      <c r="HBS84" s="160"/>
      <c r="HBT84" s="160"/>
      <c r="HBU84" s="160"/>
      <c r="HBV84" s="160"/>
      <c r="HBW84" s="160"/>
      <c r="HBX84" s="160"/>
      <c r="HBY84" s="160"/>
      <c r="HBZ84" s="160"/>
      <c r="HCA84" s="160"/>
      <c r="HCB84" s="160"/>
      <c r="HCC84" s="160"/>
      <c r="HCD84" s="160"/>
      <c r="HCE84" s="160"/>
      <c r="HCF84" s="160"/>
      <c r="HCG84" s="160"/>
      <c r="HCH84" s="160"/>
      <c r="HCI84" s="160"/>
      <c r="HCJ84" s="160"/>
      <c r="HCK84" s="160"/>
      <c r="HCL84" s="160"/>
      <c r="HCM84" s="160"/>
      <c r="HCN84" s="160"/>
      <c r="HCO84" s="160"/>
      <c r="HCP84" s="160"/>
      <c r="HCQ84" s="160"/>
      <c r="HCR84" s="160"/>
      <c r="HCS84" s="160"/>
      <c r="HCT84" s="160"/>
      <c r="HCU84" s="160"/>
      <c r="HCV84" s="160"/>
      <c r="HCW84" s="160"/>
      <c r="HCX84" s="160"/>
      <c r="HCY84" s="160"/>
      <c r="HCZ84" s="160"/>
      <c r="HDA84" s="160"/>
      <c r="HDB84" s="160"/>
      <c r="HDC84" s="160"/>
      <c r="HDD84" s="160"/>
      <c r="HDE84" s="160"/>
      <c r="HDF84" s="160"/>
      <c r="HDG84" s="160"/>
      <c r="HDH84" s="160"/>
      <c r="HDI84" s="160"/>
      <c r="HDJ84" s="160"/>
      <c r="HDK84" s="160"/>
      <c r="HDL84" s="160"/>
      <c r="HDM84" s="160"/>
      <c r="HDN84" s="160"/>
      <c r="HDO84" s="160"/>
      <c r="HDP84" s="160"/>
      <c r="HDQ84" s="160"/>
      <c r="HDR84" s="160"/>
      <c r="HDS84" s="160"/>
      <c r="HDT84" s="160"/>
      <c r="HDU84" s="160"/>
      <c r="HDV84" s="160"/>
      <c r="HDW84" s="160"/>
      <c r="HDX84" s="160"/>
      <c r="HDY84" s="160"/>
      <c r="HDZ84" s="160"/>
      <c r="HEA84" s="160"/>
      <c r="HEB84" s="160"/>
      <c r="HEC84" s="160"/>
      <c r="HED84" s="160"/>
      <c r="HEE84" s="160"/>
      <c r="HEF84" s="160"/>
      <c r="HEG84" s="160"/>
      <c r="HEH84" s="160"/>
      <c r="HEI84" s="160"/>
      <c r="HEJ84" s="160"/>
      <c r="HEK84" s="160"/>
      <c r="HEL84" s="160"/>
      <c r="HEM84" s="160"/>
      <c r="HEN84" s="160"/>
      <c r="HEO84" s="160"/>
      <c r="HEP84" s="160"/>
      <c r="HEQ84" s="160"/>
      <c r="HER84" s="160"/>
      <c r="HES84" s="160"/>
      <c r="HET84" s="160"/>
      <c r="HEU84" s="160"/>
      <c r="HEV84" s="160"/>
      <c r="HEW84" s="160"/>
      <c r="HEX84" s="160"/>
      <c r="HEY84" s="160"/>
      <c r="HEZ84" s="160"/>
      <c r="HFA84" s="160"/>
      <c r="HFB84" s="160"/>
      <c r="HFC84" s="160"/>
      <c r="HFD84" s="160"/>
      <c r="HFE84" s="160"/>
      <c r="HFF84" s="160"/>
      <c r="HFG84" s="160"/>
      <c r="HFH84" s="160"/>
      <c r="HFI84" s="160"/>
      <c r="HFJ84" s="160"/>
      <c r="HFK84" s="160"/>
      <c r="HFL84" s="160"/>
      <c r="HFM84" s="160"/>
      <c r="HFN84" s="160"/>
      <c r="HFO84" s="160"/>
      <c r="HFP84" s="160"/>
      <c r="HFQ84" s="160"/>
      <c r="HFR84" s="160"/>
      <c r="HFS84" s="160"/>
      <c r="HFT84" s="160"/>
      <c r="HFU84" s="160"/>
      <c r="HFV84" s="160"/>
      <c r="HFW84" s="160"/>
      <c r="HFX84" s="160"/>
      <c r="HFY84" s="160"/>
      <c r="HFZ84" s="160"/>
      <c r="HGA84" s="160"/>
      <c r="HGB84" s="160"/>
      <c r="HGC84" s="160"/>
      <c r="HGD84" s="160"/>
      <c r="HGE84" s="160"/>
      <c r="HGF84" s="160"/>
      <c r="HGG84" s="160"/>
      <c r="HGH84" s="160"/>
      <c r="HGI84" s="160"/>
      <c r="HGJ84" s="160"/>
      <c r="HGK84" s="160"/>
      <c r="HGL84" s="160"/>
      <c r="HGM84" s="160"/>
      <c r="HGN84" s="160"/>
      <c r="HGO84" s="160"/>
      <c r="HGP84" s="160"/>
      <c r="HGQ84" s="160"/>
      <c r="HGR84" s="160"/>
      <c r="HGS84" s="160"/>
      <c r="HGT84" s="160"/>
      <c r="HGU84" s="160"/>
      <c r="HGV84" s="160"/>
      <c r="HGW84" s="160"/>
      <c r="HGX84" s="160"/>
      <c r="HGY84" s="160"/>
      <c r="HGZ84" s="160"/>
      <c r="HHA84" s="160"/>
      <c r="HHB84" s="160"/>
      <c r="HHC84" s="160"/>
      <c r="HHD84" s="160"/>
      <c r="HHE84" s="160"/>
      <c r="HHF84" s="160"/>
      <c r="HHG84" s="160"/>
      <c r="HHH84" s="160"/>
      <c r="HHI84" s="160"/>
      <c r="HHJ84" s="160"/>
      <c r="HHK84" s="160"/>
      <c r="HHL84" s="160"/>
      <c r="HHM84" s="160"/>
      <c r="HHN84" s="160"/>
      <c r="HHO84" s="160"/>
      <c r="HHP84" s="160"/>
      <c r="HHQ84" s="160"/>
      <c r="HHR84" s="160"/>
      <c r="HHS84" s="160"/>
      <c r="HHT84" s="160"/>
      <c r="HHU84" s="160"/>
      <c r="HHV84" s="160"/>
      <c r="HHW84" s="160"/>
      <c r="HHX84" s="160"/>
      <c r="HHY84" s="160"/>
      <c r="HHZ84" s="160"/>
      <c r="HIA84" s="160"/>
      <c r="HIB84" s="160"/>
      <c r="HIC84" s="160"/>
      <c r="HID84" s="160"/>
      <c r="HIE84" s="160"/>
      <c r="HIF84" s="160"/>
      <c r="HIG84" s="160"/>
      <c r="HIH84" s="160"/>
      <c r="HII84" s="160"/>
      <c r="HIJ84" s="160"/>
      <c r="HIK84" s="160"/>
      <c r="HIL84" s="160"/>
      <c r="HIM84" s="160"/>
      <c r="HIN84" s="160"/>
      <c r="HIO84" s="160"/>
      <c r="HIP84" s="160"/>
      <c r="HIQ84" s="160"/>
      <c r="HIR84" s="160"/>
      <c r="HIS84" s="160"/>
      <c r="HIT84" s="160"/>
      <c r="HIU84" s="160"/>
      <c r="HIV84" s="160"/>
      <c r="HIW84" s="160"/>
      <c r="HIX84" s="160"/>
      <c r="HIY84" s="160"/>
      <c r="HIZ84" s="160"/>
      <c r="HJA84" s="160"/>
      <c r="HJB84" s="160"/>
      <c r="HJC84" s="160"/>
      <c r="HJD84" s="160"/>
      <c r="HJE84" s="160"/>
      <c r="HJF84" s="160"/>
      <c r="HJG84" s="160"/>
      <c r="HJH84" s="160"/>
      <c r="HJI84" s="160"/>
      <c r="HJJ84" s="160"/>
      <c r="HJK84" s="160"/>
      <c r="HJL84" s="160"/>
      <c r="HJM84" s="160"/>
      <c r="HJN84" s="160"/>
      <c r="HJO84" s="160"/>
      <c r="HJP84" s="160"/>
      <c r="HJQ84" s="160"/>
      <c r="HJR84" s="160"/>
      <c r="HJS84" s="160"/>
      <c r="HJT84" s="160"/>
      <c r="HJU84" s="160"/>
      <c r="HJV84" s="160"/>
      <c r="HJW84" s="160"/>
      <c r="HJX84" s="160"/>
      <c r="HJY84" s="160"/>
      <c r="HJZ84" s="160"/>
      <c r="HKA84" s="160"/>
      <c r="HKB84" s="160"/>
      <c r="HKC84" s="160"/>
      <c r="HKD84" s="160"/>
      <c r="HKE84" s="160"/>
      <c r="HKF84" s="160"/>
      <c r="HKG84" s="160"/>
      <c r="HKH84" s="160"/>
      <c r="HKI84" s="160"/>
      <c r="HKJ84" s="160"/>
      <c r="HKK84" s="160"/>
      <c r="HKL84" s="160"/>
      <c r="HKM84" s="160"/>
      <c r="HKN84" s="160"/>
      <c r="HKO84" s="160"/>
      <c r="HKP84" s="160"/>
      <c r="HKQ84" s="160"/>
      <c r="HKR84" s="160"/>
      <c r="HKS84" s="160"/>
      <c r="HKT84" s="160"/>
      <c r="HKU84" s="160"/>
      <c r="HKV84" s="160"/>
      <c r="HKW84" s="160"/>
      <c r="HKX84" s="160"/>
      <c r="HKY84" s="160"/>
      <c r="HKZ84" s="160"/>
      <c r="HLA84" s="160"/>
      <c r="HLB84" s="160"/>
      <c r="HLC84" s="160"/>
      <c r="HLD84" s="160"/>
      <c r="HLE84" s="160"/>
      <c r="HLF84" s="160"/>
      <c r="HLG84" s="160"/>
      <c r="HLH84" s="160"/>
      <c r="HLI84" s="160"/>
      <c r="HLJ84" s="160"/>
      <c r="HLK84" s="160"/>
      <c r="HLL84" s="160"/>
      <c r="HLM84" s="160"/>
      <c r="HLN84" s="160"/>
      <c r="HLO84" s="160"/>
      <c r="HLP84" s="160"/>
      <c r="HLQ84" s="160"/>
      <c r="HLR84" s="160"/>
      <c r="HLS84" s="160"/>
      <c r="HLT84" s="160"/>
      <c r="HLU84" s="160"/>
      <c r="HLV84" s="160"/>
      <c r="HLW84" s="160"/>
      <c r="HLX84" s="160"/>
      <c r="HLY84" s="160"/>
      <c r="HLZ84" s="160"/>
      <c r="HMA84" s="160"/>
      <c r="HMB84" s="160"/>
      <c r="HMC84" s="160"/>
      <c r="HMD84" s="160"/>
      <c r="HME84" s="160"/>
      <c r="HMF84" s="160"/>
      <c r="HMG84" s="160"/>
      <c r="HMH84" s="160"/>
      <c r="HMI84" s="160"/>
      <c r="HMJ84" s="160"/>
      <c r="HMK84" s="160"/>
      <c r="HML84" s="160"/>
      <c r="HMM84" s="160"/>
      <c r="HMN84" s="160"/>
      <c r="HMO84" s="160"/>
      <c r="HMP84" s="160"/>
      <c r="HMQ84" s="160"/>
      <c r="HMR84" s="160"/>
      <c r="HMS84" s="160"/>
      <c r="HMT84" s="160"/>
      <c r="HMU84" s="160"/>
      <c r="HMV84" s="160"/>
      <c r="HMW84" s="160"/>
      <c r="HMX84" s="160"/>
      <c r="HMY84" s="160"/>
      <c r="HMZ84" s="160"/>
      <c r="HNA84" s="160"/>
      <c r="HNB84" s="160"/>
      <c r="HNC84" s="160"/>
      <c r="HND84" s="160"/>
      <c r="HNE84" s="160"/>
      <c r="HNF84" s="160"/>
      <c r="HNG84" s="160"/>
      <c r="HNH84" s="160"/>
      <c r="HNI84" s="160"/>
      <c r="HNJ84" s="160"/>
      <c r="HNK84" s="160"/>
      <c r="HNL84" s="160"/>
      <c r="HNM84" s="160"/>
      <c r="HNN84" s="160"/>
      <c r="HNO84" s="160"/>
      <c r="HNP84" s="160"/>
      <c r="HNQ84" s="160"/>
      <c r="HNR84" s="160"/>
      <c r="HNS84" s="160"/>
      <c r="HNT84" s="160"/>
      <c r="HNU84" s="160"/>
      <c r="HNV84" s="160"/>
      <c r="HNW84" s="160"/>
      <c r="HNX84" s="160"/>
      <c r="HNY84" s="160"/>
      <c r="HNZ84" s="160"/>
      <c r="HOA84" s="160"/>
      <c r="HOB84" s="160"/>
      <c r="HOC84" s="160"/>
      <c r="HOD84" s="160"/>
      <c r="HOE84" s="160"/>
      <c r="HOF84" s="160"/>
      <c r="HOG84" s="160"/>
      <c r="HOH84" s="160"/>
      <c r="HOI84" s="160"/>
      <c r="HOJ84" s="160"/>
      <c r="HOK84" s="160"/>
      <c r="HOL84" s="160"/>
      <c r="HOM84" s="160"/>
      <c r="HON84" s="160"/>
      <c r="HOO84" s="160"/>
      <c r="HOP84" s="160"/>
      <c r="HOQ84" s="160"/>
      <c r="HOR84" s="160"/>
      <c r="HOS84" s="160"/>
      <c r="HOT84" s="160"/>
      <c r="HOU84" s="160"/>
      <c r="HOV84" s="160"/>
      <c r="HOW84" s="160"/>
      <c r="HOX84" s="160"/>
      <c r="HOY84" s="160"/>
      <c r="HOZ84" s="160"/>
      <c r="HPA84" s="160"/>
      <c r="HPB84" s="160"/>
      <c r="HPC84" s="160"/>
      <c r="HPD84" s="160"/>
      <c r="HPE84" s="160"/>
      <c r="HPF84" s="160"/>
      <c r="HPG84" s="160"/>
      <c r="HPH84" s="160"/>
      <c r="HPI84" s="160"/>
      <c r="HPJ84" s="160"/>
      <c r="HPK84" s="160"/>
      <c r="HPL84" s="160"/>
      <c r="HPM84" s="160"/>
      <c r="HPN84" s="160"/>
      <c r="HPO84" s="160"/>
      <c r="HPP84" s="160"/>
      <c r="HPQ84" s="160"/>
      <c r="HPR84" s="160"/>
      <c r="HPS84" s="160"/>
      <c r="HPT84" s="160"/>
      <c r="HPU84" s="160"/>
      <c r="HPV84" s="160"/>
      <c r="HPW84" s="160"/>
      <c r="HPX84" s="160"/>
      <c r="HPY84" s="160"/>
      <c r="HPZ84" s="160"/>
      <c r="HQA84" s="160"/>
      <c r="HQB84" s="160"/>
      <c r="HQC84" s="160"/>
      <c r="HQD84" s="160"/>
      <c r="HQE84" s="160"/>
      <c r="HQF84" s="160"/>
      <c r="HQG84" s="160"/>
      <c r="HQH84" s="160"/>
      <c r="HQI84" s="160"/>
      <c r="HQJ84" s="160"/>
      <c r="HQK84" s="160"/>
      <c r="HQL84" s="160"/>
      <c r="HQM84" s="160"/>
      <c r="HQN84" s="160"/>
      <c r="HQO84" s="160"/>
      <c r="HQP84" s="160"/>
      <c r="HQQ84" s="160"/>
      <c r="HQR84" s="160"/>
      <c r="HQS84" s="160"/>
      <c r="HQT84" s="160"/>
      <c r="HQU84" s="160"/>
      <c r="HQV84" s="160"/>
      <c r="HQW84" s="160"/>
      <c r="HQX84" s="160"/>
      <c r="HQY84" s="160"/>
      <c r="HQZ84" s="160"/>
      <c r="HRA84" s="160"/>
      <c r="HRB84" s="160"/>
      <c r="HRC84" s="160"/>
      <c r="HRD84" s="160"/>
      <c r="HRE84" s="160"/>
      <c r="HRF84" s="160"/>
      <c r="HRG84" s="160"/>
      <c r="HRH84" s="160"/>
      <c r="HRI84" s="160"/>
      <c r="HRJ84" s="160"/>
      <c r="HRK84" s="160"/>
      <c r="HRL84" s="160"/>
      <c r="HRM84" s="160"/>
      <c r="HRN84" s="160"/>
      <c r="HRO84" s="160"/>
      <c r="HRP84" s="160"/>
      <c r="HRQ84" s="160"/>
      <c r="HRR84" s="160"/>
      <c r="HRS84" s="160"/>
      <c r="HRT84" s="160"/>
      <c r="HRU84" s="160"/>
      <c r="HRV84" s="160"/>
      <c r="HRW84" s="160"/>
      <c r="HRX84" s="160"/>
      <c r="HRY84" s="160"/>
      <c r="HRZ84" s="160"/>
      <c r="HSA84" s="160"/>
      <c r="HSB84" s="160"/>
      <c r="HSC84" s="160"/>
      <c r="HSD84" s="160"/>
      <c r="HSE84" s="160"/>
      <c r="HSF84" s="160"/>
      <c r="HSG84" s="160"/>
      <c r="HSH84" s="160"/>
      <c r="HSI84" s="160"/>
      <c r="HSJ84" s="160"/>
      <c r="HSK84" s="160"/>
      <c r="HSL84" s="160"/>
      <c r="HSM84" s="160"/>
      <c r="HSN84" s="160"/>
      <c r="HSO84" s="160"/>
      <c r="HSP84" s="160"/>
      <c r="HSQ84" s="160"/>
      <c r="HSR84" s="160"/>
      <c r="HSS84" s="160"/>
      <c r="HST84" s="160"/>
      <c r="HSU84" s="160"/>
      <c r="HSV84" s="160"/>
      <c r="HSW84" s="160"/>
      <c r="HSX84" s="160"/>
      <c r="HSY84" s="160"/>
      <c r="HSZ84" s="160"/>
      <c r="HTA84" s="160"/>
      <c r="HTB84" s="160"/>
      <c r="HTC84" s="160"/>
      <c r="HTD84" s="160"/>
      <c r="HTE84" s="160"/>
      <c r="HTF84" s="160"/>
      <c r="HTG84" s="160"/>
      <c r="HTH84" s="160"/>
      <c r="HTI84" s="160"/>
      <c r="HTJ84" s="160"/>
      <c r="HTK84" s="160"/>
      <c r="HTL84" s="160"/>
      <c r="HTM84" s="160"/>
      <c r="HTN84" s="160"/>
      <c r="HTO84" s="160"/>
      <c r="HTP84" s="160"/>
      <c r="HTQ84" s="160"/>
      <c r="HTR84" s="160"/>
      <c r="HTS84" s="160"/>
      <c r="HTT84" s="160"/>
      <c r="HTU84" s="160"/>
      <c r="HTV84" s="160"/>
      <c r="HTW84" s="160"/>
      <c r="HTX84" s="160"/>
      <c r="HTY84" s="160"/>
      <c r="HTZ84" s="160"/>
      <c r="HUA84" s="160"/>
      <c r="HUB84" s="160"/>
      <c r="HUC84" s="160"/>
      <c r="HUD84" s="160"/>
      <c r="HUE84" s="160"/>
      <c r="HUF84" s="160"/>
      <c r="HUG84" s="160"/>
      <c r="HUH84" s="160"/>
      <c r="HUI84" s="160"/>
      <c r="HUJ84" s="160"/>
      <c r="HUK84" s="160"/>
      <c r="HUL84" s="160"/>
      <c r="HUM84" s="160"/>
      <c r="HUN84" s="160"/>
      <c r="HUO84" s="160"/>
      <c r="HUP84" s="160"/>
      <c r="HUQ84" s="160"/>
      <c r="HUR84" s="160"/>
      <c r="HUS84" s="160"/>
      <c r="HUT84" s="160"/>
      <c r="HUU84" s="160"/>
      <c r="HUV84" s="160"/>
      <c r="HUW84" s="160"/>
      <c r="HUX84" s="160"/>
      <c r="HUY84" s="160"/>
      <c r="HUZ84" s="160"/>
      <c r="HVA84" s="160"/>
      <c r="HVB84" s="160"/>
      <c r="HVC84" s="160"/>
      <c r="HVD84" s="160"/>
      <c r="HVE84" s="160"/>
      <c r="HVF84" s="160"/>
      <c r="HVG84" s="160"/>
      <c r="HVH84" s="160"/>
      <c r="HVI84" s="160"/>
      <c r="HVJ84" s="160"/>
      <c r="HVK84" s="160"/>
      <c r="HVL84" s="160"/>
      <c r="HVM84" s="160"/>
      <c r="HVN84" s="160"/>
      <c r="HVO84" s="160"/>
      <c r="HVP84" s="160"/>
      <c r="HVQ84" s="160"/>
      <c r="HVR84" s="160"/>
      <c r="HVS84" s="160"/>
      <c r="HVT84" s="160"/>
      <c r="HVU84" s="160"/>
      <c r="HVV84" s="160"/>
      <c r="HVW84" s="160"/>
      <c r="HVX84" s="160"/>
      <c r="HVY84" s="160"/>
      <c r="HVZ84" s="160"/>
      <c r="HWA84" s="160"/>
      <c r="HWB84" s="160"/>
      <c r="HWC84" s="160"/>
      <c r="HWD84" s="160"/>
      <c r="HWE84" s="160"/>
      <c r="HWF84" s="160"/>
      <c r="HWG84" s="160"/>
      <c r="HWH84" s="160"/>
      <c r="HWI84" s="160"/>
      <c r="HWJ84" s="160"/>
      <c r="HWK84" s="160"/>
      <c r="HWL84" s="160"/>
      <c r="HWM84" s="160"/>
      <c r="HWN84" s="160"/>
      <c r="HWO84" s="160"/>
      <c r="HWP84" s="160"/>
      <c r="HWQ84" s="160"/>
      <c r="HWR84" s="160"/>
      <c r="HWS84" s="160"/>
      <c r="HWT84" s="160"/>
      <c r="HWU84" s="160"/>
      <c r="HWV84" s="160"/>
      <c r="HWW84" s="160"/>
      <c r="HWX84" s="160"/>
      <c r="HWY84" s="160"/>
      <c r="HWZ84" s="160"/>
      <c r="HXA84" s="160"/>
      <c r="HXB84" s="160"/>
      <c r="HXC84" s="160"/>
      <c r="HXD84" s="160"/>
      <c r="HXE84" s="160"/>
      <c r="HXF84" s="160"/>
      <c r="HXG84" s="160"/>
      <c r="HXH84" s="160"/>
      <c r="HXI84" s="160"/>
      <c r="HXJ84" s="160"/>
      <c r="HXK84" s="160"/>
      <c r="HXL84" s="160"/>
      <c r="HXM84" s="160"/>
      <c r="HXN84" s="160"/>
      <c r="HXO84" s="160"/>
      <c r="HXP84" s="160"/>
      <c r="HXQ84" s="160"/>
      <c r="HXR84" s="160"/>
      <c r="HXS84" s="160"/>
      <c r="HXT84" s="160"/>
      <c r="HXU84" s="160"/>
      <c r="HXV84" s="160"/>
      <c r="HXW84" s="160"/>
      <c r="HXX84" s="160"/>
      <c r="HXY84" s="160"/>
      <c r="HXZ84" s="160"/>
      <c r="HYA84" s="160"/>
      <c r="HYB84" s="160"/>
      <c r="HYC84" s="160"/>
      <c r="HYD84" s="160"/>
      <c r="HYE84" s="160"/>
      <c r="HYF84" s="160"/>
      <c r="HYG84" s="160"/>
      <c r="HYH84" s="160"/>
      <c r="HYI84" s="160"/>
      <c r="HYJ84" s="160"/>
      <c r="HYK84" s="160"/>
      <c r="HYL84" s="160"/>
      <c r="HYM84" s="160"/>
      <c r="HYN84" s="160"/>
      <c r="HYO84" s="160"/>
      <c r="HYP84" s="160"/>
      <c r="HYQ84" s="160"/>
      <c r="HYR84" s="160"/>
      <c r="HYS84" s="160"/>
      <c r="HYT84" s="160"/>
      <c r="HYU84" s="160"/>
      <c r="HYV84" s="160"/>
      <c r="HYW84" s="160"/>
      <c r="HYX84" s="160"/>
      <c r="HYY84" s="160"/>
      <c r="HYZ84" s="160"/>
      <c r="HZA84" s="160"/>
      <c r="HZB84" s="160"/>
      <c r="HZC84" s="160"/>
      <c r="HZD84" s="160"/>
      <c r="HZE84" s="160"/>
      <c r="HZF84" s="160"/>
      <c r="HZG84" s="160"/>
      <c r="HZH84" s="160"/>
      <c r="HZI84" s="160"/>
      <c r="HZJ84" s="160"/>
      <c r="HZK84" s="160"/>
      <c r="HZL84" s="160"/>
      <c r="HZM84" s="160"/>
      <c r="HZN84" s="160"/>
      <c r="HZO84" s="160"/>
      <c r="HZP84" s="160"/>
      <c r="HZQ84" s="160"/>
      <c r="HZR84" s="160"/>
      <c r="HZS84" s="160"/>
      <c r="HZT84" s="160"/>
      <c r="HZU84" s="160"/>
      <c r="HZV84" s="160"/>
      <c r="HZW84" s="160"/>
      <c r="HZX84" s="160"/>
      <c r="HZY84" s="160"/>
      <c r="HZZ84" s="160"/>
      <c r="IAA84" s="160"/>
      <c r="IAB84" s="160"/>
      <c r="IAC84" s="160"/>
      <c r="IAD84" s="160"/>
      <c r="IAE84" s="160"/>
      <c r="IAF84" s="160"/>
      <c r="IAG84" s="160"/>
      <c r="IAH84" s="160"/>
      <c r="IAI84" s="160"/>
      <c r="IAJ84" s="160"/>
      <c r="IAK84" s="160"/>
      <c r="IAL84" s="160"/>
      <c r="IAM84" s="160"/>
      <c r="IAN84" s="160"/>
      <c r="IAO84" s="160"/>
      <c r="IAP84" s="160"/>
      <c r="IAQ84" s="160"/>
      <c r="IAR84" s="160"/>
      <c r="IAS84" s="160"/>
      <c r="IAT84" s="160"/>
      <c r="IAU84" s="160"/>
      <c r="IAV84" s="160"/>
      <c r="IAW84" s="160"/>
      <c r="IAX84" s="160"/>
      <c r="IAY84" s="160"/>
      <c r="IAZ84" s="160"/>
      <c r="IBA84" s="160"/>
      <c r="IBB84" s="160"/>
      <c r="IBC84" s="160"/>
      <c r="IBD84" s="160"/>
      <c r="IBE84" s="160"/>
      <c r="IBF84" s="160"/>
      <c r="IBG84" s="160"/>
      <c r="IBH84" s="160"/>
      <c r="IBI84" s="160"/>
      <c r="IBJ84" s="160"/>
      <c r="IBK84" s="160"/>
      <c r="IBL84" s="160"/>
      <c r="IBM84" s="160"/>
      <c r="IBN84" s="160"/>
      <c r="IBO84" s="160"/>
      <c r="IBP84" s="160"/>
      <c r="IBQ84" s="160"/>
      <c r="IBR84" s="160"/>
      <c r="IBS84" s="160"/>
      <c r="IBT84" s="160"/>
      <c r="IBU84" s="160"/>
      <c r="IBV84" s="160"/>
      <c r="IBW84" s="160"/>
      <c r="IBX84" s="160"/>
      <c r="IBY84" s="160"/>
      <c r="IBZ84" s="160"/>
      <c r="ICA84" s="160"/>
      <c r="ICB84" s="160"/>
      <c r="ICC84" s="160"/>
      <c r="ICD84" s="160"/>
      <c r="ICE84" s="160"/>
      <c r="ICF84" s="160"/>
      <c r="ICG84" s="160"/>
      <c r="ICH84" s="160"/>
      <c r="ICI84" s="160"/>
      <c r="ICJ84" s="160"/>
      <c r="ICK84" s="160"/>
      <c r="ICL84" s="160"/>
      <c r="ICM84" s="160"/>
      <c r="ICN84" s="160"/>
      <c r="ICO84" s="160"/>
      <c r="ICP84" s="160"/>
      <c r="ICQ84" s="160"/>
      <c r="ICR84" s="160"/>
      <c r="ICS84" s="160"/>
      <c r="ICT84" s="160"/>
      <c r="ICU84" s="160"/>
      <c r="ICV84" s="160"/>
      <c r="ICW84" s="160"/>
      <c r="ICX84" s="160"/>
      <c r="ICY84" s="160"/>
      <c r="ICZ84" s="160"/>
      <c r="IDA84" s="160"/>
      <c r="IDB84" s="160"/>
      <c r="IDC84" s="160"/>
      <c r="IDD84" s="160"/>
      <c r="IDE84" s="160"/>
      <c r="IDF84" s="160"/>
      <c r="IDG84" s="160"/>
      <c r="IDH84" s="160"/>
      <c r="IDI84" s="160"/>
      <c r="IDJ84" s="160"/>
      <c r="IDK84" s="160"/>
      <c r="IDL84" s="160"/>
      <c r="IDM84" s="160"/>
      <c r="IDN84" s="160"/>
      <c r="IDO84" s="160"/>
      <c r="IDP84" s="160"/>
      <c r="IDQ84" s="160"/>
      <c r="IDR84" s="160"/>
      <c r="IDS84" s="160"/>
      <c r="IDT84" s="160"/>
      <c r="IDU84" s="160"/>
      <c r="IDV84" s="160"/>
      <c r="IDW84" s="160"/>
      <c r="IDX84" s="160"/>
      <c r="IDY84" s="160"/>
      <c r="IDZ84" s="160"/>
      <c r="IEA84" s="160"/>
      <c r="IEB84" s="160"/>
      <c r="IEC84" s="160"/>
      <c r="IED84" s="160"/>
      <c r="IEE84" s="160"/>
      <c r="IEF84" s="160"/>
      <c r="IEG84" s="160"/>
      <c r="IEH84" s="160"/>
      <c r="IEI84" s="160"/>
      <c r="IEJ84" s="160"/>
      <c r="IEK84" s="160"/>
      <c r="IEL84" s="160"/>
      <c r="IEM84" s="160"/>
      <c r="IEN84" s="160"/>
      <c r="IEO84" s="160"/>
      <c r="IEP84" s="160"/>
      <c r="IEQ84" s="160"/>
      <c r="IER84" s="160"/>
      <c r="IES84" s="160"/>
      <c r="IET84" s="160"/>
      <c r="IEU84" s="160"/>
      <c r="IEV84" s="160"/>
      <c r="IEW84" s="160"/>
      <c r="IEX84" s="160"/>
      <c r="IEY84" s="160"/>
      <c r="IEZ84" s="160"/>
      <c r="IFA84" s="160"/>
      <c r="IFB84" s="160"/>
      <c r="IFC84" s="160"/>
      <c r="IFD84" s="160"/>
      <c r="IFE84" s="160"/>
      <c r="IFF84" s="160"/>
      <c r="IFG84" s="160"/>
      <c r="IFH84" s="160"/>
      <c r="IFI84" s="160"/>
      <c r="IFJ84" s="160"/>
      <c r="IFK84" s="160"/>
      <c r="IFL84" s="160"/>
      <c r="IFM84" s="160"/>
      <c r="IFN84" s="160"/>
      <c r="IFO84" s="160"/>
      <c r="IFP84" s="160"/>
      <c r="IFQ84" s="160"/>
      <c r="IFR84" s="160"/>
      <c r="IFS84" s="160"/>
      <c r="IFT84" s="160"/>
      <c r="IFU84" s="160"/>
      <c r="IFV84" s="160"/>
      <c r="IFW84" s="160"/>
      <c r="IFX84" s="160"/>
      <c r="IFY84" s="160"/>
      <c r="IFZ84" s="160"/>
      <c r="IGA84" s="160"/>
      <c r="IGB84" s="160"/>
      <c r="IGC84" s="160"/>
      <c r="IGD84" s="160"/>
      <c r="IGE84" s="160"/>
      <c r="IGF84" s="160"/>
      <c r="IGG84" s="160"/>
      <c r="IGH84" s="160"/>
      <c r="IGI84" s="160"/>
      <c r="IGJ84" s="160"/>
      <c r="IGK84" s="160"/>
      <c r="IGL84" s="160"/>
      <c r="IGM84" s="160"/>
      <c r="IGN84" s="160"/>
      <c r="IGO84" s="160"/>
      <c r="IGP84" s="160"/>
      <c r="IGQ84" s="160"/>
      <c r="IGR84" s="160"/>
      <c r="IGS84" s="160"/>
      <c r="IGT84" s="160"/>
      <c r="IGU84" s="160"/>
      <c r="IGV84" s="160"/>
      <c r="IGW84" s="160"/>
      <c r="IGX84" s="160"/>
      <c r="IGY84" s="160"/>
      <c r="IGZ84" s="160"/>
      <c r="IHA84" s="160"/>
      <c r="IHB84" s="160"/>
      <c r="IHC84" s="160"/>
      <c r="IHD84" s="160"/>
      <c r="IHE84" s="160"/>
      <c r="IHF84" s="160"/>
      <c r="IHG84" s="160"/>
      <c r="IHH84" s="160"/>
      <c r="IHI84" s="160"/>
      <c r="IHJ84" s="160"/>
      <c r="IHK84" s="160"/>
      <c r="IHL84" s="160"/>
      <c r="IHM84" s="160"/>
      <c r="IHN84" s="160"/>
      <c r="IHO84" s="160"/>
      <c r="IHP84" s="160"/>
      <c r="IHQ84" s="160"/>
      <c r="IHR84" s="160"/>
      <c r="IHS84" s="160"/>
      <c r="IHT84" s="160"/>
      <c r="IHU84" s="160"/>
      <c r="IHV84" s="160"/>
      <c r="IHW84" s="160"/>
      <c r="IHX84" s="160"/>
      <c r="IHY84" s="160"/>
      <c r="IHZ84" s="160"/>
      <c r="IIA84" s="160"/>
      <c r="IIB84" s="160"/>
      <c r="IIC84" s="160"/>
      <c r="IID84" s="160"/>
      <c r="IIE84" s="160"/>
      <c r="IIF84" s="160"/>
      <c r="IIG84" s="160"/>
      <c r="IIH84" s="160"/>
      <c r="III84" s="160"/>
      <c r="IIJ84" s="160"/>
      <c r="IIK84" s="160"/>
      <c r="IIL84" s="160"/>
      <c r="IIM84" s="160"/>
      <c r="IIN84" s="160"/>
      <c r="IIO84" s="160"/>
      <c r="IIP84" s="160"/>
      <c r="IIQ84" s="160"/>
      <c r="IIR84" s="160"/>
      <c r="IIS84" s="160"/>
      <c r="IIT84" s="160"/>
      <c r="IIU84" s="160"/>
      <c r="IIV84" s="160"/>
      <c r="IIW84" s="160"/>
      <c r="IIX84" s="160"/>
      <c r="IIY84" s="160"/>
      <c r="IIZ84" s="160"/>
      <c r="IJA84" s="160"/>
      <c r="IJB84" s="160"/>
      <c r="IJC84" s="160"/>
      <c r="IJD84" s="160"/>
      <c r="IJE84" s="160"/>
      <c r="IJF84" s="160"/>
      <c r="IJG84" s="160"/>
      <c r="IJH84" s="160"/>
      <c r="IJI84" s="160"/>
      <c r="IJJ84" s="160"/>
      <c r="IJK84" s="160"/>
      <c r="IJL84" s="160"/>
      <c r="IJM84" s="160"/>
      <c r="IJN84" s="160"/>
      <c r="IJO84" s="160"/>
      <c r="IJP84" s="160"/>
      <c r="IJQ84" s="160"/>
      <c r="IJR84" s="160"/>
      <c r="IJS84" s="160"/>
      <c r="IJT84" s="160"/>
      <c r="IJU84" s="160"/>
      <c r="IJV84" s="160"/>
      <c r="IJW84" s="160"/>
      <c r="IJX84" s="160"/>
      <c r="IJY84" s="160"/>
      <c r="IJZ84" s="160"/>
      <c r="IKA84" s="160"/>
      <c r="IKB84" s="160"/>
      <c r="IKC84" s="160"/>
      <c r="IKD84" s="160"/>
      <c r="IKE84" s="160"/>
      <c r="IKF84" s="160"/>
      <c r="IKG84" s="160"/>
      <c r="IKH84" s="160"/>
      <c r="IKI84" s="160"/>
      <c r="IKJ84" s="160"/>
      <c r="IKK84" s="160"/>
      <c r="IKL84" s="160"/>
      <c r="IKM84" s="160"/>
      <c r="IKN84" s="160"/>
      <c r="IKO84" s="160"/>
      <c r="IKP84" s="160"/>
      <c r="IKQ84" s="160"/>
      <c r="IKR84" s="160"/>
      <c r="IKS84" s="160"/>
      <c r="IKT84" s="160"/>
      <c r="IKU84" s="160"/>
      <c r="IKV84" s="160"/>
      <c r="IKW84" s="160"/>
      <c r="IKX84" s="160"/>
      <c r="IKY84" s="160"/>
      <c r="IKZ84" s="160"/>
      <c r="ILA84" s="160"/>
      <c r="ILB84" s="160"/>
      <c r="ILC84" s="160"/>
      <c r="ILD84" s="160"/>
      <c r="ILE84" s="160"/>
      <c r="ILF84" s="160"/>
      <c r="ILG84" s="160"/>
      <c r="ILH84" s="160"/>
      <c r="ILI84" s="160"/>
      <c r="ILJ84" s="160"/>
      <c r="ILK84" s="160"/>
      <c r="ILL84" s="160"/>
      <c r="ILM84" s="160"/>
      <c r="ILN84" s="160"/>
      <c r="ILO84" s="160"/>
      <c r="ILP84" s="160"/>
      <c r="ILQ84" s="160"/>
      <c r="ILR84" s="160"/>
      <c r="ILS84" s="160"/>
      <c r="ILT84" s="160"/>
      <c r="ILU84" s="160"/>
      <c r="ILV84" s="160"/>
      <c r="ILW84" s="160"/>
      <c r="ILX84" s="160"/>
      <c r="ILY84" s="160"/>
      <c r="ILZ84" s="160"/>
      <c r="IMA84" s="160"/>
      <c r="IMB84" s="160"/>
      <c r="IMC84" s="160"/>
      <c r="IMD84" s="160"/>
      <c r="IME84" s="160"/>
      <c r="IMF84" s="160"/>
      <c r="IMG84" s="160"/>
      <c r="IMH84" s="160"/>
      <c r="IMI84" s="160"/>
      <c r="IMJ84" s="160"/>
      <c r="IMK84" s="160"/>
      <c r="IML84" s="160"/>
      <c r="IMM84" s="160"/>
      <c r="IMN84" s="160"/>
      <c r="IMO84" s="160"/>
      <c r="IMP84" s="160"/>
      <c r="IMQ84" s="160"/>
      <c r="IMR84" s="160"/>
      <c r="IMS84" s="160"/>
      <c r="IMT84" s="160"/>
      <c r="IMU84" s="160"/>
      <c r="IMV84" s="160"/>
      <c r="IMW84" s="160"/>
      <c r="IMX84" s="160"/>
      <c r="IMY84" s="160"/>
      <c r="IMZ84" s="160"/>
      <c r="INA84" s="160"/>
      <c r="INB84" s="160"/>
      <c r="INC84" s="160"/>
      <c r="IND84" s="160"/>
      <c r="INE84" s="160"/>
      <c r="INF84" s="160"/>
      <c r="ING84" s="160"/>
      <c r="INH84" s="160"/>
      <c r="INI84" s="160"/>
      <c r="INJ84" s="160"/>
      <c r="INK84" s="160"/>
      <c r="INL84" s="160"/>
      <c r="INM84" s="160"/>
      <c r="INN84" s="160"/>
      <c r="INO84" s="160"/>
      <c r="INP84" s="160"/>
      <c r="INQ84" s="160"/>
      <c r="INR84" s="160"/>
      <c r="INS84" s="160"/>
      <c r="INT84" s="160"/>
      <c r="INU84" s="160"/>
      <c r="INV84" s="160"/>
      <c r="INW84" s="160"/>
      <c r="INX84" s="160"/>
      <c r="INY84" s="160"/>
      <c r="INZ84" s="160"/>
      <c r="IOA84" s="160"/>
      <c r="IOB84" s="160"/>
      <c r="IOC84" s="160"/>
      <c r="IOD84" s="160"/>
      <c r="IOE84" s="160"/>
      <c r="IOF84" s="160"/>
      <c r="IOG84" s="160"/>
      <c r="IOH84" s="160"/>
      <c r="IOI84" s="160"/>
      <c r="IOJ84" s="160"/>
      <c r="IOK84" s="160"/>
      <c r="IOL84" s="160"/>
      <c r="IOM84" s="160"/>
      <c r="ION84" s="160"/>
      <c r="IOO84" s="160"/>
      <c r="IOP84" s="160"/>
      <c r="IOQ84" s="160"/>
      <c r="IOR84" s="160"/>
      <c r="IOS84" s="160"/>
      <c r="IOT84" s="160"/>
      <c r="IOU84" s="160"/>
      <c r="IOV84" s="160"/>
      <c r="IOW84" s="160"/>
      <c r="IOX84" s="160"/>
      <c r="IOY84" s="160"/>
      <c r="IOZ84" s="160"/>
      <c r="IPA84" s="160"/>
      <c r="IPB84" s="160"/>
      <c r="IPC84" s="160"/>
      <c r="IPD84" s="160"/>
      <c r="IPE84" s="160"/>
      <c r="IPF84" s="160"/>
      <c r="IPG84" s="160"/>
      <c r="IPH84" s="160"/>
      <c r="IPI84" s="160"/>
      <c r="IPJ84" s="160"/>
      <c r="IPK84" s="160"/>
      <c r="IPL84" s="160"/>
      <c r="IPM84" s="160"/>
      <c r="IPN84" s="160"/>
      <c r="IPO84" s="160"/>
      <c r="IPP84" s="160"/>
      <c r="IPQ84" s="160"/>
      <c r="IPR84" s="160"/>
      <c r="IPS84" s="160"/>
      <c r="IPT84" s="160"/>
      <c r="IPU84" s="160"/>
      <c r="IPV84" s="160"/>
      <c r="IPW84" s="160"/>
      <c r="IPX84" s="160"/>
      <c r="IPY84" s="160"/>
      <c r="IPZ84" s="160"/>
      <c r="IQA84" s="160"/>
      <c r="IQB84" s="160"/>
      <c r="IQC84" s="160"/>
      <c r="IQD84" s="160"/>
      <c r="IQE84" s="160"/>
      <c r="IQF84" s="160"/>
      <c r="IQG84" s="160"/>
      <c r="IQH84" s="160"/>
      <c r="IQI84" s="160"/>
      <c r="IQJ84" s="160"/>
      <c r="IQK84" s="160"/>
      <c r="IQL84" s="160"/>
      <c r="IQM84" s="160"/>
      <c r="IQN84" s="160"/>
      <c r="IQO84" s="160"/>
      <c r="IQP84" s="160"/>
      <c r="IQQ84" s="160"/>
      <c r="IQR84" s="160"/>
      <c r="IQS84" s="160"/>
      <c r="IQT84" s="160"/>
      <c r="IQU84" s="160"/>
      <c r="IQV84" s="160"/>
      <c r="IQW84" s="160"/>
      <c r="IQX84" s="160"/>
      <c r="IQY84" s="160"/>
      <c r="IQZ84" s="160"/>
      <c r="IRA84" s="160"/>
      <c r="IRB84" s="160"/>
      <c r="IRC84" s="160"/>
      <c r="IRD84" s="160"/>
      <c r="IRE84" s="160"/>
      <c r="IRF84" s="160"/>
      <c r="IRG84" s="160"/>
      <c r="IRH84" s="160"/>
      <c r="IRI84" s="160"/>
      <c r="IRJ84" s="160"/>
      <c r="IRK84" s="160"/>
      <c r="IRL84" s="160"/>
      <c r="IRM84" s="160"/>
      <c r="IRN84" s="160"/>
      <c r="IRO84" s="160"/>
      <c r="IRP84" s="160"/>
      <c r="IRQ84" s="160"/>
      <c r="IRR84" s="160"/>
      <c r="IRS84" s="160"/>
      <c r="IRT84" s="160"/>
      <c r="IRU84" s="160"/>
      <c r="IRV84" s="160"/>
      <c r="IRW84" s="160"/>
      <c r="IRX84" s="160"/>
      <c r="IRY84" s="160"/>
      <c r="IRZ84" s="160"/>
      <c r="ISA84" s="160"/>
      <c r="ISB84" s="160"/>
      <c r="ISC84" s="160"/>
      <c r="ISD84" s="160"/>
      <c r="ISE84" s="160"/>
      <c r="ISF84" s="160"/>
      <c r="ISG84" s="160"/>
      <c r="ISH84" s="160"/>
      <c r="ISI84" s="160"/>
      <c r="ISJ84" s="160"/>
      <c r="ISK84" s="160"/>
      <c r="ISL84" s="160"/>
      <c r="ISM84" s="160"/>
      <c r="ISN84" s="160"/>
      <c r="ISO84" s="160"/>
      <c r="ISP84" s="160"/>
      <c r="ISQ84" s="160"/>
      <c r="ISR84" s="160"/>
      <c r="ISS84" s="160"/>
      <c r="IST84" s="160"/>
      <c r="ISU84" s="160"/>
      <c r="ISV84" s="160"/>
      <c r="ISW84" s="160"/>
      <c r="ISX84" s="160"/>
      <c r="ISY84" s="160"/>
      <c r="ISZ84" s="160"/>
      <c r="ITA84" s="160"/>
      <c r="ITB84" s="160"/>
      <c r="ITC84" s="160"/>
      <c r="ITD84" s="160"/>
      <c r="ITE84" s="160"/>
      <c r="ITF84" s="160"/>
      <c r="ITG84" s="160"/>
      <c r="ITH84" s="160"/>
      <c r="ITI84" s="160"/>
      <c r="ITJ84" s="160"/>
      <c r="ITK84" s="160"/>
      <c r="ITL84" s="160"/>
      <c r="ITM84" s="160"/>
      <c r="ITN84" s="160"/>
      <c r="ITO84" s="160"/>
      <c r="ITP84" s="160"/>
      <c r="ITQ84" s="160"/>
      <c r="ITR84" s="160"/>
      <c r="ITS84" s="160"/>
      <c r="ITT84" s="160"/>
      <c r="ITU84" s="160"/>
      <c r="ITV84" s="160"/>
      <c r="ITW84" s="160"/>
      <c r="ITX84" s="160"/>
      <c r="ITY84" s="160"/>
      <c r="ITZ84" s="160"/>
      <c r="IUA84" s="160"/>
      <c r="IUB84" s="160"/>
      <c r="IUC84" s="160"/>
      <c r="IUD84" s="160"/>
      <c r="IUE84" s="160"/>
      <c r="IUF84" s="160"/>
      <c r="IUG84" s="160"/>
      <c r="IUH84" s="160"/>
      <c r="IUI84" s="160"/>
      <c r="IUJ84" s="160"/>
      <c r="IUK84" s="160"/>
      <c r="IUL84" s="160"/>
      <c r="IUM84" s="160"/>
      <c r="IUN84" s="160"/>
      <c r="IUO84" s="160"/>
      <c r="IUP84" s="160"/>
      <c r="IUQ84" s="160"/>
      <c r="IUR84" s="160"/>
      <c r="IUS84" s="160"/>
      <c r="IUT84" s="160"/>
      <c r="IUU84" s="160"/>
      <c r="IUV84" s="160"/>
      <c r="IUW84" s="160"/>
      <c r="IUX84" s="160"/>
      <c r="IUY84" s="160"/>
      <c r="IUZ84" s="160"/>
      <c r="IVA84" s="160"/>
      <c r="IVB84" s="160"/>
      <c r="IVC84" s="160"/>
      <c r="IVD84" s="160"/>
      <c r="IVE84" s="160"/>
      <c r="IVF84" s="160"/>
      <c r="IVG84" s="160"/>
      <c r="IVH84" s="160"/>
      <c r="IVI84" s="160"/>
      <c r="IVJ84" s="160"/>
      <c r="IVK84" s="160"/>
      <c r="IVL84" s="160"/>
      <c r="IVM84" s="160"/>
      <c r="IVN84" s="160"/>
      <c r="IVO84" s="160"/>
      <c r="IVP84" s="160"/>
      <c r="IVQ84" s="160"/>
      <c r="IVR84" s="160"/>
      <c r="IVS84" s="160"/>
      <c r="IVT84" s="160"/>
      <c r="IVU84" s="160"/>
      <c r="IVV84" s="160"/>
      <c r="IVW84" s="160"/>
      <c r="IVX84" s="160"/>
      <c r="IVY84" s="160"/>
      <c r="IVZ84" s="160"/>
      <c r="IWA84" s="160"/>
      <c r="IWB84" s="160"/>
      <c r="IWC84" s="160"/>
      <c r="IWD84" s="160"/>
      <c r="IWE84" s="160"/>
      <c r="IWF84" s="160"/>
      <c r="IWG84" s="160"/>
      <c r="IWH84" s="160"/>
      <c r="IWI84" s="160"/>
      <c r="IWJ84" s="160"/>
      <c r="IWK84" s="160"/>
      <c r="IWL84" s="160"/>
      <c r="IWM84" s="160"/>
      <c r="IWN84" s="160"/>
      <c r="IWO84" s="160"/>
      <c r="IWP84" s="160"/>
      <c r="IWQ84" s="160"/>
      <c r="IWR84" s="160"/>
      <c r="IWS84" s="160"/>
      <c r="IWT84" s="160"/>
      <c r="IWU84" s="160"/>
      <c r="IWV84" s="160"/>
      <c r="IWW84" s="160"/>
      <c r="IWX84" s="160"/>
      <c r="IWY84" s="160"/>
      <c r="IWZ84" s="160"/>
      <c r="IXA84" s="160"/>
      <c r="IXB84" s="160"/>
      <c r="IXC84" s="160"/>
      <c r="IXD84" s="160"/>
      <c r="IXE84" s="160"/>
      <c r="IXF84" s="160"/>
      <c r="IXG84" s="160"/>
      <c r="IXH84" s="160"/>
      <c r="IXI84" s="160"/>
      <c r="IXJ84" s="160"/>
      <c r="IXK84" s="160"/>
      <c r="IXL84" s="160"/>
      <c r="IXM84" s="160"/>
      <c r="IXN84" s="160"/>
      <c r="IXO84" s="160"/>
      <c r="IXP84" s="160"/>
      <c r="IXQ84" s="160"/>
      <c r="IXR84" s="160"/>
      <c r="IXS84" s="160"/>
      <c r="IXT84" s="160"/>
      <c r="IXU84" s="160"/>
      <c r="IXV84" s="160"/>
      <c r="IXW84" s="160"/>
      <c r="IXX84" s="160"/>
      <c r="IXY84" s="160"/>
      <c r="IXZ84" s="160"/>
      <c r="IYA84" s="160"/>
      <c r="IYB84" s="160"/>
      <c r="IYC84" s="160"/>
      <c r="IYD84" s="160"/>
      <c r="IYE84" s="160"/>
      <c r="IYF84" s="160"/>
      <c r="IYG84" s="160"/>
      <c r="IYH84" s="160"/>
      <c r="IYI84" s="160"/>
      <c r="IYJ84" s="160"/>
      <c r="IYK84" s="160"/>
      <c r="IYL84" s="160"/>
      <c r="IYM84" s="160"/>
      <c r="IYN84" s="160"/>
      <c r="IYO84" s="160"/>
      <c r="IYP84" s="160"/>
      <c r="IYQ84" s="160"/>
      <c r="IYR84" s="160"/>
      <c r="IYS84" s="160"/>
      <c r="IYT84" s="160"/>
      <c r="IYU84" s="160"/>
      <c r="IYV84" s="160"/>
      <c r="IYW84" s="160"/>
      <c r="IYX84" s="160"/>
      <c r="IYY84" s="160"/>
      <c r="IYZ84" s="160"/>
      <c r="IZA84" s="160"/>
      <c r="IZB84" s="160"/>
      <c r="IZC84" s="160"/>
      <c r="IZD84" s="160"/>
      <c r="IZE84" s="160"/>
      <c r="IZF84" s="160"/>
      <c r="IZG84" s="160"/>
      <c r="IZH84" s="160"/>
      <c r="IZI84" s="160"/>
      <c r="IZJ84" s="160"/>
      <c r="IZK84" s="160"/>
      <c r="IZL84" s="160"/>
      <c r="IZM84" s="160"/>
      <c r="IZN84" s="160"/>
      <c r="IZO84" s="160"/>
      <c r="IZP84" s="160"/>
      <c r="IZQ84" s="160"/>
      <c r="IZR84" s="160"/>
      <c r="IZS84" s="160"/>
      <c r="IZT84" s="160"/>
      <c r="IZU84" s="160"/>
      <c r="IZV84" s="160"/>
      <c r="IZW84" s="160"/>
      <c r="IZX84" s="160"/>
      <c r="IZY84" s="160"/>
      <c r="IZZ84" s="160"/>
      <c r="JAA84" s="160"/>
      <c r="JAB84" s="160"/>
      <c r="JAC84" s="160"/>
      <c r="JAD84" s="160"/>
      <c r="JAE84" s="160"/>
      <c r="JAF84" s="160"/>
      <c r="JAG84" s="160"/>
      <c r="JAH84" s="160"/>
      <c r="JAI84" s="160"/>
      <c r="JAJ84" s="160"/>
      <c r="JAK84" s="160"/>
      <c r="JAL84" s="160"/>
      <c r="JAM84" s="160"/>
      <c r="JAN84" s="160"/>
      <c r="JAO84" s="160"/>
      <c r="JAP84" s="160"/>
      <c r="JAQ84" s="160"/>
      <c r="JAR84" s="160"/>
      <c r="JAS84" s="160"/>
      <c r="JAT84" s="160"/>
      <c r="JAU84" s="160"/>
      <c r="JAV84" s="160"/>
      <c r="JAW84" s="160"/>
      <c r="JAX84" s="160"/>
      <c r="JAY84" s="160"/>
      <c r="JAZ84" s="160"/>
      <c r="JBA84" s="160"/>
      <c r="JBB84" s="160"/>
      <c r="JBC84" s="160"/>
      <c r="JBD84" s="160"/>
      <c r="JBE84" s="160"/>
      <c r="JBF84" s="160"/>
      <c r="JBG84" s="160"/>
      <c r="JBH84" s="160"/>
      <c r="JBI84" s="160"/>
      <c r="JBJ84" s="160"/>
      <c r="JBK84" s="160"/>
      <c r="JBL84" s="160"/>
      <c r="JBM84" s="160"/>
      <c r="JBN84" s="160"/>
      <c r="JBO84" s="160"/>
      <c r="JBP84" s="160"/>
      <c r="JBQ84" s="160"/>
      <c r="JBR84" s="160"/>
      <c r="JBS84" s="160"/>
      <c r="JBT84" s="160"/>
      <c r="JBU84" s="160"/>
      <c r="JBV84" s="160"/>
      <c r="JBW84" s="160"/>
      <c r="JBX84" s="160"/>
      <c r="JBY84" s="160"/>
      <c r="JBZ84" s="160"/>
      <c r="JCA84" s="160"/>
      <c r="JCB84" s="160"/>
      <c r="JCC84" s="160"/>
      <c r="JCD84" s="160"/>
      <c r="JCE84" s="160"/>
      <c r="JCF84" s="160"/>
      <c r="JCG84" s="160"/>
      <c r="JCH84" s="160"/>
      <c r="JCI84" s="160"/>
      <c r="JCJ84" s="160"/>
      <c r="JCK84" s="160"/>
      <c r="JCL84" s="160"/>
      <c r="JCM84" s="160"/>
      <c r="JCN84" s="160"/>
      <c r="JCO84" s="160"/>
      <c r="JCP84" s="160"/>
      <c r="JCQ84" s="160"/>
      <c r="JCR84" s="160"/>
      <c r="JCS84" s="160"/>
      <c r="JCT84" s="160"/>
      <c r="JCU84" s="160"/>
      <c r="JCV84" s="160"/>
      <c r="JCW84" s="160"/>
      <c r="JCX84" s="160"/>
      <c r="JCY84" s="160"/>
      <c r="JCZ84" s="160"/>
      <c r="JDA84" s="160"/>
      <c r="JDB84" s="160"/>
      <c r="JDC84" s="160"/>
      <c r="JDD84" s="160"/>
      <c r="JDE84" s="160"/>
      <c r="JDF84" s="160"/>
      <c r="JDG84" s="160"/>
      <c r="JDH84" s="160"/>
      <c r="JDI84" s="160"/>
      <c r="JDJ84" s="160"/>
      <c r="JDK84" s="160"/>
      <c r="JDL84" s="160"/>
      <c r="JDM84" s="160"/>
      <c r="JDN84" s="160"/>
      <c r="JDO84" s="160"/>
      <c r="JDP84" s="160"/>
      <c r="JDQ84" s="160"/>
      <c r="JDR84" s="160"/>
      <c r="JDS84" s="160"/>
      <c r="JDT84" s="160"/>
      <c r="JDU84" s="160"/>
      <c r="JDV84" s="160"/>
      <c r="JDW84" s="160"/>
      <c r="JDX84" s="160"/>
      <c r="JDY84" s="160"/>
      <c r="JDZ84" s="160"/>
      <c r="JEA84" s="160"/>
      <c r="JEB84" s="160"/>
      <c r="JEC84" s="160"/>
      <c r="JED84" s="160"/>
      <c r="JEE84" s="160"/>
      <c r="JEF84" s="160"/>
      <c r="JEG84" s="160"/>
      <c r="JEH84" s="160"/>
      <c r="JEI84" s="160"/>
      <c r="JEJ84" s="160"/>
      <c r="JEK84" s="160"/>
      <c r="JEL84" s="160"/>
      <c r="JEM84" s="160"/>
      <c r="JEN84" s="160"/>
      <c r="JEO84" s="160"/>
      <c r="JEP84" s="160"/>
      <c r="JEQ84" s="160"/>
      <c r="JER84" s="160"/>
      <c r="JES84" s="160"/>
      <c r="JET84" s="160"/>
      <c r="JEU84" s="160"/>
      <c r="JEV84" s="160"/>
      <c r="JEW84" s="160"/>
      <c r="JEX84" s="160"/>
      <c r="JEY84" s="160"/>
      <c r="JEZ84" s="160"/>
      <c r="JFA84" s="160"/>
      <c r="JFB84" s="160"/>
      <c r="JFC84" s="160"/>
      <c r="JFD84" s="160"/>
      <c r="JFE84" s="160"/>
      <c r="JFF84" s="160"/>
      <c r="JFG84" s="160"/>
      <c r="JFH84" s="160"/>
      <c r="JFI84" s="160"/>
      <c r="JFJ84" s="160"/>
      <c r="JFK84" s="160"/>
      <c r="JFL84" s="160"/>
      <c r="JFM84" s="160"/>
      <c r="JFN84" s="160"/>
      <c r="JFO84" s="160"/>
      <c r="JFP84" s="160"/>
      <c r="JFQ84" s="160"/>
      <c r="JFR84" s="160"/>
      <c r="JFS84" s="160"/>
      <c r="JFT84" s="160"/>
      <c r="JFU84" s="160"/>
      <c r="JFV84" s="160"/>
      <c r="JFW84" s="160"/>
      <c r="JFX84" s="160"/>
      <c r="JFY84" s="160"/>
      <c r="JFZ84" s="160"/>
      <c r="JGA84" s="160"/>
      <c r="JGB84" s="160"/>
      <c r="JGC84" s="160"/>
      <c r="JGD84" s="160"/>
      <c r="JGE84" s="160"/>
      <c r="JGF84" s="160"/>
      <c r="JGG84" s="160"/>
      <c r="JGH84" s="160"/>
      <c r="JGI84" s="160"/>
      <c r="JGJ84" s="160"/>
      <c r="JGK84" s="160"/>
      <c r="JGL84" s="160"/>
      <c r="JGM84" s="160"/>
      <c r="JGN84" s="160"/>
      <c r="JGO84" s="160"/>
      <c r="JGP84" s="160"/>
      <c r="JGQ84" s="160"/>
      <c r="JGR84" s="160"/>
      <c r="JGS84" s="160"/>
      <c r="JGT84" s="160"/>
      <c r="JGU84" s="160"/>
      <c r="JGV84" s="160"/>
      <c r="JGW84" s="160"/>
      <c r="JGX84" s="160"/>
      <c r="JGY84" s="160"/>
      <c r="JGZ84" s="160"/>
      <c r="JHA84" s="160"/>
      <c r="JHB84" s="160"/>
      <c r="JHC84" s="160"/>
      <c r="JHD84" s="160"/>
      <c r="JHE84" s="160"/>
      <c r="JHF84" s="160"/>
      <c r="JHG84" s="160"/>
      <c r="JHH84" s="160"/>
      <c r="JHI84" s="160"/>
      <c r="JHJ84" s="160"/>
      <c r="JHK84" s="160"/>
      <c r="JHL84" s="160"/>
      <c r="JHM84" s="160"/>
      <c r="JHN84" s="160"/>
      <c r="JHO84" s="160"/>
      <c r="JHP84" s="160"/>
      <c r="JHQ84" s="160"/>
      <c r="JHR84" s="160"/>
      <c r="JHS84" s="160"/>
      <c r="JHT84" s="160"/>
      <c r="JHU84" s="160"/>
      <c r="JHV84" s="160"/>
      <c r="JHW84" s="160"/>
      <c r="JHX84" s="160"/>
      <c r="JHY84" s="160"/>
      <c r="JHZ84" s="160"/>
      <c r="JIA84" s="160"/>
      <c r="JIB84" s="160"/>
      <c r="JIC84" s="160"/>
      <c r="JID84" s="160"/>
      <c r="JIE84" s="160"/>
      <c r="JIF84" s="160"/>
      <c r="JIG84" s="160"/>
      <c r="JIH84" s="160"/>
      <c r="JII84" s="160"/>
      <c r="JIJ84" s="160"/>
      <c r="JIK84" s="160"/>
      <c r="JIL84" s="160"/>
      <c r="JIM84" s="160"/>
      <c r="JIN84" s="160"/>
      <c r="JIO84" s="160"/>
      <c r="JIP84" s="160"/>
      <c r="JIQ84" s="160"/>
      <c r="JIR84" s="160"/>
      <c r="JIS84" s="160"/>
      <c r="JIT84" s="160"/>
      <c r="JIU84" s="160"/>
      <c r="JIV84" s="160"/>
      <c r="JIW84" s="160"/>
      <c r="JIX84" s="160"/>
      <c r="JIY84" s="160"/>
      <c r="JIZ84" s="160"/>
      <c r="JJA84" s="160"/>
      <c r="JJB84" s="160"/>
      <c r="JJC84" s="160"/>
      <c r="JJD84" s="160"/>
      <c r="JJE84" s="160"/>
      <c r="JJF84" s="160"/>
      <c r="JJG84" s="160"/>
      <c r="JJH84" s="160"/>
      <c r="JJI84" s="160"/>
      <c r="JJJ84" s="160"/>
      <c r="JJK84" s="160"/>
      <c r="JJL84" s="160"/>
      <c r="JJM84" s="160"/>
      <c r="JJN84" s="160"/>
      <c r="JJO84" s="160"/>
      <c r="JJP84" s="160"/>
      <c r="JJQ84" s="160"/>
      <c r="JJR84" s="160"/>
      <c r="JJS84" s="160"/>
      <c r="JJT84" s="160"/>
      <c r="JJU84" s="160"/>
      <c r="JJV84" s="160"/>
      <c r="JJW84" s="160"/>
      <c r="JJX84" s="160"/>
      <c r="JJY84" s="160"/>
      <c r="JJZ84" s="160"/>
      <c r="JKA84" s="160"/>
      <c r="JKB84" s="160"/>
      <c r="JKC84" s="160"/>
      <c r="JKD84" s="160"/>
      <c r="JKE84" s="160"/>
      <c r="JKF84" s="160"/>
      <c r="JKG84" s="160"/>
      <c r="JKH84" s="160"/>
      <c r="JKI84" s="160"/>
      <c r="JKJ84" s="160"/>
      <c r="JKK84" s="160"/>
      <c r="JKL84" s="160"/>
      <c r="JKM84" s="160"/>
      <c r="JKN84" s="160"/>
      <c r="JKO84" s="160"/>
      <c r="JKP84" s="160"/>
      <c r="JKQ84" s="160"/>
      <c r="JKR84" s="160"/>
      <c r="JKS84" s="160"/>
      <c r="JKT84" s="160"/>
      <c r="JKU84" s="160"/>
      <c r="JKV84" s="160"/>
      <c r="JKW84" s="160"/>
      <c r="JKX84" s="160"/>
      <c r="JKY84" s="160"/>
      <c r="JKZ84" s="160"/>
      <c r="JLA84" s="160"/>
      <c r="JLB84" s="160"/>
      <c r="JLC84" s="160"/>
      <c r="JLD84" s="160"/>
      <c r="JLE84" s="160"/>
      <c r="JLF84" s="160"/>
      <c r="JLG84" s="160"/>
      <c r="JLH84" s="160"/>
      <c r="JLI84" s="160"/>
      <c r="JLJ84" s="160"/>
      <c r="JLK84" s="160"/>
      <c r="JLL84" s="160"/>
      <c r="JLM84" s="160"/>
      <c r="JLN84" s="160"/>
      <c r="JLO84" s="160"/>
      <c r="JLP84" s="160"/>
      <c r="JLQ84" s="160"/>
      <c r="JLR84" s="160"/>
      <c r="JLS84" s="160"/>
      <c r="JLT84" s="160"/>
      <c r="JLU84" s="160"/>
      <c r="JLV84" s="160"/>
      <c r="JLW84" s="160"/>
      <c r="JLX84" s="160"/>
      <c r="JLY84" s="160"/>
      <c r="JLZ84" s="160"/>
      <c r="JMA84" s="160"/>
      <c r="JMB84" s="160"/>
      <c r="JMC84" s="160"/>
      <c r="JMD84" s="160"/>
      <c r="JME84" s="160"/>
      <c r="JMF84" s="160"/>
      <c r="JMG84" s="160"/>
      <c r="JMH84" s="160"/>
      <c r="JMI84" s="160"/>
      <c r="JMJ84" s="160"/>
      <c r="JMK84" s="160"/>
      <c r="JML84" s="160"/>
      <c r="JMM84" s="160"/>
      <c r="JMN84" s="160"/>
      <c r="JMO84" s="160"/>
      <c r="JMP84" s="160"/>
      <c r="JMQ84" s="160"/>
      <c r="JMR84" s="160"/>
      <c r="JMS84" s="160"/>
      <c r="JMT84" s="160"/>
      <c r="JMU84" s="160"/>
      <c r="JMV84" s="160"/>
      <c r="JMW84" s="160"/>
      <c r="JMX84" s="160"/>
      <c r="JMY84" s="160"/>
      <c r="JMZ84" s="160"/>
      <c r="JNA84" s="160"/>
      <c r="JNB84" s="160"/>
      <c r="JNC84" s="160"/>
      <c r="JND84" s="160"/>
      <c r="JNE84" s="160"/>
      <c r="JNF84" s="160"/>
      <c r="JNG84" s="160"/>
      <c r="JNH84" s="160"/>
      <c r="JNI84" s="160"/>
      <c r="JNJ84" s="160"/>
      <c r="JNK84" s="160"/>
      <c r="JNL84" s="160"/>
      <c r="JNM84" s="160"/>
      <c r="JNN84" s="160"/>
      <c r="JNO84" s="160"/>
      <c r="JNP84" s="160"/>
      <c r="JNQ84" s="160"/>
      <c r="JNR84" s="160"/>
      <c r="JNS84" s="160"/>
      <c r="JNT84" s="160"/>
      <c r="JNU84" s="160"/>
      <c r="JNV84" s="160"/>
      <c r="JNW84" s="160"/>
      <c r="JNX84" s="160"/>
      <c r="JNY84" s="160"/>
      <c r="JNZ84" s="160"/>
      <c r="JOA84" s="160"/>
      <c r="JOB84" s="160"/>
      <c r="JOC84" s="160"/>
      <c r="JOD84" s="160"/>
      <c r="JOE84" s="160"/>
      <c r="JOF84" s="160"/>
      <c r="JOG84" s="160"/>
      <c r="JOH84" s="160"/>
      <c r="JOI84" s="160"/>
      <c r="JOJ84" s="160"/>
      <c r="JOK84" s="160"/>
      <c r="JOL84" s="160"/>
      <c r="JOM84" s="160"/>
      <c r="JON84" s="160"/>
      <c r="JOO84" s="160"/>
      <c r="JOP84" s="160"/>
      <c r="JOQ84" s="160"/>
      <c r="JOR84" s="160"/>
      <c r="JOS84" s="160"/>
      <c r="JOT84" s="160"/>
      <c r="JOU84" s="160"/>
      <c r="JOV84" s="160"/>
      <c r="JOW84" s="160"/>
      <c r="JOX84" s="160"/>
      <c r="JOY84" s="160"/>
      <c r="JOZ84" s="160"/>
      <c r="JPA84" s="160"/>
      <c r="JPB84" s="160"/>
      <c r="JPC84" s="160"/>
      <c r="JPD84" s="160"/>
      <c r="JPE84" s="160"/>
      <c r="JPF84" s="160"/>
      <c r="JPG84" s="160"/>
      <c r="JPH84" s="160"/>
      <c r="JPI84" s="160"/>
      <c r="JPJ84" s="160"/>
      <c r="JPK84" s="160"/>
      <c r="JPL84" s="160"/>
      <c r="JPM84" s="160"/>
      <c r="JPN84" s="160"/>
      <c r="JPO84" s="160"/>
      <c r="JPP84" s="160"/>
      <c r="JPQ84" s="160"/>
      <c r="JPR84" s="160"/>
      <c r="JPS84" s="160"/>
      <c r="JPT84" s="160"/>
      <c r="JPU84" s="160"/>
      <c r="JPV84" s="160"/>
      <c r="JPW84" s="160"/>
      <c r="JPX84" s="160"/>
      <c r="JPY84" s="160"/>
      <c r="JPZ84" s="160"/>
      <c r="JQA84" s="160"/>
      <c r="JQB84" s="160"/>
      <c r="JQC84" s="160"/>
      <c r="JQD84" s="160"/>
      <c r="JQE84" s="160"/>
      <c r="JQF84" s="160"/>
      <c r="JQG84" s="160"/>
      <c r="JQH84" s="160"/>
      <c r="JQI84" s="160"/>
      <c r="JQJ84" s="160"/>
      <c r="JQK84" s="160"/>
      <c r="JQL84" s="160"/>
      <c r="JQM84" s="160"/>
      <c r="JQN84" s="160"/>
      <c r="JQO84" s="160"/>
      <c r="JQP84" s="160"/>
      <c r="JQQ84" s="160"/>
      <c r="JQR84" s="160"/>
      <c r="JQS84" s="160"/>
      <c r="JQT84" s="160"/>
      <c r="JQU84" s="160"/>
      <c r="JQV84" s="160"/>
      <c r="JQW84" s="160"/>
      <c r="JQX84" s="160"/>
      <c r="JQY84" s="160"/>
      <c r="JQZ84" s="160"/>
      <c r="JRA84" s="160"/>
      <c r="JRB84" s="160"/>
      <c r="JRC84" s="160"/>
      <c r="JRD84" s="160"/>
      <c r="JRE84" s="160"/>
      <c r="JRF84" s="160"/>
      <c r="JRG84" s="160"/>
      <c r="JRH84" s="160"/>
      <c r="JRI84" s="160"/>
      <c r="JRJ84" s="160"/>
      <c r="JRK84" s="160"/>
      <c r="JRL84" s="160"/>
      <c r="JRM84" s="160"/>
      <c r="JRN84" s="160"/>
      <c r="JRO84" s="160"/>
      <c r="JRP84" s="160"/>
      <c r="JRQ84" s="160"/>
      <c r="JRR84" s="160"/>
      <c r="JRS84" s="160"/>
      <c r="JRT84" s="160"/>
      <c r="JRU84" s="160"/>
      <c r="JRV84" s="160"/>
      <c r="JRW84" s="160"/>
      <c r="JRX84" s="160"/>
      <c r="JRY84" s="160"/>
      <c r="JRZ84" s="160"/>
      <c r="JSA84" s="160"/>
      <c r="JSB84" s="160"/>
      <c r="JSC84" s="160"/>
      <c r="JSD84" s="160"/>
      <c r="JSE84" s="160"/>
      <c r="JSF84" s="160"/>
      <c r="JSG84" s="160"/>
      <c r="JSH84" s="160"/>
      <c r="JSI84" s="160"/>
      <c r="JSJ84" s="160"/>
      <c r="JSK84" s="160"/>
      <c r="JSL84" s="160"/>
      <c r="JSM84" s="160"/>
      <c r="JSN84" s="160"/>
      <c r="JSO84" s="160"/>
      <c r="JSP84" s="160"/>
      <c r="JSQ84" s="160"/>
      <c r="JSR84" s="160"/>
      <c r="JSS84" s="160"/>
      <c r="JST84" s="160"/>
      <c r="JSU84" s="160"/>
      <c r="JSV84" s="160"/>
      <c r="JSW84" s="160"/>
      <c r="JSX84" s="160"/>
      <c r="JSY84" s="160"/>
      <c r="JSZ84" s="160"/>
      <c r="JTA84" s="160"/>
      <c r="JTB84" s="160"/>
      <c r="JTC84" s="160"/>
      <c r="JTD84" s="160"/>
      <c r="JTE84" s="160"/>
      <c r="JTF84" s="160"/>
      <c r="JTG84" s="160"/>
      <c r="JTH84" s="160"/>
      <c r="JTI84" s="160"/>
      <c r="JTJ84" s="160"/>
      <c r="JTK84" s="160"/>
      <c r="JTL84" s="160"/>
      <c r="JTM84" s="160"/>
      <c r="JTN84" s="160"/>
      <c r="JTO84" s="160"/>
      <c r="JTP84" s="160"/>
      <c r="JTQ84" s="160"/>
      <c r="JTR84" s="160"/>
      <c r="JTS84" s="160"/>
      <c r="JTT84" s="160"/>
      <c r="JTU84" s="160"/>
      <c r="JTV84" s="160"/>
      <c r="JTW84" s="160"/>
      <c r="JTX84" s="160"/>
      <c r="JTY84" s="160"/>
      <c r="JTZ84" s="160"/>
      <c r="JUA84" s="160"/>
      <c r="JUB84" s="160"/>
      <c r="JUC84" s="160"/>
      <c r="JUD84" s="160"/>
      <c r="JUE84" s="160"/>
      <c r="JUF84" s="160"/>
      <c r="JUG84" s="160"/>
      <c r="JUH84" s="160"/>
      <c r="JUI84" s="160"/>
      <c r="JUJ84" s="160"/>
      <c r="JUK84" s="160"/>
      <c r="JUL84" s="160"/>
      <c r="JUM84" s="160"/>
      <c r="JUN84" s="160"/>
      <c r="JUO84" s="160"/>
      <c r="JUP84" s="160"/>
      <c r="JUQ84" s="160"/>
      <c r="JUR84" s="160"/>
      <c r="JUS84" s="160"/>
      <c r="JUT84" s="160"/>
      <c r="JUU84" s="160"/>
      <c r="JUV84" s="160"/>
      <c r="JUW84" s="160"/>
      <c r="JUX84" s="160"/>
      <c r="JUY84" s="160"/>
      <c r="JUZ84" s="160"/>
      <c r="JVA84" s="160"/>
      <c r="JVB84" s="160"/>
      <c r="JVC84" s="160"/>
      <c r="JVD84" s="160"/>
      <c r="JVE84" s="160"/>
      <c r="JVF84" s="160"/>
      <c r="JVG84" s="160"/>
      <c r="JVH84" s="160"/>
      <c r="JVI84" s="160"/>
      <c r="JVJ84" s="160"/>
      <c r="JVK84" s="160"/>
      <c r="JVL84" s="160"/>
      <c r="JVM84" s="160"/>
      <c r="JVN84" s="160"/>
      <c r="JVO84" s="160"/>
      <c r="JVP84" s="160"/>
      <c r="JVQ84" s="160"/>
      <c r="JVR84" s="160"/>
      <c r="JVS84" s="160"/>
      <c r="JVT84" s="160"/>
      <c r="JVU84" s="160"/>
      <c r="JVV84" s="160"/>
      <c r="JVW84" s="160"/>
      <c r="JVX84" s="160"/>
      <c r="JVY84" s="160"/>
      <c r="JVZ84" s="160"/>
      <c r="JWA84" s="160"/>
      <c r="JWB84" s="160"/>
      <c r="JWC84" s="160"/>
      <c r="JWD84" s="160"/>
      <c r="JWE84" s="160"/>
      <c r="JWF84" s="160"/>
      <c r="JWG84" s="160"/>
      <c r="JWH84" s="160"/>
      <c r="JWI84" s="160"/>
      <c r="JWJ84" s="160"/>
      <c r="JWK84" s="160"/>
      <c r="JWL84" s="160"/>
      <c r="JWM84" s="160"/>
      <c r="JWN84" s="160"/>
      <c r="JWO84" s="160"/>
      <c r="JWP84" s="160"/>
      <c r="JWQ84" s="160"/>
      <c r="JWR84" s="160"/>
      <c r="JWS84" s="160"/>
      <c r="JWT84" s="160"/>
      <c r="JWU84" s="160"/>
      <c r="JWV84" s="160"/>
      <c r="JWW84" s="160"/>
      <c r="JWX84" s="160"/>
      <c r="JWY84" s="160"/>
      <c r="JWZ84" s="160"/>
      <c r="JXA84" s="160"/>
      <c r="JXB84" s="160"/>
      <c r="JXC84" s="160"/>
      <c r="JXD84" s="160"/>
      <c r="JXE84" s="160"/>
      <c r="JXF84" s="160"/>
      <c r="JXG84" s="160"/>
      <c r="JXH84" s="160"/>
      <c r="JXI84" s="160"/>
      <c r="JXJ84" s="160"/>
      <c r="JXK84" s="160"/>
      <c r="JXL84" s="160"/>
      <c r="JXM84" s="160"/>
      <c r="JXN84" s="160"/>
      <c r="JXO84" s="160"/>
      <c r="JXP84" s="160"/>
      <c r="JXQ84" s="160"/>
      <c r="JXR84" s="160"/>
      <c r="JXS84" s="160"/>
      <c r="JXT84" s="160"/>
      <c r="JXU84" s="160"/>
      <c r="JXV84" s="160"/>
      <c r="JXW84" s="160"/>
      <c r="JXX84" s="160"/>
      <c r="JXY84" s="160"/>
      <c r="JXZ84" s="160"/>
      <c r="JYA84" s="160"/>
      <c r="JYB84" s="160"/>
      <c r="JYC84" s="160"/>
      <c r="JYD84" s="160"/>
      <c r="JYE84" s="160"/>
      <c r="JYF84" s="160"/>
      <c r="JYG84" s="160"/>
      <c r="JYH84" s="160"/>
      <c r="JYI84" s="160"/>
      <c r="JYJ84" s="160"/>
      <c r="JYK84" s="160"/>
      <c r="JYL84" s="160"/>
      <c r="JYM84" s="160"/>
      <c r="JYN84" s="160"/>
      <c r="JYO84" s="160"/>
      <c r="JYP84" s="160"/>
      <c r="JYQ84" s="160"/>
      <c r="JYR84" s="160"/>
      <c r="JYS84" s="160"/>
      <c r="JYT84" s="160"/>
      <c r="JYU84" s="160"/>
      <c r="JYV84" s="160"/>
      <c r="JYW84" s="160"/>
      <c r="JYX84" s="160"/>
      <c r="JYY84" s="160"/>
      <c r="JYZ84" s="160"/>
      <c r="JZA84" s="160"/>
      <c r="JZB84" s="160"/>
      <c r="JZC84" s="160"/>
      <c r="JZD84" s="160"/>
      <c r="JZE84" s="160"/>
      <c r="JZF84" s="160"/>
      <c r="JZG84" s="160"/>
      <c r="JZH84" s="160"/>
      <c r="JZI84" s="160"/>
      <c r="JZJ84" s="160"/>
      <c r="JZK84" s="160"/>
      <c r="JZL84" s="160"/>
      <c r="JZM84" s="160"/>
      <c r="JZN84" s="160"/>
      <c r="JZO84" s="160"/>
      <c r="JZP84" s="160"/>
      <c r="JZQ84" s="160"/>
      <c r="JZR84" s="160"/>
      <c r="JZS84" s="160"/>
      <c r="JZT84" s="160"/>
      <c r="JZU84" s="160"/>
      <c r="JZV84" s="160"/>
      <c r="JZW84" s="160"/>
      <c r="JZX84" s="160"/>
      <c r="JZY84" s="160"/>
      <c r="JZZ84" s="160"/>
      <c r="KAA84" s="160"/>
      <c r="KAB84" s="160"/>
      <c r="KAC84" s="160"/>
      <c r="KAD84" s="160"/>
      <c r="KAE84" s="160"/>
      <c r="KAF84" s="160"/>
      <c r="KAG84" s="160"/>
      <c r="KAH84" s="160"/>
      <c r="KAI84" s="160"/>
      <c r="KAJ84" s="160"/>
      <c r="KAK84" s="160"/>
      <c r="KAL84" s="160"/>
      <c r="KAM84" s="160"/>
      <c r="KAN84" s="160"/>
      <c r="KAO84" s="160"/>
      <c r="KAP84" s="160"/>
      <c r="KAQ84" s="160"/>
      <c r="KAR84" s="160"/>
      <c r="KAS84" s="160"/>
      <c r="KAT84" s="160"/>
      <c r="KAU84" s="160"/>
      <c r="KAV84" s="160"/>
      <c r="KAW84" s="160"/>
      <c r="KAX84" s="160"/>
      <c r="KAY84" s="160"/>
      <c r="KAZ84" s="160"/>
      <c r="KBA84" s="160"/>
      <c r="KBB84" s="160"/>
      <c r="KBC84" s="160"/>
      <c r="KBD84" s="160"/>
      <c r="KBE84" s="160"/>
      <c r="KBF84" s="160"/>
      <c r="KBG84" s="160"/>
      <c r="KBH84" s="160"/>
      <c r="KBI84" s="160"/>
      <c r="KBJ84" s="160"/>
      <c r="KBK84" s="160"/>
      <c r="KBL84" s="160"/>
      <c r="KBM84" s="160"/>
      <c r="KBN84" s="160"/>
      <c r="KBO84" s="160"/>
      <c r="KBP84" s="160"/>
      <c r="KBQ84" s="160"/>
      <c r="KBR84" s="160"/>
      <c r="KBS84" s="160"/>
      <c r="KBT84" s="160"/>
      <c r="KBU84" s="160"/>
      <c r="KBV84" s="160"/>
      <c r="KBW84" s="160"/>
      <c r="KBX84" s="160"/>
      <c r="KBY84" s="160"/>
      <c r="KBZ84" s="160"/>
      <c r="KCA84" s="160"/>
      <c r="KCB84" s="160"/>
      <c r="KCC84" s="160"/>
      <c r="KCD84" s="160"/>
      <c r="KCE84" s="160"/>
      <c r="KCF84" s="160"/>
      <c r="KCG84" s="160"/>
      <c r="KCH84" s="160"/>
      <c r="KCI84" s="160"/>
      <c r="KCJ84" s="160"/>
      <c r="KCK84" s="160"/>
      <c r="KCL84" s="160"/>
      <c r="KCM84" s="160"/>
      <c r="KCN84" s="160"/>
      <c r="KCO84" s="160"/>
      <c r="KCP84" s="160"/>
      <c r="KCQ84" s="160"/>
      <c r="KCR84" s="160"/>
      <c r="KCS84" s="160"/>
      <c r="KCT84" s="160"/>
      <c r="KCU84" s="160"/>
      <c r="KCV84" s="160"/>
      <c r="KCW84" s="160"/>
      <c r="KCX84" s="160"/>
      <c r="KCY84" s="160"/>
      <c r="KCZ84" s="160"/>
      <c r="KDA84" s="160"/>
      <c r="KDB84" s="160"/>
      <c r="KDC84" s="160"/>
      <c r="KDD84" s="160"/>
      <c r="KDE84" s="160"/>
      <c r="KDF84" s="160"/>
      <c r="KDG84" s="160"/>
      <c r="KDH84" s="160"/>
      <c r="KDI84" s="160"/>
      <c r="KDJ84" s="160"/>
      <c r="KDK84" s="160"/>
      <c r="KDL84" s="160"/>
      <c r="KDM84" s="160"/>
      <c r="KDN84" s="160"/>
      <c r="KDO84" s="160"/>
      <c r="KDP84" s="160"/>
      <c r="KDQ84" s="160"/>
      <c r="KDR84" s="160"/>
      <c r="KDS84" s="160"/>
      <c r="KDT84" s="160"/>
      <c r="KDU84" s="160"/>
      <c r="KDV84" s="160"/>
      <c r="KDW84" s="160"/>
      <c r="KDX84" s="160"/>
      <c r="KDY84" s="160"/>
      <c r="KDZ84" s="160"/>
      <c r="KEA84" s="160"/>
      <c r="KEB84" s="160"/>
      <c r="KEC84" s="160"/>
      <c r="KED84" s="160"/>
      <c r="KEE84" s="160"/>
      <c r="KEF84" s="160"/>
      <c r="KEG84" s="160"/>
      <c r="KEH84" s="160"/>
      <c r="KEI84" s="160"/>
      <c r="KEJ84" s="160"/>
      <c r="KEK84" s="160"/>
      <c r="KEL84" s="160"/>
      <c r="KEM84" s="160"/>
      <c r="KEN84" s="160"/>
      <c r="KEO84" s="160"/>
      <c r="KEP84" s="160"/>
      <c r="KEQ84" s="160"/>
      <c r="KER84" s="160"/>
      <c r="KES84" s="160"/>
      <c r="KET84" s="160"/>
      <c r="KEU84" s="160"/>
      <c r="KEV84" s="160"/>
      <c r="KEW84" s="160"/>
      <c r="KEX84" s="160"/>
      <c r="KEY84" s="160"/>
      <c r="KEZ84" s="160"/>
      <c r="KFA84" s="160"/>
      <c r="KFB84" s="160"/>
      <c r="KFC84" s="160"/>
      <c r="KFD84" s="160"/>
      <c r="KFE84" s="160"/>
      <c r="KFF84" s="160"/>
      <c r="KFG84" s="160"/>
      <c r="KFH84" s="160"/>
      <c r="KFI84" s="160"/>
      <c r="KFJ84" s="160"/>
      <c r="KFK84" s="160"/>
      <c r="KFL84" s="160"/>
      <c r="KFM84" s="160"/>
      <c r="KFN84" s="160"/>
      <c r="KFO84" s="160"/>
      <c r="KFP84" s="160"/>
      <c r="KFQ84" s="160"/>
      <c r="KFR84" s="160"/>
      <c r="KFS84" s="160"/>
      <c r="KFT84" s="160"/>
      <c r="KFU84" s="160"/>
      <c r="KFV84" s="160"/>
      <c r="KFW84" s="160"/>
      <c r="KFX84" s="160"/>
      <c r="KFY84" s="160"/>
      <c r="KFZ84" s="160"/>
      <c r="KGA84" s="160"/>
      <c r="KGB84" s="160"/>
      <c r="KGC84" s="160"/>
      <c r="KGD84" s="160"/>
      <c r="KGE84" s="160"/>
      <c r="KGF84" s="160"/>
      <c r="KGG84" s="160"/>
      <c r="KGH84" s="160"/>
      <c r="KGI84" s="160"/>
      <c r="KGJ84" s="160"/>
      <c r="KGK84" s="160"/>
      <c r="KGL84" s="160"/>
      <c r="KGM84" s="160"/>
      <c r="KGN84" s="160"/>
      <c r="KGO84" s="160"/>
      <c r="KGP84" s="160"/>
      <c r="KGQ84" s="160"/>
      <c r="KGR84" s="160"/>
      <c r="KGS84" s="160"/>
      <c r="KGT84" s="160"/>
      <c r="KGU84" s="160"/>
      <c r="KGV84" s="160"/>
      <c r="KGW84" s="160"/>
      <c r="KGX84" s="160"/>
      <c r="KGY84" s="160"/>
      <c r="KGZ84" s="160"/>
      <c r="KHA84" s="160"/>
      <c r="KHB84" s="160"/>
      <c r="KHC84" s="160"/>
      <c r="KHD84" s="160"/>
      <c r="KHE84" s="160"/>
      <c r="KHF84" s="160"/>
      <c r="KHG84" s="160"/>
      <c r="KHH84" s="160"/>
      <c r="KHI84" s="160"/>
      <c r="KHJ84" s="160"/>
      <c r="KHK84" s="160"/>
      <c r="KHL84" s="160"/>
      <c r="KHM84" s="160"/>
      <c r="KHN84" s="160"/>
      <c r="KHO84" s="160"/>
      <c r="KHP84" s="160"/>
      <c r="KHQ84" s="160"/>
      <c r="KHR84" s="160"/>
      <c r="KHS84" s="160"/>
      <c r="KHT84" s="160"/>
      <c r="KHU84" s="160"/>
      <c r="KHV84" s="160"/>
      <c r="KHW84" s="160"/>
      <c r="KHX84" s="160"/>
      <c r="KHY84" s="160"/>
      <c r="KHZ84" s="160"/>
      <c r="KIA84" s="160"/>
      <c r="KIB84" s="160"/>
      <c r="KIC84" s="160"/>
      <c r="KID84" s="160"/>
      <c r="KIE84" s="160"/>
      <c r="KIF84" s="160"/>
      <c r="KIG84" s="160"/>
      <c r="KIH84" s="160"/>
      <c r="KII84" s="160"/>
      <c r="KIJ84" s="160"/>
      <c r="KIK84" s="160"/>
      <c r="KIL84" s="160"/>
      <c r="KIM84" s="160"/>
      <c r="KIN84" s="160"/>
      <c r="KIO84" s="160"/>
      <c r="KIP84" s="160"/>
      <c r="KIQ84" s="160"/>
      <c r="KIR84" s="160"/>
      <c r="KIS84" s="160"/>
      <c r="KIT84" s="160"/>
      <c r="KIU84" s="160"/>
      <c r="KIV84" s="160"/>
      <c r="KIW84" s="160"/>
      <c r="KIX84" s="160"/>
      <c r="KIY84" s="160"/>
      <c r="KIZ84" s="160"/>
      <c r="KJA84" s="160"/>
      <c r="KJB84" s="160"/>
      <c r="KJC84" s="160"/>
      <c r="KJD84" s="160"/>
      <c r="KJE84" s="160"/>
      <c r="KJF84" s="160"/>
      <c r="KJG84" s="160"/>
      <c r="KJH84" s="160"/>
      <c r="KJI84" s="160"/>
      <c r="KJJ84" s="160"/>
      <c r="KJK84" s="160"/>
      <c r="KJL84" s="160"/>
      <c r="KJM84" s="160"/>
      <c r="KJN84" s="160"/>
      <c r="KJO84" s="160"/>
      <c r="KJP84" s="160"/>
      <c r="KJQ84" s="160"/>
      <c r="KJR84" s="160"/>
      <c r="KJS84" s="160"/>
      <c r="KJT84" s="160"/>
      <c r="KJU84" s="160"/>
      <c r="KJV84" s="160"/>
      <c r="KJW84" s="160"/>
      <c r="KJX84" s="160"/>
      <c r="KJY84" s="160"/>
      <c r="KJZ84" s="160"/>
      <c r="KKA84" s="160"/>
      <c r="KKB84" s="160"/>
      <c r="KKC84" s="160"/>
      <c r="KKD84" s="160"/>
      <c r="KKE84" s="160"/>
      <c r="KKF84" s="160"/>
      <c r="KKG84" s="160"/>
      <c r="KKH84" s="160"/>
      <c r="KKI84" s="160"/>
      <c r="KKJ84" s="160"/>
      <c r="KKK84" s="160"/>
      <c r="KKL84" s="160"/>
      <c r="KKM84" s="160"/>
      <c r="KKN84" s="160"/>
      <c r="KKO84" s="160"/>
      <c r="KKP84" s="160"/>
      <c r="KKQ84" s="160"/>
      <c r="KKR84" s="160"/>
      <c r="KKS84" s="160"/>
      <c r="KKT84" s="160"/>
      <c r="KKU84" s="160"/>
      <c r="KKV84" s="160"/>
      <c r="KKW84" s="160"/>
      <c r="KKX84" s="160"/>
      <c r="KKY84" s="160"/>
      <c r="KKZ84" s="160"/>
      <c r="KLA84" s="160"/>
      <c r="KLB84" s="160"/>
      <c r="KLC84" s="160"/>
      <c r="KLD84" s="160"/>
      <c r="KLE84" s="160"/>
      <c r="KLF84" s="160"/>
      <c r="KLG84" s="160"/>
      <c r="KLH84" s="160"/>
      <c r="KLI84" s="160"/>
      <c r="KLJ84" s="160"/>
      <c r="KLK84" s="160"/>
      <c r="KLL84" s="160"/>
      <c r="KLM84" s="160"/>
      <c r="KLN84" s="160"/>
      <c r="KLO84" s="160"/>
      <c r="KLP84" s="160"/>
      <c r="KLQ84" s="160"/>
      <c r="KLR84" s="160"/>
      <c r="KLS84" s="160"/>
      <c r="KLT84" s="160"/>
      <c r="KLU84" s="160"/>
      <c r="KLV84" s="160"/>
      <c r="KLW84" s="160"/>
      <c r="KLX84" s="160"/>
      <c r="KLY84" s="160"/>
      <c r="KLZ84" s="160"/>
      <c r="KMA84" s="160"/>
      <c r="KMB84" s="160"/>
      <c r="KMC84" s="160"/>
      <c r="KMD84" s="160"/>
      <c r="KME84" s="160"/>
      <c r="KMF84" s="160"/>
      <c r="KMG84" s="160"/>
      <c r="KMH84" s="160"/>
      <c r="KMI84" s="160"/>
      <c r="KMJ84" s="160"/>
      <c r="KMK84" s="160"/>
      <c r="KML84" s="160"/>
      <c r="KMM84" s="160"/>
      <c r="KMN84" s="160"/>
      <c r="KMO84" s="160"/>
      <c r="KMP84" s="160"/>
      <c r="KMQ84" s="160"/>
      <c r="KMR84" s="160"/>
      <c r="KMS84" s="160"/>
      <c r="KMT84" s="160"/>
      <c r="KMU84" s="160"/>
      <c r="KMV84" s="160"/>
      <c r="KMW84" s="160"/>
      <c r="KMX84" s="160"/>
      <c r="KMY84" s="160"/>
      <c r="KMZ84" s="160"/>
      <c r="KNA84" s="160"/>
      <c r="KNB84" s="160"/>
      <c r="KNC84" s="160"/>
      <c r="KND84" s="160"/>
      <c r="KNE84" s="160"/>
      <c r="KNF84" s="160"/>
      <c r="KNG84" s="160"/>
      <c r="KNH84" s="160"/>
      <c r="KNI84" s="160"/>
      <c r="KNJ84" s="160"/>
      <c r="KNK84" s="160"/>
      <c r="KNL84" s="160"/>
      <c r="KNM84" s="160"/>
      <c r="KNN84" s="160"/>
      <c r="KNO84" s="160"/>
      <c r="KNP84" s="160"/>
      <c r="KNQ84" s="160"/>
      <c r="KNR84" s="160"/>
      <c r="KNS84" s="160"/>
      <c r="KNT84" s="160"/>
      <c r="KNU84" s="160"/>
      <c r="KNV84" s="160"/>
      <c r="KNW84" s="160"/>
      <c r="KNX84" s="160"/>
      <c r="KNY84" s="160"/>
      <c r="KNZ84" s="160"/>
      <c r="KOA84" s="160"/>
      <c r="KOB84" s="160"/>
      <c r="KOC84" s="160"/>
      <c r="KOD84" s="160"/>
      <c r="KOE84" s="160"/>
      <c r="KOF84" s="160"/>
      <c r="KOG84" s="160"/>
      <c r="KOH84" s="160"/>
      <c r="KOI84" s="160"/>
      <c r="KOJ84" s="160"/>
      <c r="KOK84" s="160"/>
      <c r="KOL84" s="160"/>
      <c r="KOM84" s="160"/>
      <c r="KON84" s="160"/>
      <c r="KOO84" s="160"/>
      <c r="KOP84" s="160"/>
      <c r="KOQ84" s="160"/>
      <c r="KOR84" s="160"/>
      <c r="KOS84" s="160"/>
      <c r="KOT84" s="160"/>
      <c r="KOU84" s="160"/>
      <c r="KOV84" s="160"/>
      <c r="KOW84" s="160"/>
      <c r="KOX84" s="160"/>
      <c r="KOY84" s="160"/>
      <c r="KOZ84" s="160"/>
      <c r="KPA84" s="160"/>
      <c r="KPB84" s="160"/>
      <c r="KPC84" s="160"/>
      <c r="KPD84" s="160"/>
      <c r="KPE84" s="160"/>
      <c r="KPF84" s="160"/>
      <c r="KPG84" s="160"/>
      <c r="KPH84" s="160"/>
      <c r="KPI84" s="160"/>
      <c r="KPJ84" s="160"/>
      <c r="KPK84" s="160"/>
      <c r="KPL84" s="160"/>
      <c r="KPM84" s="160"/>
      <c r="KPN84" s="160"/>
      <c r="KPO84" s="160"/>
      <c r="KPP84" s="160"/>
      <c r="KPQ84" s="160"/>
      <c r="KPR84" s="160"/>
      <c r="KPS84" s="160"/>
      <c r="KPT84" s="160"/>
      <c r="KPU84" s="160"/>
      <c r="KPV84" s="160"/>
      <c r="KPW84" s="160"/>
      <c r="KPX84" s="160"/>
      <c r="KPY84" s="160"/>
      <c r="KPZ84" s="160"/>
      <c r="KQA84" s="160"/>
      <c r="KQB84" s="160"/>
      <c r="KQC84" s="160"/>
      <c r="KQD84" s="160"/>
      <c r="KQE84" s="160"/>
      <c r="KQF84" s="160"/>
      <c r="KQG84" s="160"/>
      <c r="KQH84" s="160"/>
      <c r="KQI84" s="160"/>
      <c r="KQJ84" s="160"/>
      <c r="KQK84" s="160"/>
      <c r="KQL84" s="160"/>
      <c r="KQM84" s="160"/>
      <c r="KQN84" s="160"/>
      <c r="KQO84" s="160"/>
      <c r="KQP84" s="160"/>
      <c r="KQQ84" s="160"/>
      <c r="KQR84" s="160"/>
      <c r="KQS84" s="160"/>
      <c r="KQT84" s="160"/>
      <c r="KQU84" s="160"/>
      <c r="KQV84" s="160"/>
      <c r="KQW84" s="160"/>
      <c r="KQX84" s="160"/>
      <c r="KQY84" s="160"/>
      <c r="KQZ84" s="160"/>
      <c r="KRA84" s="160"/>
      <c r="KRB84" s="160"/>
      <c r="KRC84" s="160"/>
      <c r="KRD84" s="160"/>
      <c r="KRE84" s="160"/>
      <c r="KRF84" s="160"/>
      <c r="KRG84" s="160"/>
      <c r="KRH84" s="160"/>
      <c r="KRI84" s="160"/>
      <c r="KRJ84" s="160"/>
      <c r="KRK84" s="160"/>
      <c r="KRL84" s="160"/>
      <c r="KRM84" s="160"/>
      <c r="KRN84" s="160"/>
      <c r="KRO84" s="160"/>
      <c r="KRP84" s="160"/>
      <c r="KRQ84" s="160"/>
      <c r="KRR84" s="160"/>
      <c r="KRS84" s="160"/>
      <c r="KRT84" s="160"/>
      <c r="KRU84" s="160"/>
      <c r="KRV84" s="160"/>
      <c r="KRW84" s="160"/>
      <c r="KRX84" s="160"/>
      <c r="KRY84" s="160"/>
      <c r="KRZ84" s="160"/>
      <c r="KSA84" s="160"/>
      <c r="KSB84" s="160"/>
      <c r="KSC84" s="160"/>
      <c r="KSD84" s="160"/>
      <c r="KSE84" s="160"/>
      <c r="KSF84" s="160"/>
      <c r="KSG84" s="160"/>
      <c r="KSH84" s="160"/>
      <c r="KSI84" s="160"/>
      <c r="KSJ84" s="160"/>
      <c r="KSK84" s="160"/>
      <c r="KSL84" s="160"/>
      <c r="KSM84" s="160"/>
      <c r="KSN84" s="160"/>
      <c r="KSO84" s="160"/>
      <c r="KSP84" s="160"/>
      <c r="KSQ84" s="160"/>
      <c r="KSR84" s="160"/>
      <c r="KSS84" s="160"/>
      <c r="KST84" s="160"/>
      <c r="KSU84" s="160"/>
      <c r="KSV84" s="160"/>
      <c r="KSW84" s="160"/>
      <c r="KSX84" s="160"/>
      <c r="KSY84" s="160"/>
      <c r="KSZ84" s="160"/>
      <c r="KTA84" s="160"/>
      <c r="KTB84" s="160"/>
      <c r="KTC84" s="160"/>
      <c r="KTD84" s="160"/>
      <c r="KTE84" s="160"/>
      <c r="KTF84" s="160"/>
      <c r="KTG84" s="160"/>
      <c r="KTH84" s="160"/>
      <c r="KTI84" s="160"/>
      <c r="KTJ84" s="160"/>
      <c r="KTK84" s="160"/>
      <c r="KTL84" s="160"/>
      <c r="KTM84" s="160"/>
      <c r="KTN84" s="160"/>
      <c r="KTO84" s="160"/>
      <c r="KTP84" s="160"/>
      <c r="KTQ84" s="160"/>
      <c r="KTR84" s="160"/>
      <c r="KTS84" s="160"/>
      <c r="KTT84" s="160"/>
      <c r="KTU84" s="160"/>
      <c r="KTV84" s="160"/>
      <c r="KTW84" s="160"/>
      <c r="KTX84" s="160"/>
      <c r="KTY84" s="160"/>
      <c r="KTZ84" s="160"/>
      <c r="KUA84" s="160"/>
      <c r="KUB84" s="160"/>
      <c r="KUC84" s="160"/>
      <c r="KUD84" s="160"/>
      <c r="KUE84" s="160"/>
      <c r="KUF84" s="160"/>
      <c r="KUG84" s="160"/>
      <c r="KUH84" s="160"/>
      <c r="KUI84" s="160"/>
      <c r="KUJ84" s="160"/>
      <c r="KUK84" s="160"/>
      <c r="KUL84" s="160"/>
      <c r="KUM84" s="160"/>
      <c r="KUN84" s="160"/>
      <c r="KUO84" s="160"/>
      <c r="KUP84" s="160"/>
      <c r="KUQ84" s="160"/>
      <c r="KUR84" s="160"/>
      <c r="KUS84" s="160"/>
      <c r="KUT84" s="160"/>
      <c r="KUU84" s="160"/>
      <c r="KUV84" s="160"/>
      <c r="KUW84" s="160"/>
      <c r="KUX84" s="160"/>
      <c r="KUY84" s="160"/>
      <c r="KUZ84" s="160"/>
      <c r="KVA84" s="160"/>
      <c r="KVB84" s="160"/>
      <c r="KVC84" s="160"/>
      <c r="KVD84" s="160"/>
      <c r="KVE84" s="160"/>
      <c r="KVF84" s="160"/>
      <c r="KVG84" s="160"/>
      <c r="KVH84" s="160"/>
      <c r="KVI84" s="160"/>
      <c r="KVJ84" s="160"/>
      <c r="KVK84" s="160"/>
      <c r="KVL84" s="160"/>
      <c r="KVM84" s="160"/>
      <c r="KVN84" s="160"/>
      <c r="KVO84" s="160"/>
      <c r="KVP84" s="160"/>
      <c r="KVQ84" s="160"/>
      <c r="KVR84" s="160"/>
      <c r="KVS84" s="160"/>
      <c r="KVT84" s="160"/>
      <c r="KVU84" s="160"/>
      <c r="KVV84" s="160"/>
      <c r="KVW84" s="160"/>
      <c r="KVX84" s="160"/>
      <c r="KVY84" s="160"/>
      <c r="KVZ84" s="160"/>
      <c r="KWA84" s="160"/>
      <c r="KWB84" s="160"/>
      <c r="KWC84" s="160"/>
      <c r="KWD84" s="160"/>
      <c r="KWE84" s="160"/>
      <c r="KWF84" s="160"/>
      <c r="KWG84" s="160"/>
      <c r="KWH84" s="160"/>
      <c r="KWI84" s="160"/>
      <c r="KWJ84" s="160"/>
      <c r="KWK84" s="160"/>
      <c r="KWL84" s="160"/>
      <c r="KWM84" s="160"/>
      <c r="KWN84" s="160"/>
      <c r="KWO84" s="160"/>
      <c r="KWP84" s="160"/>
      <c r="KWQ84" s="160"/>
      <c r="KWR84" s="160"/>
      <c r="KWS84" s="160"/>
      <c r="KWT84" s="160"/>
      <c r="KWU84" s="160"/>
      <c r="KWV84" s="160"/>
      <c r="KWW84" s="160"/>
      <c r="KWX84" s="160"/>
      <c r="KWY84" s="160"/>
      <c r="KWZ84" s="160"/>
      <c r="KXA84" s="160"/>
      <c r="KXB84" s="160"/>
      <c r="KXC84" s="160"/>
      <c r="KXD84" s="160"/>
      <c r="KXE84" s="160"/>
      <c r="KXF84" s="160"/>
      <c r="KXG84" s="160"/>
      <c r="KXH84" s="160"/>
      <c r="KXI84" s="160"/>
      <c r="KXJ84" s="160"/>
      <c r="KXK84" s="160"/>
      <c r="KXL84" s="160"/>
      <c r="KXM84" s="160"/>
      <c r="KXN84" s="160"/>
      <c r="KXO84" s="160"/>
      <c r="KXP84" s="160"/>
      <c r="KXQ84" s="160"/>
      <c r="KXR84" s="160"/>
      <c r="KXS84" s="160"/>
      <c r="KXT84" s="160"/>
      <c r="KXU84" s="160"/>
      <c r="KXV84" s="160"/>
      <c r="KXW84" s="160"/>
      <c r="KXX84" s="160"/>
      <c r="KXY84" s="160"/>
      <c r="KXZ84" s="160"/>
      <c r="KYA84" s="160"/>
      <c r="KYB84" s="160"/>
      <c r="KYC84" s="160"/>
      <c r="KYD84" s="160"/>
      <c r="KYE84" s="160"/>
      <c r="KYF84" s="160"/>
      <c r="KYG84" s="160"/>
      <c r="KYH84" s="160"/>
      <c r="KYI84" s="160"/>
      <c r="KYJ84" s="160"/>
      <c r="KYK84" s="160"/>
      <c r="KYL84" s="160"/>
      <c r="KYM84" s="160"/>
      <c r="KYN84" s="160"/>
      <c r="KYO84" s="160"/>
      <c r="KYP84" s="160"/>
      <c r="KYQ84" s="160"/>
      <c r="KYR84" s="160"/>
      <c r="KYS84" s="160"/>
      <c r="KYT84" s="160"/>
      <c r="KYU84" s="160"/>
      <c r="KYV84" s="160"/>
      <c r="KYW84" s="160"/>
      <c r="KYX84" s="160"/>
      <c r="KYY84" s="160"/>
      <c r="KYZ84" s="160"/>
      <c r="KZA84" s="160"/>
      <c r="KZB84" s="160"/>
      <c r="KZC84" s="160"/>
      <c r="KZD84" s="160"/>
      <c r="KZE84" s="160"/>
      <c r="KZF84" s="160"/>
      <c r="KZG84" s="160"/>
      <c r="KZH84" s="160"/>
      <c r="KZI84" s="160"/>
      <c r="KZJ84" s="160"/>
      <c r="KZK84" s="160"/>
      <c r="KZL84" s="160"/>
      <c r="KZM84" s="160"/>
      <c r="KZN84" s="160"/>
      <c r="KZO84" s="160"/>
      <c r="KZP84" s="160"/>
      <c r="KZQ84" s="160"/>
      <c r="KZR84" s="160"/>
      <c r="KZS84" s="160"/>
      <c r="KZT84" s="160"/>
      <c r="KZU84" s="160"/>
      <c r="KZV84" s="160"/>
      <c r="KZW84" s="160"/>
      <c r="KZX84" s="160"/>
      <c r="KZY84" s="160"/>
      <c r="KZZ84" s="160"/>
      <c r="LAA84" s="160"/>
      <c r="LAB84" s="160"/>
      <c r="LAC84" s="160"/>
      <c r="LAD84" s="160"/>
      <c r="LAE84" s="160"/>
      <c r="LAF84" s="160"/>
      <c r="LAG84" s="160"/>
      <c r="LAH84" s="160"/>
      <c r="LAI84" s="160"/>
      <c r="LAJ84" s="160"/>
      <c r="LAK84" s="160"/>
      <c r="LAL84" s="160"/>
      <c r="LAM84" s="160"/>
      <c r="LAN84" s="160"/>
      <c r="LAO84" s="160"/>
      <c r="LAP84" s="160"/>
      <c r="LAQ84" s="160"/>
      <c r="LAR84" s="160"/>
      <c r="LAS84" s="160"/>
      <c r="LAT84" s="160"/>
      <c r="LAU84" s="160"/>
      <c r="LAV84" s="160"/>
      <c r="LAW84" s="160"/>
      <c r="LAX84" s="160"/>
      <c r="LAY84" s="160"/>
      <c r="LAZ84" s="160"/>
      <c r="LBA84" s="160"/>
      <c r="LBB84" s="160"/>
      <c r="LBC84" s="160"/>
      <c r="LBD84" s="160"/>
      <c r="LBE84" s="160"/>
      <c r="LBF84" s="160"/>
      <c r="LBG84" s="160"/>
      <c r="LBH84" s="160"/>
      <c r="LBI84" s="160"/>
      <c r="LBJ84" s="160"/>
      <c r="LBK84" s="160"/>
      <c r="LBL84" s="160"/>
      <c r="LBM84" s="160"/>
      <c r="LBN84" s="160"/>
      <c r="LBO84" s="160"/>
      <c r="LBP84" s="160"/>
      <c r="LBQ84" s="160"/>
      <c r="LBR84" s="160"/>
      <c r="LBS84" s="160"/>
      <c r="LBT84" s="160"/>
      <c r="LBU84" s="160"/>
      <c r="LBV84" s="160"/>
      <c r="LBW84" s="160"/>
      <c r="LBX84" s="160"/>
      <c r="LBY84" s="160"/>
      <c r="LBZ84" s="160"/>
      <c r="LCA84" s="160"/>
      <c r="LCB84" s="160"/>
      <c r="LCC84" s="160"/>
      <c r="LCD84" s="160"/>
      <c r="LCE84" s="160"/>
      <c r="LCF84" s="160"/>
      <c r="LCG84" s="160"/>
      <c r="LCH84" s="160"/>
      <c r="LCI84" s="160"/>
      <c r="LCJ84" s="160"/>
      <c r="LCK84" s="160"/>
      <c r="LCL84" s="160"/>
      <c r="LCM84" s="160"/>
      <c r="LCN84" s="160"/>
      <c r="LCO84" s="160"/>
      <c r="LCP84" s="160"/>
      <c r="LCQ84" s="160"/>
      <c r="LCR84" s="160"/>
      <c r="LCS84" s="160"/>
      <c r="LCT84" s="160"/>
      <c r="LCU84" s="160"/>
      <c r="LCV84" s="160"/>
      <c r="LCW84" s="160"/>
      <c r="LCX84" s="160"/>
      <c r="LCY84" s="160"/>
      <c r="LCZ84" s="160"/>
      <c r="LDA84" s="160"/>
      <c r="LDB84" s="160"/>
      <c r="LDC84" s="160"/>
      <c r="LDD84" s="160"/>
      <c r="LDE84" s="160"/>
      <c r="LDF84" s="160"/>
      <c r="LDG84" s="160"/>
      <c r="LDH84" s="160"/>
      <c r="LDI84" s="160"/>
      <c r="LDJ84" s="160"/>
      <c r="LDK84" s="160"/>
      <c r="LDL84" s="160"/>
      <c r="LDM84" s="160"/>
      <c r="LDN84" s="160"/>
      <c r="LDO84" s="160"/>
      <c r="LDP84" s="160"/>
      <c r="LDQ84" s="160"/>
      <c r="LDR84" s="160"/>
      <c r="LDS84" s="160"/>
      <c r="LDT84" s="160"/>
      <c r="LDU84" s="160"/>
      <c r="LDV84" s="160"/>
      <c r="LDW84" s="160"/>
      <c r="LDX84" s="160"/>
      <c r="LDY84" s="160"/>
      <c r="LDZ84" s="160"/>
      <c r="LEA84" s="160"/>
      <c r="LEB84" s="160"/>
      <c r="LEC84" s="160"/>
      <c r="LED84" s="160"/>
      <c r="LEE84" s="160"/>
      <c r="LEF84" s="160"/>
      <c r="LEG84" s="160"/>
      <c r="LEH84" s="160"/>
      <c r="LEI84" s="160"/>
      <c r="LEJ84" s="160"/>
      <c r="LEK84" s="160"/>
      <c r="LEL84" s="160"/>
      <c r="LEM84" s="160"/>
      <c r="LEN84" s="160"/>
      <c r="LEO84" s="160"/>
      <c r="LEP84" s="160"/>
      <c r="LEQ84" s="160"/>
      <c r="LER84" s="160"/>
      <c r="LES84" s="160"/>
      <c r="LET84" s="160"/>
      <c r="LEU84" s="160"/>
      <c r="LEV84" s="160"/>
      <c r="LEW84" s="160"/>
      <c r="LEX84" s="160"/>
      <c r="LEY84" s="160"/>
      <c r="LEZ84" s="160"/>
      <c r="LFA84" s="160"/>
      <c r="LFB84" s="160"/>
      <c r="LFC84" s="160"/>
      <c r="LFD84" s="160"/>
      <c r="LFE84" s="160"/>
      <c r="LFF84" s="160"/>
      <c r="LFG84" s="160"/>
      <c r="LFH84" s="160"/>
      <c r="LFI84" s="160"/>
      <c r="LFJ84" s="160"/>
      <c r="LFK84" s="160"/>
      <c r="LFL84" s="160"/>
      <c r="LFM84" s="160"/>
      <c r="LFN84" s="160"/>
      <c r="LFO84" s="160"/>
      <c r="LFP84" s="160"/>
      <c r="LFQ84" s="160"/>
      <c r="LFR84" s="160"/>
      <c r="LFS84" s="160"/>
      <c r="LFT84" s="160"/>
      <c r="LFU84" s="160"/>
      <c r="LFV84" s="160"/>
      <c r="LFW84" s="160"/>
      <c r="LFX84" s="160"/>
      <c r="LFY84" s="160"/>
      <c r="LFZ84" s="160"/>
      <c r="LGA84" s="160"/>
      <c r="LGB84" s="160"/>
      <c r="LGC84" s="160"/>
      <c r="LGD84" s="160"/>
      <c r="LGE84" s="160"/>
      <c r="LGF84" s="160"/>
      <c r="LGG84" s="160"/>
      <c r="LGH84" s="160"/>
      <c r="LGI84" s="160"/>
      <c r="LGJ84" s="160"/>
      <c r="LGK84" s="160"/>
      <c r="LGL84" s="160"/>
      <c r="LGM84" s="160"/>
      <c r="LGN84" s="160"/>
      <c r="LGO84" s="160"/>
      <c r="LGP84" s="160"/>
      <c r="LGQ84" s="160"/>
      <c r="LGR84" s="160"/>
      <c r="LGS84" s="160"/>
      <c r="LGT84" s="160"/>
      <c r="LGU84" s="160"/>
      <c r="LGV84" s="160"/>
      <c r="LGW84" s="160"/>
      <c r="LGX84" s="160"/>
      <c r="LGY84" s="160"/>
      <c r="LGZ84" s="160"/>
      <c r="LHA84" s="160"/>
      <c r="LHB84" s="160"/>
      <c r="LHC84" s="160"/>
      <c r="LHD84" s="160"/>
      <c r="LHE84" s="160"/>
      <c r="LHF84" s="160"/>
      <c r="LHG84" s="160"/>
      <c r="LHH84" s="160"/>
      <c r="LHI84" s="160"/>
      <c r="LHJ84" s="160"/>
      <c r="LHK84" s="160"/>
      <c r="LHL84" s="160"/>
      <c r="LHM84" s="160"/>
      <c r="LHN84" s="160"/>
      <c r="LHO84" s="160"/>
      <c r="LHP84" s="160"/>
      <c r="LHQ84" s="160"/>
      <c r="LHR84" s="160"/>
      <c r="LHS84" s="160"/>
      <c r="LHT84" s="160"/>
      <c r="LHU84" s="160"/>
      <c r="LHV84" s="160"/>
      <c r="LHW84" s="160"/>
      <c r="LHX84" s="160"/>
      <c r="LHY84" s="160"/>
      <c r="LHZ84" s="160"/>
      <c r="LIA84" s="160"/>
      <c r="LIB84" s="160"/>
      <c r="LIC84" s="160"/>
      <c r="LID84" s="160"/>
      <c r="LIE84" s="160"/>
      <c r="LIF84" s="160"/>
      <c r="LIG84" s="160"/>
      <c r="LIH84" s="160"/>
      <c r="LII84" s="160"/>
      <c r="LIJ84" s="160"/>
      <c r="LIK84" s="160"/>
      <c r="LIL84" s="160"/>
      <c r="LIM84" s="160"/>
      <c r="LIN84" s="160"/>
      <c r="LIO84" s="160"/>
      <c r="LIP84" s="160"/>
      <c r="LIQ84" s="160"/>
      <c r="LIR84" s="160"/>
      <c r="LIS84" s="160"/>
      <c r="LIT84" s="160"/>
      <c r="LIU84" s="160"/>
      <c r="LIV84" s="160"/>
      <c r="LIW84" s="160"/>
      <c r="LIX84" s="160"/>
      <c r="LIY84" s="160"/>
      <c r="LIZ84" s="160"/>
      <c r="LJA84" s="160"/>
      <c r="LJB84" s="160"/>
      <c r="LJC84" s="160"/>
      <c r="LJD84" s="160"/>
      <c r="LJE84" s="160"/>
      <c r="LJF84" s="160"/>
      <c r="LJG84" s="160"/>
      <c r="LJH84" s="160"/>
      <c r="LJI84" s="160"/>
      <c r="LJJ84" s="160"/>
      <c r="LJK84" s="160"/>
      <c r="LJL84" s="160"/>
      <c r="LJM84" s="160"/>
      <c r="LJN84" s="160"/>
      <c r="LJO84" s="160"/>
      <c r="LJP84" s="160"/>
      <c r="LJQ84" s="160"/>
      <c r="LJR84" s="160"/>
      <c r="LJS84" s="160"/>
      <c r="LJT84" s="160"/>
      <c r="LJU84" s="160"/>
      <c r="LJV84" s="160"/>
      <c r="LJW84" s="160"/>
      <c r="LJX84" s="160"/>
      <c r="LJY84" s="160"/>
      <c r="LJZ84" s="160"/>
      <c r="LKA84" s="160"/>
      <c r="LKB84" s="160"/>
      <c r="LKC84" s="160"/>
      <c r="LKD84" s="160"/>
      <c r="LKE84" s="160"/>
      <c r="LKF84" s="160"/>
      <c r="LKG84" s="160"/>
      <c r="LKH84" s="160"/>
      <c r="LKI84" s="160"/>
      <c r="LKJ84" s="160"/>
      <c r="LKK84" s="160"/>
      <c r="LKL84" s="160"/>
      <c r="LKM84" s="160"/>
      <c r="LKN84" s="160"/>
      <c r="LKO84" s="160"/>
      <c r="LKP84" s="160"/>
      <c r="LKQ84" s="160"/>
      <c r="LKR84" s="160"/>
      <c r="LKS84" s="160"/>
      <c r="LKT84" s="160"/>
      <c r="LKU84" s="160"/>
      <c r="LKV84" s="160"/>
      <c r="LKW84" s="160"/>
      <c r="LKX84" s="160"/>
      <c r="LKY84" s="160"/>
      <c r="LKZ84" s="160"/>
      <c r="LLA84" s="160"/>
      <c r="LLB84" s="160"/>
      <c r="LLC84" s="160"/>
      <c r="LLD84" s="160"/>
      <c r="LLE84" s="160"/>
      <c r="LLF84" s="160"/>
      <c r="LLG84" s="160"/>
      <c r="LLH84" s="160"/>
      <c r="LLI84" s="160"/>
      <c r="LLJ84" s="160"/>
      <c r="LLK84" s="160"/>
      <c r="LLL84" s="160"/>
      <c r="LLM84" s="160"/>
      <c r="LLN84" s="160"/>
      <c r="LLO84" s="160"/>
      <c r="LLP84" s="160"/>
      <c r="LLQ84" s="160"/>
      <c r="LLR84" s="160"/>
      <c r="LLS84" s="160"/>
      <c r="LLT84" s="160"/>
      <c r="LLU84" s="160"/>
      <c r="LLV84" s="160"/>
      <c r="LLW84" s="160"/>
      <c r="LLX84" s="160"/>
      <c r="LLY84" s="160"/>
      <c r="LLZ84" s="160"/>
      <c r="LMA84" s="160"/>
      <c r="LMB84" s="160"/>
      <c r="LMC84" s="160"/>
      <c r="LMD84" s="160"/>
      <c r="LME84" s="160"/>
      <c r="LMF84" s="160"/>
      <c r="LMG84" s="160"/>
      <c r="LMH84" s="160"/>
      <c r="LMI84" s="160"/>
      <c r="LMJ84" s="160"/>
      <c r="LMK84" s="160"/>
      <c r="LML84" s="160"/>
      <c r="LMM84" s="160"/>
      <c r="LMN84" s="160"/>
      <c r="LMO84" s="160"/>
      <c r="LMP84" s="160"/>
      <c r="LMQ84" s="160"/>
      <c r="LMR84" s="160"/>
      <c r="LMS84" s="160"/>
      <c r="LMT84" s="160"/>
      <c r="LMU84" s="160"/>
      <c r="LMV84" s="160"/>
      <c r="LMW84" s="160"/>
      <c r="LMX84" s="160"/>
      <c r="LMY84" s="160"/>
      <c r="LMZ84" s="160"/>
      <c r="LNA84" s="160"/>
      <c r="LNB84" s="160"/>
      <c r="LNC84" s="160"/>
      <c r="LND84" s="160"/>
      <c r="LNE84" s="160"/>
      <c r="LNF84" s="160"/>
      <c r="LNG84" s="160"/>
      <c r="LNH84" s="160"/>
      <c r="LNI84" s="160"/>
      <c r="LNJ84" s="160"/>
      <c r="LNK84" s="160"/>
      <c r="LNL84" s="160"/>
      <c r="LNM84" s="160"/>
      <c r="LNN84" s="160"/>
      <c r="LNO84" s="160"/>
      <c r="LNP84" s="160"/>
      <c r="LNQ84" s="160"/>
      <c r="LNR84" s="160"/>
      <c r="LNS84" s="160"/>
      <c r="LNT84" s="160"/>
      <c r="LNU84" s="160"/>
      <c r="LNV84" s="160"/>
      <c r="LNW84" s="160"/>
      <c r="LNX84" s="160"/>
      <c r="LNY84" s="160"/>
      <c r="LNZ84" s="160"/>
      <c r="LOA84" s="160"/>
      <c r="LOB84" s="160"/>
      <c r="LOC84" s="160"/>
      <c r="LOD84" s="160"/>
      <c r="LOE84" s="160"/>
      <c r="LOF84" s="160"/>
      <c r="LOG84" s="160"/>
      <c r="LOH84" s="160"/>
      <c r="LOI84" s="160"/>
      <c r="LOJ84" s="160"/>
      <c r="LOK84" s="160"/>
      <c r="LOL84" s="160"/>
      <c r="LOM84" s="160"/>
      <c r="LON84" s="160"/>
      <c r="LOO84" s="160"/>
      <c r="LOP84" s="160"/>
      <c r="LOQ84" s="160"/>
      <c r="LOR84" s="160"/>
      <c r="LOS84" s="160"/>
      <c r="LOT84" s="160"/>
      <c r="LOU84" s="160"/>
      <c r="LOV84" s="160"/>
      <c r="LOW84" s="160"/>
      <c r="LOX84" s="160"/>
      <c r="LOY84" s="160"/>
      <c r="LOZ84" s="160"/>
      <c r="LPA84" s="160"/>
      <c r="LPB84" s="160"/>
      <c r="LPC84" s="160"/>
      <c r="LPD84" s="160"/>
      <c r="LPE84" s="160"/>
      <c r="LPF84" s="160"/>
      <c r="LPG84" s="160"/>
      <c r="LPH84" s="160"/>
      <c r="LPI84" s="160"/>
      <c r="LPJ84" s="160"/>
      <c r="LPK84" s="160"/>
      <c r="LPL84" s="160"/>
      <c r="LPM84" s="160"/>
      <c r="LPN84" s="160"/>
      <c r="LPO84" s="160"/>
      <c r="LPP84" s="160"/>
      <c r="LPQ84" s="160"/>
      <c r="LPR84" s="160"/>
      <c r="LPS84" s="160"/>
      <c r="LPT84" s="160"/>
      <c r="LPU84" s="160"/>
      <c r="LPV84" s="160"/>
      <c r="LPW84" s="160"/>
      <c r="LPX84" s="160"/>
      <c r="LPY84" s="160"/>
      <c r="LPZ84" s="160"/>
      <c r="LQA84" s="160"/>
      <c r="LQB84" s="160"/>
      <c r="LQC84" s="160"/>
      <c r="LQD84" s="160"/>
      <c r="LQE84" s="160"/>
      <c r="LQF84" s="160"/>
      <c r="LQG84" s="160"/>
      <c r="LQH84" s="160"/>
      <c r="LQI84" s="160"/>
      <c r="LQJ84" s="160"/>
      <c r="LQK84" s="160"/>
      <c r="LQL84" s="160"/>
      <c r="LQM84" s="160"/>
      <c r="LQN84" s="160"/>
      <c r="LQO84" s="160"/>
      <c r="LQP84" s="160"/>
      <c r="LQQ84" s="160"/>
      <c r="LQR84" s="160"/>
      <c r="LQS84" s="160"/>
      <c r="LQT84" s="160"/>
      <c r="LQU84" s="160"/>
      <c r="LQV84" s="160"/>
      <c r="LQW84" s="160"/>
      <c r="LQX84" s="160"/>
      <c r="LQY84" s="160"/>
      <c r="LQZ84" s="160"/>
      <c r="LRA84" s="160"/>
      <c r="LRB84" s="160"/>
      <c r="LRC84" s="160"/>
      <c r="LRD84" s="160"/>
      <c r="LRE84" s="160"/>
      <c r="LRF84" s="160"/>
      <c r="LRG84" s="160"/>
      <c r="LRH84" s="160"/>
      <c r="LRI84" s="160"/>
      <c r="LRJ84" s="160"/>
      <c r="LRK84" s="160"/>
      <c r="LRL84" s="160"/>
      <c r="LRM84" s="160"/>
      <c r="LRN84" s="160"/>
      <c r="LRO84" s="160"/>
      <c r="LRP84" s="160"/>
      <c r="LRQ84" s="160"/>
      <c r="LRR84" s="160"/>
      <c r="LRS84" s="160"/>
      <c r="LRT84" s="160"/>
      <c r="LRU84" s="160"/>
      <c r="LRV84" s="160"/>
      <c r="LRW84" s="160"/>
      <c r="LRX84" s="160"/>
      <c r="LRY84" s="160"/>
      <c r="LRZ84" s="160"/>
      <c r="LSA84" s="160"/>
      <c r="LSB84" s="160"/>
      <c r="LSC84" s="160"/>
      <c r="LSD84" s="160"/>
      <c r="LSE84" s="160"/>
      <c r="LSF84" s="160"/>
      <c r="LSG84" s="160"/>
      <c r="LSH84" s="160"/>
      <c r="LSI84" s="160"/>
      <c r="LSJ84" s="160"/>
      <c r="LSK84" s="160"/>
      <c r="LSL84" s="160"/>
      <c r="LSM84" s="160"/>
      <c r="LSN84" s="160"/>
      <c r="LSO84" s="160"/>
      <c r="LSP84" s="160"/>
      <c r="LSQ84" s="160"/>
      <c r="LSR84" s="160"/>
      <c r="LSS84" s="160"/>
      <c r="LST84" s="160"/>
      <c r="LSU84" s="160"/>
      <c r="LSV84" s="160"/>
      <c r="LSW84" s="160"/>
      <c r="LSX84" s="160"/>
      <c r="LSY84" s="160"/>
      <c r="LSZ84" s="160"/>
      <c r="LTA84" s="160"/>
      <c r="LTB84" s="160"/>
      <c r="LTC84" s="160"/>
      <c r="LTD84" s="160"/>
      <c r="LTE84" s="160"/>
      <c r="LTF84" s="160"/>
      <c r="LTG84" s="160"/>
      <c r="LTH84" s="160"/>
      <c r="LTI84" s="160"/>
      <c r="LTJ84" s="160"/>
      <c r="LTK84" s="160"/>
      <c r="LTL84" s="160"/>
      <c r="LTM84" s="160"/>
      <c r="LTN84" s="160"/>
      <c r="LTO84" s="160"/>
      <c r="LTP84" s="160"/>
      <c r="LTQ84" s="160"/>
      <c r="LTR84" s="160"/>
      <c r="LTS84" s="160"/>
      <c r="LTT84" s="160"/>
      <c r="LTU84" s="160"/>
      <c r="LTV84" s="160"/>
      <c r="LTW84" s="160"/>
      <c r="LTX84" s="160"/>
      <c r="LTY84" s="160"/>
      <c r="LTZ84" s="160"/>
      <c r="LUA84" s="160"/>
      <c r="LUB84" s="160"/>
      <c r="LUC84" s="160"/>
      <c r="LUD84" s="160"/>
      <c r="LUE84" s="160"/>
      <c r="LUF84" s="160"/>
      <c r="LUG84" s="160"/>
      <c r="LUH84" s="160"/>
      <c r="LUI84" s="160"/>
      <c r="LUJ84" s="160"/>
      <c r="LUK84" s="160"/>
      <c r="LUL84" s="160"/>
      <c r="LUM84" s="160"/>
      <c r="LUN84" s="160"/>
      <c r="LUO84" s="160"/>
      <c r="LUP84" s="160"/>
      <c r="LUQ84" s="160"/>
      <c r="LUR84" s="160"/>
      <c r="LUS84" s="160"/>
      <c r="LUT84" s="160"/>
      <c r="LUU84" s="160"/>
      <c r="LUV84" s="160"/>
      <c r="LUW84" s="160"/>
      <c r="LUX84" s="160"/>
      <c r="LUY84" s="160"/>
      <c r="LUZ84" s="160"/>
      <c r="LVA84" s="160"/>
      <c r="LVB84" s="160"/>
      <c r="LVC84" s="160"/>
      <c r="LVD84" s="160"/>
      <c r="LVE84" s="160"/>
      <c r="LVF84" s="160"/>
      <c r="LVG84" s="160"/>
      <c r="LVH84" s="160"/>
      <c r="LVI84" s="160"/>
      <c r="LVJ84" s="160"/>
      <c r="LVK84" s="160"/>
      <c r="LVL84" s="160"/>
      <c r="LVM84" s="160"/>
      <c r="LVN84" s="160"/>
      <c r="LVO84" s="160"/>
      <c r="LVP84" s="160"/>
      <c r="LVQ84" s="160"/>
      <c r="LVR84" s="160"/>
      <c r="LVS84" s="160"/>
      <c r="LVT84" s="160"/>
      <c r="LVU84" s="160"/>
      <c r="LVV84" s="160"/>
      <c r="LVW84" s="160"/>
      <c r="LVX84" s="160"/>
      <c r="LVY84" s="160"/>
      <c r="LVZ84" s="160"/>
      <c r="LWA84" s="160"/>
      <c r="LWB84" s="160"/>
      <c r="LWC84" s="160"/>
      <c r="LWD84" s="160"/>
      <c r="LWE84" s="160"/>
      <c r="LWF84" s="160"/>
      <c r="LWG84" s="160"/>
      <c r="LWH84" s="160"/>
      <c r="LWI84" s="160"/>
      <c r="LWJ84" s="160"/>
      <c r="LWK84" s="160"/>
      <c r="LWL84" s="160"/>
      <c r="LWM84" s="160"/>
      <c r="LWN84" s="160"/>
      <c r="LWO84" s="160"/>
      <c r="LWP84" s="160"/>
      <c r="LWQ84" s="160"/>
      <c r="LWR84" s="160"/>
      <c r="LWS84" s="160"/>
      <c r="LWT84" s="160"/>
      <c r="LWU84" s="160"/>
      <c r="LWV84" s="160"/>
      <c r="LWW84" s="160"/>
      <c r="LWX84" s="160"/>
      <c r="LWY84" s="160"/>
      <c r="LWZ84" s="160"/>
      <c r="LXA84" s="160"/>
      <c r="LXB84" s="160"/>
      <c r="LXC84" s="160"/>
      <c r="LXD84" s="160"/>
      <c r="LXE84" s="160"/>
      <c r="LXF84" s="160"/>
      <c r="LXG84" s="160"/>
      <c r="LXH84" s="160"/>
      <c r="LXI84" s="160"/>
      <c r="LXJ84" s="160"/>
      <c r="LXK84" s="160"/>
      <c r="LXL84" s="160"/>
      <c r="LXM84" s="160"/>
      <c r="LXN84" s="160"/>
      <c r="LXO84" s="160"/>
      <c r="LXP84" s="160"/>
      <c r="LXQ84" s="160"/>
      <c r="LXR84" s="160"/>
      <c r="LXS84" s="160"/>
      <c r="LXT84" s="160"/>
      <c r="LXU84" s="160"/>
      <c r="LXV84" s="160"/>
      <c r="LXW84" s="160"/>
      <c r="LXX84" s="160"/>
      <c r="LXY84" s="160"/>
      <c r="LXZ84" s="160"/>
      <c r="LYA84" s="160"/>
      <c r="LYB84" s="160"/>
      <c r="LYC84" s="160"/>
      <c r="LYD84" s="160"/>
      <c r="LYE84" s="160"/>
      <c r="LYF84" s="160"/>
      <c r="LYG84" s="160"/>
      <c r="LYH84" s="160"/>
      <c r="LYI84" s="160"/>
      <c r="LYJ84" s="160"/>
      <c r="LYK84" s="160"/>
      <c r="LYL84" s="160"/>
      <c r="LYM84" s="160"/>
      <c r="LYN84" s="160"/>
      <c r="LYO84" s="160"/>
      <c r="LYP84" s="160"/>
      <c r="LYQ84" s="160"/>
      <c r="LYR84" s="160"/>
      <c r="LYS84" s="160"/>
      <c r="LYT84" s="160"/>
      <c r="LYU84" s="160"/>
      <c r="LYV84" s="160"/>
      <c r="LYW84" s="160"/>
      <c r="LYX84" s="160"/>
      <c r="LYY84" s="160"/>
      <c r="LYZ84" s="160"/>
      <c r="LZA84" s="160"/>
      <c r="LZB84" s="160"/>
      <c r="LZC84" s="160"/>
      <c r="LZD84" s="160"/>
      <c r="LZE84" s="160"/>
      <c r="LZF84" s="160"/>
      <c r="LZG84" s="160"/>
      <c r="LZH84" s="160"/>
      <c r="LZI84" s="160"/>
      <c r="LZJ84" s="160"/>
      <c r="LZK84" s="160"/>
      <c r="LZL84" s="160"/>
      <c r="LZM84" s="160"/>
      <c r="LZN84" s="160"/>
      <c r="LZO84" s="160"/>
      <c r="LZP84" s="160"/>
      <c r="LZQ84" s="160"/>
      <c r="LZR84" s="160"/>
      <c r="LZS84" s="160"/>
      <c r="LZT84" s="160"/>
      <c r="LZU84" s="160"/>
      <c r="LZV84" s="160"/>
      <c r="LZW84" s="160"/>
      <c r="LZX84" s="160"/>
      <c r="LZY84" s="160"/>
      <c r="LZZ84" s="160"/>
      <c r="MAA84" s="160"/>
      <c r="MAB84" s="160"/>
      <c r="MAC84" s="160"/>
      <c r="MAD84" s="160"/>
      <c r="MAE84" s="160"/>
      <c r="MAF84" s="160"/>
      <c r="MAG84" s="160"/>
      <c r="MAH84" s="160"/>
      <c r="MAI84" s="160"/>
      <c r="MAJ84" s="160"/>
      <c r="MAK84" s="160"/>
      <c r="MAL84" s="160"/>
      <c r="MAM84" s="160"/>
      <c r="MAN84" s="160"/>
      <c r="MAO84" s="160"/>
      <c r="MAP84" s="160"/>
      <c r="MAQ84" s="160"/>
      <c r="MAR84" s="160"/>
      <c r="MAS84" s="160"/>
      <c r="MAT84" s="160"/>
      <c r="MAU84" s="160"/>
      <c r="MAV84" s="160"/>
      <c r="MAW84" s="160"/>
      <c r="MAX84" s="160"/>
      <c r="MAY84" s="160"/>
      <c r="MAZ84" s="160"/>
      <c r="MBA84" s="160"/>
      <c r="MBB84" s="160"/>
      <c r="MBC84" s="160"/>
      <c r="MBD84" s="160"/>
      <c r="MBE84" s="160"/>
      <c r="MBF84" s="160"/>
      <c r="MBG84" s="160"/>
      <c r="MBH84" s="160"/>
      <c r="MBI84" s="160"/>
      <c r="MBJ84" s="160"/>
      <c r="MBK84" s="160"/>
      <c r="MBL84" s="160"/>
      <c r="MBM84" s="160"/>
      <c r="MBN84" s="160"/>
      <c r="MBO84" s="160"/>
      <c r="MBP84" s="160"/>
      <c r="MBQ84" s="160"/>
      <c r="MBR84" s="160"/>
      <c r="MBS84" s="160"/>
      <c r="MBT84" s="160"/>
      <c r="MBU84" s="160"/>
      <c r="MBV84" s="160"/>
      <c r="MBW84" s="160"/>
      <c r="MBX84" s="160"/>
      <c r="MBY84" s="160"/>
      <c r="MBZ84" s="160"/>
      <c r="MCA84" s="160"/>
      <c r="MCB84" s="160"/>
      <c r="MCC84" s="160"/>
      <c r="MCD84" s="160"/>
      <c r="MCE84" s="160"/>
      <c r="MCF84" s="160"/>
      <c r="MCG84" s="160"/>
      <c r="MCH84" s="160"/>
      <c r="MCI84" s="160"/>
      <c r="MCJ84" s="160"/>
      <c r="MCK84" s="160"/>
      <c r="MCL84" s="160"/>
      <c r="MCM84" s="160"/>
      <c r="MCN84" s="160"/>
      <c r="MCO84" s="160"/>
      <c r="MCP84" s="160"/>
      <c r="MCQ84" s="160"/>
      <c r="MCR84" s="160"/>
      <c r="MCS84" s="160"/>
      <c r="MCT84" s="160"/>
      <c r="MCU84" s="160"/>
      <c r="MCV84" s="160"/>
      <c r="MCW84" s="160"/>
      <c r="MCX84" s="160"/>
      <c r="MCY84" s="160"/>
      <c r="MCZ84" s="160"/>
      <c r="MDA84" s="160"/>
      <c r="MDB84" s="160"/>
      <c r="MDC84" s="160"/>
      <c r="MDD84" s="160"/>
      <c r="MDE84" s="160"/>
      <c r="MDF84" s="160"/>
      <c r="MDG84" s="160"/>
      <c r="MDH84" s="160"/>
      <c r="MDI84" s="160"/>
      <c r="MDJ84" s="160"/>
      <c r="MDK84" s="160"/>
      <c r="MDL84" s="160"/>
      <c r="MDM84" s="160"/>
      <c r="MDN84" s="160"/>
      <c r="MDO84" s="160"/>
      <c r="MDP84" s="160"/>
      <c r="MDQ84" s="160"/>
      <c r="MDR84" s="160"/>
      <c r="MDS84" s="160"/>
      <c r="MDT84" s="160"/>
      <c r="MDU84" s="160"/>
      <c r="MDV84" s="160"/>
      <c r="MDW84" s="160"/>
      <c r="MDX84" s="160"/>
      <c r="MDY84" s="160"/>
      <c r="MDZ84" s="160"/>
      <c r="MEA84" s="160"/>
      <c r="MEB84" s="160"/>
      <c r="MEC84" s="160"/>
      <c r="MED84" s="160"/>
      <c r="MEE84" s="160"/>
      <c r="MEF84" s="160"/>
      <c r="MEG84" s="160"/>
      <c r="MEH84" s="160"/>
      <c r="MEI84" s="160"/>
      <c r="MEJ84" s="160"/>
      <c r="MEK84" s="160"/>
      <c r="MEL84" s="160"/>
      <c r="MEM84" s="160"/>
      <c r="MEN84" s="160"/>
      <c r="MEO84" s="160"/>
      <c r="MEP84" s="160"/>
      <c r="MEQ84" s="160"/>
      <c r="MER84" s="160"/>
      <c r="MES84" s="160"/>
      <c r="MET84" s="160"/>
      <c r="MEU84" s="160"/>
      <c r="MEV84" s="160"/>
      <c r="MEW84" s="160"/>
      <c r="MEX84" s="160"/>
      <c r="MEY84" s="160"/>
      <c r="MEZ84" s="160"/>
      <c r="MFA84" s="160"/>
      <c r="MFB84" s="160"/>
      <c r="MFC84" s="160"/>
      <c r="MFD84" s="160"/>
      <c r="MFE84" s="160"/>
      <c r="MFF84" s="160"/>
      <c r="MFG84" s="160"/>
      <c r="MFH84" s="160"/>
      <c r="MFI84" s="160"/>
      <c r="MFJ84" s="160"/>
      <c r="MFK84" s="160"/>
      <c r="MFL84" s="160"/>
      <c r="MFM84" s="160"/>
      <c r="MFN84" s="160"/>
      <c r="MFO84" s="160"/>
      <c r="MFP84" s="160"/>
      <c r="MFQ84" s="160"/>
      <c r="MFR84" s="160"/>
      <c r="MFS84" s="160"/>
      <c r="MFT84" s="160"/>
      <c r="MFU84" s="160"/>
      <c r="MFV84" s="160"/>
      <c r="MFW84" s="160"/>
      <c r="MFX84" s="160"/>
      <c r="MFY84" s="160"/>
      <c r="MFZ84" s="160"/>
      <c r="MGA84" s="160"/>
      <c r="MGB84" s="160"/>
      <c r="MGC84" s="160"/>
      <c r="MGD84" s="160"/>
      <c r="MGE84" s="160"/>
      <c r="MGF84" s="160"/>
      <c r="MGG84" s="160"/>
      <c r="MGH84" s="160"/>
      <c r="MGI84" s="160"/>
      <c r="MGJ84" s="160"/>
      <c r="MGK84" s="160"/>
      <c r="MGL84" s="160"/>
      <c r="MGM84" s="160"/>
      <c r="MGN84" s="160"/>
      <c r="MGO84" s="160"/>
      <c r="MGP84" s="160"/>
      <c r="MGQ84" s="160"/>
      <c r="MGR84" s="160"/>
      <c r="MGS84" s="160"/>
      <c r="MGT84" s="160"/>
      <c r="MGU84" s="160"/>
      <c r="MGV84" s="160"/>
      <c r="MGW84" s="160"/>
      <c r="MGX84" s="160"/>
      <c r="MGY84" s="160"/>
      <c r="MGZ84" s="160"/>
      <c r="MHA84" s="160"/>
      <c r="MHB84" s="160"/>
      <c r="MHC84" s="160"/>
      <c r="MHD84" s="160"/>
      <c r="MHE84" s="160"/>
      <c r="MHF84" s="160"/>
      <c r="MHG84" s="160"/>
      <c r="MHH84" s="160"/>
      <c r="MHI84" s="160"/>
      <c r="MHJ84" s="160"/>
      <c r="MHK84" s="160"/>
      <c r="MHL84" s="160"/>
      <c r="MHM84" s="160"/>
      <c r="MHN84" s="160"/>
      <c r="MHO84" s="160"/>
      <c r="MHP84" s="160"/>
      <c r="MHQ84" s="160"/>
      <c r="MHR84" s="160"/>
      <c r="MHS84" s="160"/>
      <c r="MHT84" s="160"/>
      <c r="MHU84" s="160"/>
      <c r="MHV84" s="160"/>
      <c r="MHW84" s="160"/>
      <c r="MHX84" s="160"/>
      <c r="MHY84" s="160"/>
      <c r="MHZ84" s="160"/>
      <c r="MIA84" s="160"/>
      <c r="MIB84" s="160"/>
      <c r="MIC84" s="160"/>
      <c r="MID84" s="160"/>
      <c r="MIE84" s="160"/>
      <c r="MIF84" s="160"/>
      <c r="MIG84" s="160"/>
      <c r="MIH84" s="160"/>
      <c r="MII84" s="160"/>
      <c r="MIJ84" s="160"/>
      <c r="MIK84" s="160"/>
      <c r="MIL84" s="160"/>
      <c r="MIM84" s="160"/>
      <c r="MIN84" s="160"/>
      <c r="MIO84" s="160"/>
      <c r="MIP84" s="160"/>
      <c r="MIQ84" s="160"/>
      <c r="MIR84" s="160"/>
      <c r="MIS84" s="160"/>
      <c r="MIT84" s="160"/>
      <c r="MIU84" s="160"/>
      <c r="MIV84" s="160"/>
      <c r="MIW84" s="160"/>
      <c r="MIX84" s="160"/>
      <c r="MIY84" s="160"/>
      <c r="MIZ84" s="160"/>
      <c r="MJA84" s="160"/>
      <c r="MJB84" s="160"/>
      <c r="MJC84" s="160"/>
      <c r="MJD84" s="160"/>
      <c r="MJE84" s="160"/>
      <c r="MJF84" s="160"/>
      <c r="MJG84" s="160"/>
      <c r="MJH84" s="160"/>
      <c r="MJI84" s="160"/>
      <c r="MJJ84" s="160"/>
      <c r="MJK84" s="160"/>
      <c r="MJL84" s="160"/>
      <c r="MJM84" s="160"/>
      <c r="MJN84" s="160"/>
      <c r="MJO84" s="160"/>
      <c r="MJP84" s="160"/>
      <c r="MJQ84" s="160"/>
      <c r="MJR84" s="160"/>
      <c r="MJS84" s="160"/>
      <c r="MJT84" s="160"/>
      <c r="MJU84" s="160"/>
      <c r="MJV84" s="160"/>
      <c r="MJW84" s="160"/>
      <c r="MJX84" s="160"/>
      <c r="MJY84" s="160"/>
      <c r="MJZ84" s="160"/>
      <c r="MKA84" s="160"/>
      <c r="MKB84" s="160"/>
      <c r="MKC84" s="160"/>
      <c r="MKD84" s="160"/>
      <c r="MKE84" s="160"/>
      <c r="MKF84" s="160"/>
      <c r="MKG84" s="160"/>
      <c r="MKH84" s="160"/>
      <c r="MKI84" s="160"/>
      <c r="MKJ84" s="160"/>
      <c r="MKK84" s="160"/>
      <c r="MKL84" s="160"/>
      <c r="MKM84" s="160"/>
      <c r="MKN84" s="160"/>
      <c r="MKO84" s="160"/>
      <c r="MKP84" s="160"/>
      <c r="MKQ84" s="160"/>
      <c r="MKR84" s="160"/>
      <c r="MKS84" s="160"/>
      <c r="MKT84" s="160"/>
      <c r="MKU84" s="160"/>
      <c r="MKV84" s="160"/>
      <c r="MKW84" s="160"/>
      <c r="MKX84" s="160"/>
      <c r="MKY84" s="160"/>
      <c r="MKZ84" s="160"/>
      <c r="MLA84" s="160"/>
      <c r="MLB84" s="160"/>
      <c r="MLC84" s="160"/>
      <c r="MLD84" s="160"/>
      <c r="MLE84" s="160"/>
      <c r="MLF84" s="160"/>
      <c r="MLG84" s="160"/>
      <c r="MLH84" s="160"/>
      <c r="MLI84" s="160"/>
      <c r="MLJ84" s="160"/>
      <c r="MLK84" s="160"/>
      <c r="MLL84" s="160"/>
      <c r="MLM84" s="160"/>
      <c r="MLN84" s="160"/>
      <c r="MLO84" s="160"/>
      <c r="MLP84" s="160"/>
      <c r="MLQ84" s="160"/>
      <c r="MLR84" s="160"/>
      <c r="MLS84" s="160"/>
      <c r="MLT84" s="160"/>
      <c r="MLU84" s="160"/>
      <c r="MLV84" s="160"/>
      <c r="MLW84" s="160"/>
      <c r="MLX84" s="160"/>
      <c r="MLY84" s="160"/>
      <c r="MLZ84" s="160"/>
      <c r="MMA84" s="160"/>
      <c r="MMB84" s="160"/>
      <c r="MMC84" s="160"/>
      <c r="MMD84" s="160"/>
      <c r="MME84" s="160"/>
      <c r="MMF84" s="160"/>
      <c r="MMG84" s="160"/>
      <c r="MMH84" s="160"/>
      <c r="MMI84" s="160"/>
      <c r="MMJ84" s="160"/>
      <c r="MMK84" s="160"/>
      <c r="MML84" s="160"/>
      <c r="MMM84" s="160"/>
      <c r="MMN84" s="160"/>
      <c r="MMO84" s="160"/>
      <c r="MMP84" s="160"/>
      <c r="MMQ84" s="160"/>
      <c r="MMR84" s="160"/>
      <c r="MMS84" s="160"/>
      <c r="MMT84" s="160"/>
      <c r="MMU84" s="160"/>
      <c r="MMV84" s="160"/>
      <c r="MMW84" s="160"/>
      <c r="MMX84" s="160"/>
      <c r="MMY84" s="160"/>
      <c r="MMZ84" s="160"/>
      <c r="MNA84" s="160"/>
      <c r="MNB84" s="160"/>
      <c r="MNC84" s="160"/>
      <c r="MND84" s="160"/>
      <c r="MNE84" s="160"/>
      <c r="MNF84" s="160"/>
      <c r="MNG84" s="160"/>
      <c r="MNH84" s="160"/>
      <c r="MNI84" s="160"/>
      <c r="MNJ84" s="160"/>
      <c r="MNK84" s="160"/>
      <c r="MNL84" s="160"/>
      <c r="MNM84" s="160"/>
      <c r="MNN84" s="160"/>
      <c r="MNO84" s="160"/>
      <c r="MNP84" s="160"/>
      <c r="MNQ84" s="160"/>
      <c r="MNR84" s="160"/>
      <c r="MNS84" s="160"/>
      <c r="MNT84" s="160"/>
      <c r="MNU84" s="160"/>
      <c r="MNV84" s="160"/>
      <c r="MNW84" s="160"/>
      <c r="MNX84" s="160"/>
      <c r="MNY84" s="160"/>
      <c r="MNZ84" s="160"/>
      <c r="MOA84" s="160"/>
      <c r="MOB84" s="160"/>
      <c r="MOC84" s="160"/>
      <c r="MOD84" s="160"/>
      <c r="MOE84" s="160"/>
      <c r="MOF84" s="160"/>
      <c r="MOG84" s="160"/>
      <c r="MOH84" s="160"/>
      <c r="MOI84" s="160"/>
      <c r="MOJ84" s="160"/>
      <c r="MOK84" s="160"/>
      <c r="MOL84" s="160"/>
      <c r="MOM84" s="160"/>
      <c r="MON84" s="160"/>
      <c r="MOO84" s="160"/>
      <c r="MOP84" s="160"/>
      <c r="MOQ84" s="160"/>
      <c r="MOR84" s="160"/>
      <c r="MOS84" s="160"/>
      <c r="MOT84" s="160"/>
      <c r="MOU84" s="160"/>
      <c r="MOV84" s="160"/>
      <c r="MOW84" s="160"/>
      <c r="MOX84" s="160"/>
      <c r="MOY84" s="160"/>
      <c r="MOZ84" s="160"/>
      <c r="MPA84" s="160"/>
      <c r="MPB84" s="160"/>
      <c r="MPC84" s="160"/>
      <c r="MPD84" s="160"/>
      <c r="MPE84" s="160"/>
      <c r="MPF84" s="160"/>
      <c r="MPG84" s="160"/>
      <c r="MPH84" s="160"/>
      <c r="MPI84" s="160"/>
      <c r="MPJ84" s="160"/>
      <c r="MPK84" s="160"/>
      <c r="MPL84" s="160"/>
      <c r="MPM84" s="160"/>
      <c r="MPN84" s="160"/>
      <c r="MPO84" s="160"/>
      <c r="MPP84" s="160"/>
      <c r="MPQ84" s="160"/>
      <c r="MPR84" s="160"/>
      <c r="MPS84" s="160"/>
      <c r="MPT84" s="160"/>
      <c r="MPU84" s="160"/>
      <c r="MPV84" s="160"/>
      <c r="MPW84" s="160"/>
      <c r="MPX84" s="160"/>
      <c r="MPY84" s="160"/>
      <c r="MPZ84" s="160"/>
      <c r="MQA84" s="160"/>
      <c r="MQB84" s="160"/>
      <c r="MQC84" s="160"/>
      <c r="MQD84" s="160"/>
      <c r="MQE84" s="160"/>
      <c r="MQF84" s="160"/>
      <c r="MQG84" s="160"/>
      <c r="MQH84" s="160"/>
      <c r="MQI84" s="160"/>
      <c r="MQJ84" s="160"/>
      <c r="MQK84" s="160"/>
      <c r="MQL84" s="160"/>
      <c r="MQM84" s="160"/>
      <c r="MQN84" s="160"/>
      <c r="MQO84" s="160"/>
      <c r="MQP84" s="160"/>
      <c r="MQQ84" s="160"/>
      <c r="MQR84" s="160"/>
      <c r="MQS84" s="160"/>
      <c r="MQT84" s="160"/>
      <c r="MQU84" s="160"/>
      <c r="MQV84" s="160"/>
      <c r="MQW84" s="160"/>
      <c r="MQX84" s="160"/>
      <c r="MQY84" s="160"/>
      <c r="MQZ84" s="160"/>
      <c r="MRA84" s="160"/>
      <c r="MRB84" s="160"/>
      <c r="MRC84" s="160"/>
      <c r="MRD84" s="160"/>
      <c r="MRE84" s="160"/>
      <c r="MRF84" s="160"/>
      <c r="MRG84" s="160"/>
      <c r="MRH84" s="160"/>
      <c r="MRI84" s="160"/>
      <c r="MRJ84" s="160"/>
      <c r="MRK84" s="160"/>
      <c r="MRL84" s="160"/>
      <c r="MRM84" s="160"/>
      <c r="MRN84" s="160"/>
      <c r="MRO84" s="160"/>
      <c r="MRP84" s="160"/>
      <c r="MRQ84" s="160"/>
      <c r="MRR84" s="160"/>
      <c r="MRS84" s="160"/>
      <c r="MRT84" s="160"/>
      <c r="MRU84" s="160"/>
      <c r="MRV84" s="160"/>
      <c r="MRW84" s="160"/>
      <c r="MRX84" s="160"/>
      <c r="MRY84" s="160"/>
      <c r="MRZ84" s="160"/>
      <c r="MSA84" s="160"/>
      <c r="MSB84" s="160"/>
      <c r="MSC84" s="160"/>
      <c r="MSD84" s="160"/>
      <c r="MSE84" s="160"/>
      <c r="MSF84" s="160"/>
      <c r="MSG84" s="160"/>
      <c r="MSH84" s="160"/>
      <c r="MSI84" s="160"/>
      <c r="MSJ84" s="160"/>
      <c r="MSK84" s="160"/>
      <c r="MSL84" s="160"/>
      <c r="MSM84" s="160"/>
      <c r="MSN84" s="160"/>
      <c r="MSO84" s="160"/>
      <c r="MSP84" s="160"/>
      <c r="MSQ84" s="160"/>
      <c r="MSR84" s="160"/>
      <c r="MSS84" s="160"/>
      <c r="MST84" s="160"/>
      <c r="MSU84" s="160"/>
      <c r="MSV84" s="160"/>
      <c r="MSW84" s="160"/>
      <c r="MSX84" s="160"/>
      <c r="MSY84" s="160"/>
      <c r="MSZ84" s="160"/>
      <c r="MTA84" s="160"/>
      <c r="MTB84" s="160"/>
      <c r="MTC84" s="160"/>
      <c r="MTD84" s="160"/>
      <c r="MTE84" s="160"/>
      <c r="MTF84" s="160"/>
      <c r="MTG84" s="160"/>
      <c r="MTH84" s="160"/>
      <c r="MTI84" s="160"/>
      <c r="MTJ84" s="160"/>
      <c r="MTK84" s="160"/>
      <c r="MTL84" s="160"/>
      <c r="MTM84" s="160"/>
      <c r="MTN84" s="160"/>
      <c r="MTO84" s="160"/>
      <c r="MTP84" s="160"/>
      <c r="MTQ84" s="160"/>
      <c r="MTR84" s="160"/>
      <c r="MTS84" s="160"/>
      <c r="MTT84" s="160"/>
      <c r="MTU84" s="160"/>
      <c r="MTV84" s="160"/>
      <c r="MTW84" s="160"/>
      <c r="MTX84" s="160"/>
      <c r="MTY84" s="160"/>
      <c r="MTZ84" s="160"/>
      <c r="MUA84" s="160"/>
      <c r="MUB84" s="160"/>
      <c r="MUC84" s="160"/>
      <c r="MUD84" s="160"/>
      <c r="MUE84" s="160"/>
      <c r="MUF84" s="160"/>
      <c r="MUG84" s="160"/>
      <c r="MUH84" s="160"/>
      <c r="MUI84" s="160"/>
      <c r="MUJ84" s="160"/>
      <c r="MUK84" s="160"/>
      <c r="MUL84" s="160"/>
      <c r="MUM84" s="160"/>
      <c r="MUN84" s="160"/>
      <c r="MUO84" s="160"/>
      <c r="MUP84" s="160"/>
      <c r="MUQ84" s="160"/>
      <c r="MUR84" s="160"/>
      <c r="MUS84" s="160"/>
      <c r="MUT84" s="160"/>
      <c r="MUU84" s="160"/>
      <c r="MUV84" s="160"/>
      <c r="MUW84" s="160"/>
      <c r="MUX84" s="160"/>
      <c r="MUY84" s="160"/>
      <c r="MUZ84" s="160"/>
      <c r="MVA84" s="160"/>
      <c r="MVB84" s="160"/>
      <c r="MVC84" s="160"/>
      <c r="MVD84" s="160"/>
      <c r="MVE84" s="160"/>
      <c r="MVF84" s="160"/>
      <c r="MVG84" s="160"/>
      <c r="MVH84" s="160"/>
      <c r="MVI84" s="160"/>
      <c r="MVJ84" s="160"/>
      <c r="MVK84" s="160"/>
      <c r="MVL84" s="160"/>
      <c r="MVM84" s="160"/>
      <c r="MVN84" s="160"/>
      <c r="MVO84" s="160"/>
      <c r="MVP84" s="160"/>
      <c r="MVQ84" s="160"/>
      <c r="MVR84" s="160"/>
      <c r="MVS84" s="160"/>
      <c r="MVT84" s="160"/>
      <c r="MVU84" s="160"/>
      <c r="MVV84" s="160"/>
      <c r="MVW84" s="160"/>
      <c r="MVX84" s="160"/>
      <c r="MVY84" s="160"/>
      <c r="MVZ84" s="160"/>
      <c r="MWA84" s="160"/>
      <c r="MWB84" s="160"/>
      <c r="MWC84" s="160"/>
      <c r="MWD84" s="160"/>
      <c r="MWE84" s="160"/>
      <c r="MWF84" s="160"/>
      <c r="MWG84" s="160"/>
      <c r="MWH84" s="160"/>
      <c r="MWI84" s="160"/>
      <c r="MWJ84" s="160"/>
      <c r="MWK84" s="160"/>
      <c r="MWL84" s="160"/>
      <c r="MWM84" s="160"/>
      <c r="MWN84" s="160"/>
      <c r="MWO84" s="160"/>
      <c r="MWP84" s="160"/>
      <c r="MWQ84" s="160"/>
      <c r="MWR84" s="160"/>
      <c r="MWS84" s="160"/>
      <c r="MWT84" s="160"/>
      <c r="MWU84" s="160"/>
      <c r="MWV84" s="160"/>
      <c r="MWW84" s="160"/>
      <c r="MWX84" s="160"/>
      <c r="MWY84" s="160"/>
      <c r="MWZ84" s="160"/>
      <c r="MXA84" s="160"/>
      <c r="MXB84" s="160"/>
      <c r="MXC84" s="160"/>
      <c r="MXD84" s="160"/>
      <c r="MXE84" s="160"/>
      <c r="MXF84" s="160"/>
      <c r="MXG84" s="160"/>
      <c r="MXH84" s="160"/>
      <c r="MXI84" s="160"/>
      <c r="MXJ84" s="160"/>
      <c r="MXK84" s="160"/>
      <c r="MXL84" s="160"/>
      <c r="MXM84" s="160"/>
      <c r="MXN84" s="160"/>
      <c r="MXO84" s="160"/>
      <c r="MXP84" s="160"/>
      <c r="MXQ84" s="160"/>
      <c r="MXR84" s="160"/>
      <c r="MXS84" s="160"/>
      <c r="MXT84" s="160"/>
      <c r="MXU84" s="160"/>
      <c r="MXV84" s="160"/>
      <c r="MXW84" s="160"/>
      <c r="MXX84" s="160"/>
      <c r="MXY84" s="160"/>
      <c r="MXZ84" s="160"/>
      <c r="MYA84" s="160"/>
      <c r="MYB84" s="160"/>
      <c r="MYC84" s="160"/>
      <c r="MYD84" s="160"/>
      <c r="MYE84" s="160"/>
      <c r="MYF84" s="160"/>
      <c r="MYG84" s="160"/>
      <c r="MYH84" s="160"/>
      <c r="MYI84" s="160"/>
      <c r="MYJ84" s="160"/>
      <c r="MYK84" s="160"/>
      <c r="MYL84" s="160"/>
      <c r="MYM84" s="160"/>
      <c r="MYN84" s="160"/>
      <c r="MYO84" s="160"/>
      <c r="MYP84" s="160"/>
      <c r="MYQ84" s="160"/>
      <c r="MYR84" s="160"/>
      <c r="MYS84" s="160"/>
      <c r="MYT84" s="160"/>
      <c r="MYU84" s="160"/>
      <c r="MYV84" s="160"/>
      <c r="MYW84" s="160"/>
      <c r="MYX84" s="160"/>
      <c r="MYY84" s="160"/>
      <c r="MYZ84" s="160"/>
      <c r="MZA84" s="160"/>
      <c r="MZB84" s="160"/>
      <c r="MZC84" s="160"/>
      <c r="MZD84" s="160"/>
      <c r="MZE84" s="160"/>
      <c r="MZF84" s="160"/>
      <c r="MZG84" s="160"/>
      <c r="MZH84" s="160"/>
      <c r="MZI84" s="160"/>
      <c r="MZJ84" s="160"/>
      <c r="MZK84" s="160"/>
      <c r="MZL84" s="160"/>
      <c r="MZM84" s="160"/>
      <c r="MZN84" s="160"/>
      <c r="MZO84" s="160"/>
      <c r="MZP84" s="160"/>
      <c r="MZQ84" s="160"/>
      <c r="MZR84" s="160"/>
      <c r="MZS84" s="160"/>
      <c r="MZT84" s="160"/>
      <c r="MZU84" s="160"/>
      <c r="MZV84" s="160"/>
      <c r="MZW84" s="160"/>
      <c r="MZX84" s="160"/>
      <c r="MZY84" s="160"/>
      <c r="MZZ84" s="160"/>
      <c r="NAA84" s="160"/>
      <c r="NAB84" s="160"/>
      <c r="NAC84" s="160"/>
      <c r="NAD84" s="160"/>
      <c r="NAE84" s="160"/>
      <c r="NAF84" s="160"/>
      <c r="NAG84" s="160"/>
      <c r="NAH84" s="160"/>
      <c r="NAI84" s="160"/>
      <c r="NAJ84" s="160"/>
      <c r="NAK84" s="160"/>
      <c r="NAL84" s="160"/>
      <c r="NAM84" s="160"/>
      <c r="NAN84" s="160"/>
      <c r="NAO84" s="160"/>
      <c r="NAP84" s="160"/>
      <c r="NAQ84" s="160"/>
      <c r="NAR84" s="160"/>
      <c r="NAS84" s="160"/>
      <c r="NAT84" s="160"/>
      <c r="NAU84" s="160"/>
      <c r="NAV84" s="160"/>
      <c r="NAW84" s="160"/>
      <c r="NAX84" s="160"/>
      <c r="NAY84" s="160"/>
      <c r="NAZ84" s="160"/>
      <c r="NBA84" s="160"/>
      <c r="NBB84" s="160"/>
      <c r="NBC84" s="160"/>
      <c r="NBD84" s="160"/>
      <c r="NBE84" s="160"/>
      <c r="NBF84" s="160"/>
      <c r="NBG84" s="160"/>
      <c r="NBH84" s="160"/>
      <c r="NBI84" s="160"/>
      <c r="NBJ84" s="160"/>
      <c r="NBK84" s="160"/>
      <c r="NBL84" s="160"/>
      <c r="NBM84" s="160"/>
      <c r="NBN84" s="160"/>
      <c r="NBO84" s="160"/>
      <c r="NBP84" s="160"/>
      <c r="NBQ84" s="160"/>
      <c r="NBR84" s="160"/>
      <c r="NBS84" s="160"/>
      <c r="NBT84" s="160"/>
      <c r="NBU84" s="160"/>
      <c r="NBV84" s="160"/>
      <c r="NBW84" s="160"/>
      <c r="NBX84" s="160"/>
      <c r="NBY84" s="160"/>
      <c r="NBZ84" s="160"/>
      <c r="NCA84" s="160"/>
      <c r="NCB84" s="160"/>
      <c r="NCC84" s="160"/>
      <c r="NCD84" s="160"/>
      <c r="NCE84" s="160"/>
      <c r="NCF84" s="160"/>
      <c r="NCG84" s="160"/>
      <c r="NCH84" s="160"/>
      <c r="NCI84" s="160"/>
      <c r="NCJ84" s="160"/>
      <c r="NCK84" s="160"/>
      <c r="NCL84" s="160"/>
      <c r="NCM84" s="160"/>
      <c r="NCN84" s="160"/>
      <c r="NCO84" s="160"/>
      <c r="NCP84" s="160"/>
      <c r="NCQ84" s="160"/>
      <c r="NCR84" s="160"/>
      <c r="NCS84" s="160"/>
      <c r="NCT84" s="160"/>
      <c r="NCU84" s="160"/>
      <c r="NCV84" s="160"/>
      <c r="NCW84" s="160"/>
      <c r="NCX84" s="160"/>
      <c r="NCY84" s="160"/>
      <c r="NCZ84" s="160"/>
      <c r="NDA84" s="160"/>
      <c r="NDB84" s="160"/>
      <c r="NDC84" s="160"/>
      <c r="NDD84" s="160"/>
      <c r="NDE84" s="160"/>
      <c r="NDF84" s="160"/>
      <c r="NDG84" s="160"/>
      <c r="NDH84" s="160"/>
      <c r="NDI84" s="160"/>
      <c r="NDJ84" s="160"/>
      <c r="NDK84" s="160"/>
      <c r="NDL84" s="160"/>
      <c r="NDM84" s="160"/>
      <c r="NDN84" s="160"/>
      <c r="NDO84" s="160"/>
      <c r="NDP84" s="160"/>
      <c r="NDQ84" s="160"/>
      <c r="NDR84" s="160"/>
      <c r="NDS84" s="160"/>
      <c r="NDT84" s="160"/>
      <c r="NDU84" s="160"/>
      <c r="NDV84" s="160"/>
      <c r="NDW84" s="160"/>
      <c r="NDX84" s="160"/>
      <c r="NDY84" s="160"/>
      <c r="NDZ84" s="160"/>
      <c r="NEA84" s="160"/>
      <c r="NEB84" s="160"/>
      <c r="NEC84" s="160"/>
      <c r="NED84" s="160"/>
      <c r="NEE84" s="160"/>
      <c r="NEF84" s="160"/>
      <c r="NEG84" s="160"/>
      <c r="NEH84" s="160"/>
      <c r="NEI84" s="160"/>
      <c r="NEJ84" s="160"/>
      <c r="NEK84" s="160"/>
      <c r="NEL84" s="160"/>
      <c r="NEM84" s="160"/>
      <c r="NEN84" s="160"/>
      <c r="NEO84" s="160"/>
      <c r="NEP84" s="160"/>
      <c r="NEQ84" s="160"/>
      <c r="NER84" s="160"/>
      <c r="NES84" s="160"/>
      <c r="NET84" s="160"/>
      <c r="NEU84" s="160"/>
      <c r="NEV84" s="160"/>
      <c r="NEW84" s="160"/>
      <c r="NEX84" s="160"/>
      <c r="NEY84" s="160"/>
      <c r="NEZ84" s="160"/>
      <c r="NFA84" s="160"/>
      <c r="NFB84" s="160"/>
      <c r="NFC84" s="160"/>
      <c r="NFD84" s="160"/>
      <c r="NFE84" s="160"/>
      <c r="NFF84" s="160"/>
      <c r="NFG84" s="160"/>
      <c r="NFH84" s="160"/>
      <c r="NFI84" s="160"/>
      <c r="NFJ84" s="160"/>
      <c r="NFK84" s="160"/>
      <c r="NFL84" s="160"/>
      <c r="NFM84" s="160"/>
      <c r="NFN84" s="160"/>
      <c r="NFO84" s="160"/>
      <c r="NFP84" s="160"/>
      <c r="NFQ84" s="160"/>
      <c r="NFR84" s="160"/>
      <c r="NFS84" s="160"/>
      <c r="NFT84" s="160"/>
      <c r="NFU84" s="160"/>
      <c r="NFV84" s="160"/>
      <c r="NFW84" s="160"/>
      <c r="NFX84" s="160"/>
      <c r="NFY84" s="160"/>
      <c r="NFZ84" s="160"/>
      <c r="NGA84" s="160"/>
      <c r="NGB84" s="160"/>
      <c r="NGC84" s="160"/>
      <c r="NGD84" s="160"/>
      <c r="NGE84" s="160"/>
      <c r="NGF84" s="160"/>
      <c r="NGG84" s="160"/>
      <c r="NGH84" s="160"/>
      <c r="NGI84" s="160"/>
      <c r="NGJ84" s="160"/>
      <c r="NGK84" s="160"/>
      <c r="NGL84" s="160"/>
      <c r="NGM84" s="160"/>
      <c r="NGN84" s="160"/>
      <c r="NGO84" s="160"/>
      <c r="NGP84" s="160"/>
      <c r="NGQ84" s="160"/>
      <c r="NGR84" s="160"/>
      <c r="NGS84" s="160"/>
      <c r="NGT84" s="160"/>
      <c r="NGU84" s="160"/>
      <c r="NGV84" s="160"/>
      <c r="NGW84" s="160"/>
      <c r="NGX84" s="160"/>
      <c r="NGY84" s="160"/>
      <c r="NGZ84" s="160"/>
      <c r="NHA84" s="160"/>
      <c r="NHB84" s="160"/>
      <c r="NHC84" s="160"/>
      <c r="NHD84" s="160"/>
      <c r="NHE84" s="160"/>
      <c r="NHF84" s="160"/>
      <c r="NHG84" s="160"/>
      <c r="NHH84" s="160"/>
      <c r="NHI84" s="160"/>
      <c r="NHJ84" s="160"/>
      <c r="NHK84" s="160"/>
      <c r="NHL84" s="160"/>
      <c r="NHM84" s="160"/>
      <c r="NHN84" s="160"/>
      <c r="NHO84" s="160"/>
      <c r="NHP84" s="160"/>
      <c r="NHQ84" s="160"/>
      <c r="NHR84" s="160"/>
      <c r="NHS84" s="160"/>
      <c r="NHT84" s="160"/>
      <c r="NHU84" s="160"/>
      <c r="NHV84" s="160"/>
      <c r="NHW84" s="160"/>
      <c r="NHX84" s="160"/>
      <c r="NHY84" s="160"/>
      <c r="NHZ84" s="160"/>
      <c r="NIA84" s="160"/>
      <c r="NIB84" s="160"/>
      <c r="NIC84" s="160"/>
      <c r="NID84" s="160"/>
      <c r="NIE84" s="160"/>
      <c r="NIF84" s="160"/>
      <c r="NIG84" s="160"/>
      <c r="NIH84" s="160"/>
      <c r="NII84" s="160"/>
      <c r="NIJ84" s="160"/>
      <c r="NIK84" s="160"/>
      <c r="NIL84" s="160"/>
      <c r="NIM84" s="160"/>
      <c r="NIN84" s="160"/>
      <c r="NIO84" s="160"/>
      <c r="NIP84" s="160"/>
      <c r="NIQ84" s="160"/>
      <c r="NIR84" s="160"/>
      <c r="NIS84" s="160"/>
      <c r="NIT84" s="160"/>
      <c r="NIU84" s="160"/>
      <c r="NIV84" s="160"/>
      <c r="NIW84" s="160"/>
      <c r="NIX84" s="160"/>
      <c r="NIY84" s="160"/>
      <c r="NIZ84" s="160"/>
      <c r="NJA84" s="160"/>
      <c r="NJB84" s="160"/>
      <c r="NJC84" s="160"/>
      <c r="NJD84" s="160"/>
      <c r="NJE84" s="160"/>
      <c r="NJF84" s="160"/>
      <c r="NJG84" s="160"/>
      <c r="NJH84" s="160"/>
      <c r="NJI84" s="160"/>
      <c r="NJJ84" s="160"/>
      <c r="NJK84" s="160"/>
      <c r="NJL84" s="160"/>
      <c r="NJM84" s="160"/>
      <c r="NJN84" s="160"/>
      <c r="NJO84" s="160"/>
      <c r="NJP84" s="160"/>
      <c r="NJQ84" s="160"/>
      <c r="NJR84" s="160"/>
      <c r="NJS84" s="160"/>
      <c r="NJT84" s="160"/>
      <c r="NJU84" s="160"/>
      <c r="NJV84" s="160"/>
      <c r="NJW84" s="160"/>
      <c r="NJX84" s="160"/>
      <c r="NJY84" s="160"/>
      <c r="NJZ84" s="160"/>
      <c r="NKA84" s="160"/>
      <c r="NKB84" s="160"/>
      <c r="NKC84" s="160"/>
      <c r="NKD84" s="160"/>
      <c r="NKE84" s="160"/>
      <c r="NKF84" s="160"/>
      <c r="NKG84" s="160"/>
      <c r="NKH84" s="160"/>
      <c r="NKI84" s="160"/>
      <c r="NKJ84" s="160"/>
      <c r="NKK84" s="160"/>
      <c r="NKL84" s="160"/>
      <c r="NKM84" s="160"/>
      <c r="NKN84" s="160"/>
      <c r="NKO84" s="160"/>
      <c r="NKP84" s="160"/>
      <c r="NKQ84" s="160"/>
      <c r="NKR84" s="160"/>
      <c r="NKS84" s="160"/>
      <c r="NKT84" s="160"/>
      <c r="NKU84" s="160"/>
      <c r="NKV84" s="160"/>
      <c r="NKW84" s="160"/>
      <c r="NKX84" s="160"/>
      <c r="NKY84" s="160"/>
      <c r="NKZ84" s="160"/>
      <c r="NLA84" s="160"/>
      <c r="NLB84" s="160"/>
      <c r="NLC84" s="160"/>
      <c r="NLD84" s="160"/>
      <c r="NLE84" s="160"/>
      <c r="NLF84" s="160"/>
      <c r="NLG84" s="160"/>
      <c r="NLH84" s="160"/>
      <c r="NLI84" s="160"/>
      <c r="NLJ84" s="160"/>
      <c r="NLK84" s="160"/>
      <c r="NLL84" s="160"/>
      <c r="NLM84" s="160"/>
      <c r="NLN84" s="160"/>
      <c r="NLO84" s="160"/>
      <c r="NLP84" s="160"/>
      <c r="NLQ84" s="160"/>
      <c r="NLR84" s="160"/>
      <c r="NLS84" s="160"/>
      <c r="NLT84" s="160"/>
      <c r="NLU84" s="160"/>
      <c r="NLV84" s="160"/>
      <c r="NLW84" s="160"/>
      <c r="NLX84" s="160"/>
      <c r="NLY84" s="160"/>
      <c r="NLZ84" s="160"/>
      <c r="NMA84" s="160"/>
      <c r="NMB84" s="160"/>
      <c r="NMC84" s="160"/>
      <c r="NMD84" s="160"/>
      <c r="NME84" s="160"/>
      <c r="NMF84" s="160"/>
      <c r="NMG84" s="160"/>
      <c r="NMH84" s="160"/>
      <c r="NMI84" s="160"/>
      <c r="NMJ84" s="160"/>
      <c r="NMK84" s="160"/>
      <c r="NML84" s="160"/>
      <c r="NMM84" s="160"/>
      <c r="NMN84" s="160"/>
      <c r="NMO84" s="160"/>
      <c r="NMP84" s="160"/>
      <c r="NMQ84" s="160"/>
      <c r="NMR84" s="160"/>
      <c r="NMS84" s="160"/>
      <c r="NMT84" s="160"/>
      <c r="NMU84" s="160"/>
      <c r="NMV84" s="160"/>
      <c r="NMW84" s="160"/>
      <c r="NMX84" s="160"/>
      <c r="NMY84" s="160"/>
      <c r="NMZ84" s="160"/>
      <c r="NNA84" s="160"/>
      <c r="NNB84" s="160"/>
      <c r="NNC84" s="160"/>
      <c r="NND84" s="160"/>
      <c r="NNE84" s="160"/>
      <c r="NNF84" s="160"/>
      <c r="NNG84" s="160"/>
      <c r="NNH84" s="160"/>
      <c r="NNI84" s="160"/>
      <c r="NNJ84" s="160"/>
      <c r="NNK84" s="160"/>
      <c r="NNL84" s="160"/>
      <c r="NNM84" s="160"/>
      <c r="NNN84" s="160"/>
      <c r="NNO84" s="160"/>
      <c r="NNP84" s="160"/>
      <c r="NNQ84" s="160"/>
      <c r="NNR84" s="160"/>
      <c r="NNS84" s="160"/>
      <c r="NNT84" s="160"/>
      <c r="NNU84" s="160"/>
      <c r="NNV84" s="160"/>
      <c r="NNW84" s="160"/>
      <c r="NNX84" s="160"/>
      <c r="NNY84" s="160"/>
      <c r="NNZ84" s="160"/>
      <c r="NOA84" s="160"/>
      <c r="NOB84" s="160"/>
      <c r="NOC84" s="160"/>
      <c r="NOD84" s="160"/>
      <c r="NOE84" s="160"/>
      <c r="NOF84" s="160"/>
      <c r="NOG84" s="160"/>
      <c r="NOH84" s="160"/>
      <c r="NOI84" s="160"/>
      <c r="NOJ84" s="160"/>
      <c r="NOK84" s="160"/>
      <c r="NOL84" s="160"/>
      <c r="NOM84" s="160"/>
      <c r="NON84" s="160"/>
      <c r="NOO84" s="160"/>
      <c r="NOP84" s="160"/>
      <c r="NOQ84" s="160"/>
      <c r="NOR84" s="160"/>
      <c r="NOS84" s="160"/>
      <c r="NOT84" s="160"/>
      <c r="NOU84" s="160"/>
      <c r="NOV84" s="160"/>
      <c r="NOW84" s="160"/>
      <c r="NOX84" s="160"/>
      <c r="NOY84" s="160"/>
      <c r="NOZ84" s="160"/>
      <c r="NPA84" s="160"/>
      <c r="NPB84" s="160"/>
      <c r="NPC84" s="160"/>
      <c r="NPD84" s="160"/>
      <c r="NPE84" s="160"/>
      <c r="NPF84" s="160"/>
      <c r="NPG84" s="160"/>
      <c r="NPH84" s="160"/>
      <c r="NPI84" s="160"/>
      <c r="NPJ84" s="160"/>
      <c r="NPK84" s="160"/>
      <c r="NPL84" s="160"/>
      <c r="NPM84" s="160"/>
      <c r="NPN84" s="160"/>
      <c r="NPO84" s="160"/>
      <c r="NPP84" s="160"/>
      <c r="NPQ84" s="160"/>
      <c r="NPR84" s="160"/>
      <c r="NPS84" s="160"/>
      <c r="NPT84" s="160"/>
      <c r="NPU84" s="160"/>
      <c r="NPV84" s="160"/>
      <c r="NPW84" s="160"/>
      <c r="NPX84" s="160"/>
      <c r="NPY84" s="160"/>
      <c r="NPZ84" s="160"/>
      <c r="NQA84" s="160"/>
      <c r="NQB84" s="160"/>
      <c r="NQC84" s="160"/>
      <c r="NQD84" s="160"/>
      <c r="NQE84" s="160"/>
      <c r="NQF84" s="160"/>
      <c r="NQG84" s="160"/>
      <c r="NQH84" s="160"/>
      <c r="NQI84" s="160"/>
      <c r="NQJ84" s="160"/>
      <c r="NQK84" s="160"/>
      <c r="NQL84" s="160"/>
      <c r="NQM84" s="160"/>
      <c r="NQN84" s="160"/>
      <c r="NQO84" s="160"/>
      <c r="NQP84" s="160"/>
      <c r="NQQ84" s="160"/>
      <c r="NQR84" s="160"/>
      <c r="NQS84" s="160"/>
      <c r="NQT84" s="160"/>
      <c r="NQU84" s="160"/>
      <c r="NQV84" s="160"/>
      <c r="NQW84" s="160"/>
      <c r="NQX84" s="160"/>
      <c r="NQY84" s="160"/>
      <c r="NQZ84" s="160"/>
      <c r="NRA84" s="160"/>
      <c r="NRB84" s="160"/>
      <c r="NRC84" s="160"/>
      <c r="NRD84" s="160"/>
      <c r="NRE84" s="160"/>
      <c r="NRF84" s="160"/>
      <c r="NRG84" s="160"/>
      <c r="NRH84" s="160"/>
      <c r="NRI84" s="160"/>
      <c r="NRJ84" s="160"/>
      <c r="NRK84" s="160"/>
      <c r="NRL84" s="160"/>
      <c r="NRM84" s="160"/>
      <c r="NRN84" s="160"/>
      <c r="NRO84" s="160"/>
      <c r="NRP84" s="160"/>
      <c r="NRQ84" s="160"/>
      <c r="NRR84" s="160"/>
      <c r="NRS84" s="160"/>
      <c r="NRT84" s="160"/>
      <c r="NRU84" s="160"/>
      <c r="NRV84" s="160"/>
      <c r="NRW84" s="160"/>
      <c r="NRX84" s="160"/>
      <c r="NRY84" s="160"/>
      <c r="NRZ84" s="160"/>
      <c r="NSA84" s="160"/>
      <c r="NSB84" s="160"/>
      <c r="NSC84" s="160"/>
      <c r="NSD84" s="160"/>
      <c r="NSE84" s="160"/>
      <c r="NSF84" s="160"/>
      <c r="NSG84" s="160"/>
      <c r="NSH84" s="160"/>
      <c r="NSI84" s="160"/>
      <c r="NSJ84" s="160"/>
      <c r="NSK84" s="160"/>
      <c r="NSL84" s="160"/>
      <c r="NSM84" s="160"/>
      <c r="NSN84" s="160"/>
      <c r="NSO84" s="160"/>
      <c r="NSP84" s="160"/>
      <c r="NSQ84" s="160"/>
      <c r="NSR84" s="160"/>
      <c r="NSS84" s="160"/>
      <c r="NST84" s="160"/>
      <c r="NSU84" s="160"/>
      <c r="NSV84" s="160"/>
      <c r="NSW84" s="160"/>
      <c r="NSX84" s="160"/>
      <c r="NSY84" s="160"/>
      <c r="NSZ84" s="160"/>
      <c r="NTA84" s="160"/>
      <c r="NTB84" s="160"/>
      <c r="NTC84" s="160"/>
      <c r="NTD84" s="160"/>
      <c r="NTE84" s="160"/>
      <c r="NTF84" s="160"/>
      <c r="NTG84" s="160"/>
      <c r="NTH84" s="160"/>
      <c r="NTI84" s="160"/>
      <c r="NTJ84" s="160"/>
      <c r="NTK84" s="160"/>
      <c r="NTL84" s="160"/>
      <c r="NTM84" s="160"/>
      <c r="NTN84" s="160"/>
      <c r="NTO84" s="160"/>
      <c r="NTP84" s="160"/>
      <c r="NTQ84" s="160"/>
      <c r="NTR84" s="160"/>
      <c r="NTS84" s="160"/>
      <c r="NTT84" s="160"/>
      <c r="NTU84" s="160"/>
      <c r="NTV84" s="160"/>
      <c r="NTW84" s="160"/>
      <c r="NTX84" s="160"/>
      <c r="NTY84" s="160"/>
      <c r="NTZ84" s="160"/>
      <c r="NUA84" s="160"/>
      <c r="NUB84" s="160"/>
      <c r="NUC84" s="160"/>
      <c r="NUD84" s="160"/>
      <c r="NUE84" s="160"/>
      <c r="NUF84" s="160"/>
      <c r="NUG84" s="160"/>
      <c r="NUH84" s="160"/>
      <c r="NUI84" s="160"/>
      <c r="NUJ84" s="160"/>
      <c r="NUK84" s="160"/>
      <c r="NUL84" s="160"/>
      <c r="NUM84" s="160"/>
      <c r="NUN84" s="160"/>
      <c r="NUO84" s="160"/>
      <c r="NUP84" s="160"/>
      <c r="NUQ84" s="160"/>
      <c r="NUR84" s="160"/>
      <c r="NUS84" s="160"/>
      <c r="NUT84" s="160"/>
      <c r="NUU84" s="160"/>
      <c r="NUV84" s="160"/>
      <c r="NUW84" s="160"/>
      <c r="NUX84" s="160"/>
      <c r="NUY84" s="160"/>
      <c r="NUZ84" s="160"/>
      <c r="NVA84" s="160"/>
      <c r="NVB84" s="160"/>
      <c r="NVC84" s="160"/>
      <c r="NVD84" s="160"/>
      <c r="NVE84" s="160"/>
      <c r="NVF84" s="160"/>
      <c r="NVG84" s="160"/>
      <c r="NVH84" s="160"/>
      <c r="NVI84" s="160"/>
      <c r="NVJ84" s="160"/>
      <c r="NVK84" s="160"/>
      <c r="NVL84" s="160"/>
      <c r="NVM84" s="160"/>
      <c r="NVN84" s="160"/>
      <c r="NVO84" s="160"/>
      <c r="NVP84" s="160"/>
      <c r="NVQ84" s="160"/>
      <c r="NVR84" s="160"/>
      <c r="NVS84" s="160"/>
      <c r="NVT84" s="160"/>
      <c r="NVU84" s="160"/>
      <c r="NVV84" s="160"/>
      <c r="NVW84" s="160"/>
      <c r="NVX84" s="160"/>
      <c r="NVY84" s="160"/>
      <c r="NVZ84" s="160"/>
      <c r="NWA84" s="160"/>
      <c r="NWB84" s="160"/>
      <c r="NWC84" s="160"/>
      <c r="NWD84" s="160"/>
      <c r="NWE84" s="160"/>
      <c r="NWF84" s="160"/>
      <c r="NWG84" s="160"/>
      <c r="NWH84" s="160"/>
      <c r="NWI84" s="160"/>
      <c r="NWJ84" s="160"/>
      <c r="NWK84" s="160"/>
      <c r="NWL84" s="160"/>
      <c r="NWM84" s="160"/>
      <c r="NWN84" s="160"/>
      <c r="NWO84" s="160"/>
      <c r="NWP84" s="160"/>
      <c r="NWQ84" s="160"/>
      <c r="NWR84" s="160"/>
      <c r="NWS84" s="160"/>
      <c r="NWT84" s="160"/>
      <c r="NWU84" s="160"/>
      <c r="NWV84" s="160"/>
      <c r="NWW84" s="160"/>
      <c r="NWX84" s="160"/>
      <c r="NWY84" s="160"/>
      <c r="NWZ84" s="160"/>
      <c r="NXA84" s="160"/>
      <c r="NXB84" s="160"/>
      <c r="NXC84" s="160"/>
      <c r="NXD84" s="160"/>
      <c r="NXE84" s="160"/>
      <c r="NXF84" s="160"/>
      <c r="NXG84" s="160"/>
      <c r="NXH84" s="160"/>
      <c r="NXI84" s="160"/>
      <c r="NXJ84" s="160"/>
      <c r="NXK84" s="160"/>
      <c r="NXL84" s="160"/>
      <c r="NXM84" s="160"/>
      <c r="NXN84" s="160"/>
      <c r="NXO84" s="160"/>
      <c r="NXP84" s="160"/>
      <c r="NXQ84" s="160"/>
      <c r="NXR84" s="160"/>
      <c r="NXS84" s="160"/>
      <c r="NXT84" s="160"/>
      <c r="NXU84" s="160"/>
      <c r="NXV84" s="160"/>
      <c r="NXW84" s="160"/>
      <c r="NXX84" s="160"/>
      <c r="NXY84" s="160"/>
      <c r="NXZ84" s="160"/>
      <c r="NYA84" s="160"/>
      <c r="NYB84" s="160"/>
      <c r="NYC84" s="160"/>
      <c r="NYD84" s="160"/>
      <c r="NYE84" s="160"/>
      <c r="NYF84" s="160"/>
      <c r="NYG84" s="160"/>
      <c r="NYH84" s="160"/>
      <c r="NYI84" s="160"/>
      <c r="NYJ84" s="160"/>
      <c r="NYK84" s="160"/>
      <c r="NYL84" s="160"/>
      <c r="NYM84" s="160"/>
      <c r="NYN84" s="160"/>
      <c r="NYO84" s="160"/>
      <c r="NYP84" s="160"/>
      <c r="NYQ84" s="160"/>
      <c r="NYR84" s="160"/>
      <c r="NYS84" s="160"/>
      <c r="NYT84" s="160"/>
      <c r="NYU84" s="160"/>
      <c r="NYV84" s="160"/>
      <c r="NYW84" s="160"/>
      <c r="NYX84" s="160"/>
      <c r="NYY84" s="160"/>
      <c r="NYZ84" s="160"/>
      <c r="NZA84" s="160"/>
      <c r="NZB84" s="160"/>
      <c r="NZC84" s="160"/>
      <c r="NZD84" s="160"/>
      <c r="NZE84" s="160"/>
      <c r="NZF84" s="160"/>
      <c r="NZG84" s="160"/>
      <c r="NZH84" s="160"/>
      <c r="NZI84" s="160"/>
      <c r="NZJ84" s="160"/>
      <c r="NZK84" s="160"/>
      <c r="NZL84" s="160"/>
      <c r="NZM84" s="160"/>
      <c r="NZN84" s="160"/>
      <c r="NZO84" s="160"/>
      <c r="NZP84" s="160"/>
      <c r="NZQ84" s="160"/>
      <c r="NZR84" s="160"/>
      <c r="NZS84" s="160"/>
      <c r="NZT84" s="160"/>
      <c r="NZU84" s="160"/>
      <c r="NZV84" s="160"/>
      <c r="NZW84" s="160"/>
      <c r="NZX84" s="160"/>
      <c r="NZY84" s="160"/>
      <c r="NZZ84" s="160"/>
      <c r="OAA84" s="160"/>
      <c r="OAB84" s="160"/>
      <c r="OAC84" s="160"/>
      <c r="OAD84" s="160"/>
      <c r="OAE84" s="160"/>
      <c r="OAF84" s="160"/>
      <c r="OAG84" s="160"/>
      <c r="OAH84" s="160"/>
      <c r="OAI84" s="160"/>
      <c r="OAJ84" s="160"/>
      <c r="OAK84" s="160"/>
      <c r="OAL84" s="160"/>
      <c r="OAM84" s="160"/>
      <c r="OAN84" s="160"/>
      <c r="OAO84" s="160"/>
      <c r="OAP84" s="160"/>
      <c r="OAQ84" s="160"/>
      <c r="OAR84" s="160"/>
      <c r="OAS84" s="160"/>
      <c r="OAT84" s="160"/>
      <c r="OAU84" s="160"/>
      <c r="OAV84" s="160"/>
      <c r="OAW84" s="160"/>
      <c r="OAX84" s="160"/>
      <c r="OAY84" s="160"/>
      <c r="OAZ84" s="160"/>
      <c r="OBA84" s="160"/>
      <c r="OBB84" s="160"/>
      <c r="OBC84" s="160"/>
      <c r="OBD84" s="160"/>
      <c r="OBE84" s="160"/>
      <c r="OBF84" s="160"/>
      <c r="OBG84" s="160"/>
      <c r="OBH84" s="160"/>
      <c r="OBI84" s="160"/>
      <c r="OBJ84" s="160"/>
      <c r="OBK84" s="160"/>
      <c r="OBL84" s="160"/>
      <c r="OBM84" s="160"/>
      <c r="OBN84" s="160"/>
      <c r="OBO84" s="160"/>
      <c r="OBP84" s="160"/>
      <c r="OBQ84" s="160"/>
      <c r="OBR84" s="160"/>
      <c r="OBS84" s="160"/>
      <c r="OBT84" s="160"/>
      <c r="OBU84" s="160"/>
      <c r="OBV84" s="160"/>
      <c r="OBW84" s="160"/>
      <c r="OBX84" s="160"/>
      <c r="OBY84" s="160"/>
      <c r="OBZ84" s="160"/>
      <c r="OCA84" s="160"/>
      <c r="OCB84" s="160"/>
      <c r="OCC84" s="160"/>
      <c r="OCD84" s="160"/>
      <c r="OCE84" s="160"/>
      <c r="OCF84" s="160"/>
      <c r="OCG84" s="160"/>
      <c r="OCH84" s="160"/>
      <c r="OCI84" s="160"/>
      <c r="OCJ84" s="160"/>
      <c r="OCK84" s="160"/>
      <c r="OCL84" s="160"/>
      <c r="OCM84" s="160"/>
      <c r="OCN84" s="160"/>
      <c r="OCO84" s="160"/>
      <c r="OCP84" s="160"/>
      <c r="OCQ84" s="160"/>
      <c r="OCR84" s="160"/>
      <c r="OCS84" s="160"/>
      <c r="OCT84" s="160"/>
      <c r="OCU84" s="160"/>
      <c r="OCV84" s="160"/>
      <c r="OCW84" s="160"/>
      <c r="OCX84" s="160"/>
      <c r="OCY84" s="160"/>
      <c r="OCZ84" s="160"/>
      <c r="ODA84" s="160"/>
      <c r="ODB84" s="160"/>
      <c r="ODC84" s="160"/>
      <c r="ODD84" s="160"/>
      <c r="ODE84" s="160"/>
      <c r="ODF84" s="160"/>
      <c r="ODG84" s="160"/>
      <c r="ODH84" s="160"/>
      <c r="ODI84" s="160"/>
      <c r="ODJ84" s="160"/>
      <c r="ODK84" s="160"/>
      <c r="ODL84" s="160"/>
      <c r="ODM84" s="160"/>
      <c r="ODN84" s="160"/>
      <c r="ODO84" s="160"/>
      <c r="ODP84" s="160"/>
      <c r="ODQ84" s="160"/>
      <c r="ODR84" s="160"/>
      <c r="ODS84" s="160"/>
      <c r="ODT84" s="160"/>
      <c r="ODU84" s="160"/>
      <c r="ODV84" s="160"/>
      <c r="ODW84" s="160"/>
      <c r="ODX84" s="160"/>
      <c r="ODY84" s="160"/>
      <c r="ODZ84" s="160"/>
      <c r="OEA84" s="160"/>
      <c r="OEB84" s="160"/>
      <c r="OEC84" s="160"/>
      <c r="OED84" s="160"/>
      <c r="OEE84" s="160"/>
      <c r="OEF84" s="160"/>
      <c r="OEG84" s="160"/>
      <c r="OEH84" s="160"/>
      <c r="OEI84" s="160"/>
      <c r="OEJ84" s="160"/>
      <c r="OEK84" s="160"/>
      <c r="OEL84" s="160"/>
      <c r="OEM84" s="160"/>
      <c r="OEN84" s="160"/>
      <c r="OEO84" s="160"/>
      <c r="OEP84" s="160"/>
      <c r="OEQ84" s="160"/>
      <c r="OER84" s="160"/>
      <c r="OES84" s="160"/>
      <c r="OET84" s="160"/>
      <c r="OEU84" s="160"/>
      <c r="OEV84" s="160"/>
      <c r="OEW84" s="160"/>
      <c r="OEX84" s="160"/>
      <c r="OEY84" s="160"/>
      <c r="OEZ84" s="160"/>
      <c r="OFA84" s="160"/>
      <c r="OFB84" s="160"/>
      <c r="OFC84" s="160"/>
      <c r="OFD84" s="160"/>
      <c r="OFE84" s="160"/>
      <c r="OFF84" s="160"/>
      <c r="OFG84" s="160"/>
      <c r="OFH84" s="160"/>
      <c r="OFI84" s="160"/>
      <c r="OFJ84" s="160"/>
      <c r="OFK84" s="160"/>
      <c r="OFL84" s="160"/>
      <c r="OFM84" s="160"/>
      <c r="OFN84" s="160"/>
      <c r="OFO84" s="160"/>
      <c r="OFP84" s="160"/>
      <c r="OFQ84" s="160"/>
      <c r="OFR84" s="160"/>
      <c r="OFS84" s="160"/>
      <c r="OFT84" s="160"/>
      <c r="OFU84" s="160"/>
      <c r="OFV84" s="160"/>
      <c r="OFW84" s="160"/>
      <c r="OFX84" s="160"/>
      <c r="OFY84" s="160"/>
      <c r="OFZ84" s="160"/>
      <c r="OGA84" s="160"/>
      <c r="OGB84" s="160"/>
      <c r="OGC84" s="160"/>
      <c r="OGD84" s="160"/>
      <c r="OGE84" s="160"/>
      <c r="OGF84" s="160"/>
      <c r="OGG84" s="160"/>
      <c r="OGH84" s="160"/>
      <c r="OGI84" s="160"/>
      <c r="OGJ84" s="160"/>
      <c r="OGK84" s="160"/>
      <c r="OGL84" s="160"/>
      <c r="OGM84" s="160"/>
      <c r="OGN84" s="160"/>
      <c r="OGO84" s="160"/>
      <c r="OGP84" s="160"/>
      <c r="OGQ84" s="160"/>
      <c r="OGR84" s="160"/>
      <c r="OGS84" s="160"/>
      <c r="OGT84" s="160"/>
      <c r="OGU84" s="160"/>
      <c r="OGV84" s="160"/>
      <c r="OGW84" s="160"/>
      <c r="OGX84" s="160"/>
      <c r="OGY84" s="160"/>
      <c r="OGZ84" s="160"/>
      <c r="OHA84" s="160"/>
      <c r="OHB84" s="160"/>
      <c r="OHC84" s="160"/>
      <c r="OHD84" s="160"/>
      <c r="OHE84" s="160"/>
      <c r="OHF84" s="160"/>
      <c r="OHG84" s="160"/>
      <c r="OHH84" s="160"/>
      <c r="OHI84" s="160"/>
      <c r="OHJ84" s="160"/>
      <c r="OHK84" s="160"/>
      <c r="OHL84" s="160"/>
      <c r="OHM84" s="160"/>
      <c r="OHN84" s="160"/>
      <c r="OHO84" s="160"/>
      <c r="OHP84" s="160"/>
      <c r="OHQ84" s="160"/>
      <c r="OHR84" s="160"/>
      <c r="OHS84" s="160"/>
      <c r="OHT84" s="160"/>
      <c r="OHU84" s="160"/>
      <c r="OHV84" s="160"/>
      <c r="OHW84" s="160"/>
      <c r="OHX84" s="160"/>
      <c r="OHY84" s="160"/>
      <c r="OHZ84" s="160"/>
      <c r="OIA84" s="160"/>
      <c r="OIB84" s="160"/>
      <c r="OIC84" s="160"/>
      <c r="OID84" s="160"/>
      <c r="OIE84" s="160"/>
      <c r="OIF84" s="160"/>
      <c r="OIG84" s="160"/>
      <c r="OIH84" s="160"/>
      <c r="OII84" s="160"/>
      <c r="OIJ84" s="160"/>
      <c r="OIK84" s="160"/>
      <c r="OIL84" s="160"/>
      <c r="OIM84" s="160"/>
      <c r="OIN84" s="160"/>
      <c r="OIO84" s="160"/>
      <c r="OIP84" s="160"/>
      <c r="OIQ84" s="160"/>
      <c r="OIR84" s="160"/>
      <c r="OIS84" s="160"/>
      <c r="OIT84" s="160"/>
      <c r="OIU84" s="160"/>
      <c r="OIV84" s="160"/>
      <c r="OIW84" s="160"/>
      <c r="OIX84" s="160"/>
      <c r="OIY84" s="160"/>
      <c r="OIZ84" s="160"/>
      <c r="OJA84" s="160"/>
      <c r="OJB84" s="160"/>
      <c r="OJC84" s="160"/>
      <c r="OJD84" s="160"/>
      <c r="OJE84" s="160"/>
      <c r="OJF84" s="160"/>
      <c r="OJG84" s="160"/>
      <c r="OJH84" s="160"/>
      <c r="OJI84" s="160"/>
      <c r="OJJ84" s="160"/>
      <c r="OJK84" s="160"/>
      <c r="OJL84" s="160"/>
      <c r="OJM84" s="160"/>
      <c r="OJN84" s="160"/>
      <c r="OJO84" s="160"/>
      <c r="OJP84" s="160"/>
      <c r="OJQ84" s="160"/>
      <c r="OJR84" s="160"/>
      <c r="OJS84" s="160"/>
      <c r="OJT84" s="160"/>
      <c r="OJU84" s="160"/>
      <c r="OJV84" s="160"/>
      <c r="OJW84" s="160"/>
      <c r="OJX84" s="160"/>
      <c r="OJY84" s="160"/>
      <c r="OJZ84" s="160"/>
      <c r="OKA84" s="160"/>
      <c r="OKB84" s="160"/>
      <c r="OKC84" s="160"/>
      <c r="OKD84" s="160"/>
      <c r="OKE84" s="160"/>
      <c r="OKF84" s="160"/>
      <c r="OKG84" s="160"/>
      <c r="OKH84" s="160"/>
      <c r="OKI84" s="160"/>
      <c r="OKJ84" s="160"/>
      <c r="OKK84" s="160"/>
      <c r="OKL84" s="160"/>
      <c r="OKM84" s="160"/>
      <c r="OKN84" s="160"/>
      <c r="OKO84" s="160"/>
      <c r="OKP84" s="160"/>
      <c r="OKQ84" s="160"/>
      <c r="OKR84" s="160"/>
      <c r="OKS84" s="160"/>
      <c r="OKT84" s="160"/>
      <c r="OKU84" s="160"/>
      <c r="OKV84" s="160"/>
      <c r="OKW84" s="160"/>
      <c r="OKX84" s="160"/>
      <c r="OKY84" s="160"/>
      <c r="OKZ84" s="160"/>
      <c r="OLA84" s="160"/>
      <c r="OLB84" s="160"/>
      <c r="OLC84" s="160"/>
      <c r="OLD84" s="160"/>
      <c r="OLE84" s="160"/>
      <c r="OLF84" s="160"/>
      <c r="OLG84" s="160"/>
      <c r="OLH84" s="160"/>
      <c r="OLI84" s="160"/>
      <c r="OLJ84" s="160"/>
      <c r="OLK84" s="160"/>
      <c r="OLL84" s="160"/>
      <c r="OLM84" s="160"/>
      <c r="OLN84" s="160"/>
      <c r="OLO84" s="160"/>
      <c r="OLP84" s="160"/>
      <c r="OLQ84" s="160"/>
      <c r="OLR84" s="160"/>
      <c r="OLS84" s="160"/>
      <c r="OLT84" s="160"/>
      <c r="OLU84" s="160"/>
      <c r="OLV84" s="160"/>
      <c r="OLW84" s="160"/>
      <c r="OLX84" s="160"/>
      <c r="OLY84" s="160"/>
      <c r="OLZ84" s="160"/>
      <c r="OMA84" s="160"/>
      <c r="OMB84" s="160"/>
      <c r="OMC84" s="160"/>
      <c r="OMD84" s="160"/>
      <c r="OME84" s="160"/>
      <c r="OMF84" s="160"/>
      <c r="OMG84" s="160"/>
      <c r="OMH84" s="160"/>
      <c r="OMI84" s="160"/>
      <c r="OMJ84" s="160"/>
      <c r="OMK84" s="160"/>
      <c r="OML84" s="160"/>
      <c r="OMM84" s="160"/>
      <c r="OMN84" s="160"/>
      <c r="OMO84" s="160"/>
      <c r="OMP84" s="160"/>
      <c r="OMQ84" s="160"/>
      <c r="OMR84" s="160"/>
      <c r="OMS84" s="160"/>
      <c r="OMT84" s="160"/>
      <c r="OMU84" s="160"/>
      <c r="OMV84" s="160"/>
      <c r="OMW84" s="160"/>
      <c r="OMX84" s="160"/>
      <c r="OMY84" s="160"/>
      <c r="OMZ84" s="160"/>
      <c r="ONA84" s="160"/>
      <c r="ONB84" s="160"/>
      <c r="ONC84" s="160"/>
      <c r="OND84" s="160"/>
      <c r="ONE84" s="160"/>
      <c r="ONF84" s="160"/>
      <c r="ONG84" s="160"/>
      <c r="ONH84" s="160"/>
      <c r="ONI84" s="160"/>
      <c r="ONJ84" s="160"/>
      <c r="ONK84" s="160"/>
      <c r="ONL84" s="160"/>
      <c r="ONM84" s="160"/>
      <c r="ONN84" s="160"/>
      <c r="ONO84" s="160"/>
      <c r="ONP84" s="160"/>
      <c r="ONQ84" s="160"/>
      <c r="ONR84" s="160"/>
      <c r="ONS84" s="160"/>
      <c r="ONT84" s="160"/>
      <c r="ONU84" s="160"/>
      <c r="ONV84" s="160"/>
      <c r="ONW84" s="160"/>
      <c r="ONX84" s="160"/>
      <c r="ONY84" s="160"/>
      <c r="ONZ84" s="160"/>
      <c r="OOA84" s="160"/>
      <c r="OOB84" s="160"/>
      <c r="OOC84" s="160"/>
      <c r="OOD84" s="160"/>
      <c r="OOE84" s="160"/>
      <c r="OOF84" s="160"/>
      <c r="OOG84" s="160"/>
      <c r="OOH84" s="160"/>
      <c r="OOI84" s="160"/>
      <c r="OOJ84" s="160"/>
      <c r="OOK84" s="160"/>
      <c r="OOL84" s="160"/>
      <c r="OOM84" s="160"/>
      <c r="OON84" s="160"/>
      <c r="OOO84" s="160"/>
      <c r="OOP84" s="160"/>
      <c r="OOQ84" s="160"/>
      <c r="OOR84" s="160"/>
      <c r="OOS84" s="160"/>
      <c r="OOT84" s="160"/>
      <c r="OOU84" s="160"/>
      <c r="OOV84" s="160"/>
      <c r="OOW84" s="160"/>
      <c r="OOX84" s="160"/>
      <c r="OOY84" s="160"/>
      <c r="OOZ84" s="160"/>
      <c r="OPA84" s="160"/>
      <c r="OPB84" s="160"/>
      <c r="OPC84" s="160"/>
      <c r="OPD84" s="160"/>
      <c r="OPE84" s="160"/>
      <c r="OPF84" s="160"/>
      <c r="OPG84" s="160"/>
      <c r="OPH84" s="160"/>
      <c r="OPI84" s="160"/>
      <c r="OPJ84" s="160"/>
      <c r="OPK84" s="160"/>
      <c r="OPL84" s="160"/>
      <c r="OPM84" s="160"/>
      <c r="OPN84" s="160"/>
      <c r="OPO84" s="160"/>
      <c r="OPP84" s="160"/>
      <c r="OPQ84" s="160"/>
      <c r="OPR84" s="160"/>
      <c r="OPS84" s="160"/>
      <c r="OPT84" s="160"/>
      <c r="OPU84" s="160"/>
      <c r="OPV84" s="160"/>
      <c r="OPW84" s="160"/>
      <c r="OPX84" s="160"/>
      <c r="OPY84" s="160"/>
      <c r="OPZ84" s="160"/>
      <c r="OQA84" s="160"/>
      <c r="OQB84" s="160"/>
      <c r="OQC84" s="160"/>
      <c r="OQD84" s="160"/>
      <c r="OQE84" s="160"/>
      <c r="OQF84" s="160"/>
      <c r="OQG84" s="160"/>
      <c r="OQH84" s="160"/>
      <c r="OQI84" s="160"/>
      <c r="OQJ84" s="160"/>
      <c r="OQK84" s="160"/>
      <c r="OQL84" s="160"/>
      <c r="OQM84" s="160"/>
      <c r="OQN84" s="160"/>
      <c r="OQO84" s="160"/>
      <c r="OQP84" s="160"/>
      <c r="OQQ84" s="160"/>
      <c r="OQR84" s="160"/>
      <c r="OQS84" s="160"/>
      <c r="OQT84" s="160"/>
      <c r="OQU84" s="160"/>
      <c r="OQV84" s="160"/>
      <c r="OQW84" s="160"/>
      <c r="OQX84" s="160"/>
      <c r="OQY84" s="160"/>
      <c r="OQZ84" s="160"/>
      <c r="ORA84" s="160"/>
      <c r="ORB84" s="160"/>
      <c r="ORC84" s="160"/>
      <c r="ORD84" s="160"/>
      <c r="ORE84" s="160"/>
      <c r="ORF84" s="160"/>
      <c r="ORG84" s="160"/>
      <c r="ORH84" s="160"/>
      <c r="ORI84" s="160"/>
      <c r="ORJ84" s="160"/>
      <c r="ORK84" s="160"/>
      <c r="ORL84" s="160"/>
      <c r="ORM84" s="160"/>
      <c r="ORN84" s="160"/>
      <c r="ORO84" s="160"/>
      <c r="ORP84" s="160"/>
      <c r="ORQ84" s="160"/>
      <c r="ORR84" s="160"/>
      <c r="ORS84" s="160"/>
      <c r="ORT84" s="160"/>
      <c r="ORU84" s="160"/>
      <c r="ORV84" s="160"/>
      <c r="ORW84" s="160"/>
      <c r="ORX84" s="160"/>
      <c r="ORY84" s="160"/>
      <c r="ORZ84" s="160"/>
      <c r="OSA84" s="160"/>
      <c r="OSB84" s="160"/>
      <c r="OSC84" s="160"/>
      <c r="OSD84" s="160"/>
      <c r="OSE84" s="160"/>
      <c r="OSF84" s="160"/>
      <c r="OSG84" s="160"/>
      <c r="OSH84" s="160"/>
      <c r="OSI84" s="160"/>
      <c r="OSJ84" s="160"/>
      <c r="OSK84" s="160"/>
      <c r="OSL84" s="160"/>
      <c r="OSM84" s="160"/>
      <c r="OSN84" s="160"/>
      <c r="OSO84" s="160"/>
      <c r="OSP84" s="160"/>
      <c r="OSQ84" s="160"/>
      <c r="OSR84" s="160"/>
      <c r="OSS84" s="160"/>
      <c r="OST84" s="160"/>
      <c r="OSU84" s="160"/>
      <c r="OSV84" s="160"/>
      <c r="OSW84" s="160"/>
      <c r="OSX84" s="160"/>
      <c r="OSY84" s="160"/>
      <c r="OSZ84" s="160"/>
      <c r="OTA84" s="160"/>
      <c r="OTB84" s="160"/>
      <c r="OTC84" s="160"/>
      <c r="OTD84" s="160"/>
      <c r="OTE84" s="160"/>
      <c r="OTF84" s="160"/>
      <c r="OTG84" s="160"/>
      <c r="OTH84" s="160"/>
      <c r="OTI84" s="160"/>
      <c r="OTJ84" s="160"/>
      <c r="OTK84" s="160"/>
      <c r="OTL84" s="160"/>
      <c r="OTM84" s="160"/>
      <c r="OTN84" s="160"/>
      <c r="OTO84" s="160"/>
      <c r="OTP84" s="160"/>
      <c r="OTQ84" s="160"/>
      <c r="OTR84" s="160"/>
      <c r="OTS84" s="160"/>
      <c r="OTT84" s="160"/>
      <c r="OTU84" s="160"/>
      <c r="OTV84" s="160"/>
      <c r="OTW84" s="160"/>
      <c r="OTX84" s="160"/>
      <c r="OTY84" s="160"/>
      <c r="OTZ84" s="160"/>
      <c r="OUA84" s="160"/>
      <c r="OUB84" s="160"/>
      <c r="OUC84" s="160"/>
      <c r="OUD84" s="160"/>
      <c r="OUE84" s="160"/>
      <c r="OUF84" s="160"/>
      <c r="OUG84" s="160"/>
      <c r="OUH84" s="160"/>
      <c r="OUI84" s="160"/>
      <c r="OUJ84" s="160"/>
      <c r="OUK84" s="160"/>
      <c r="OUL84" s="160"/>
      <c r="OUM84" s="160"/>
      <c r="OUN84" s="160"/>
      <c r="OUO84" s="160"/>
      <c r="OUP84" s="160"/>
      <c r="OUQ84" s="160"/>
      <c r="OUR84" s="160"/>
      <c r="OUS84" s="160"/>
      <c r="OUT84" s="160"/>
      <c r="OUU84" s="160"/>
      <c r="OUV84" s="160"/>
      <c r="OUW84" s="160"/>
      <c r="OUX84" s="160"/>
      <c r="OUY84" s="160"/>
      <c r="OUZ84" s="160"/>
      <c r="OVA84" s="160"/>
      <c r="OVB84" s="160"/>
      <c r="OVC84" s="160"/>
      <c r="OVD84" s="160"/>
      <c r="OVE84" s="160"/>
      <c r="OVF84" s="160"/>
      <c r="OVG84" s="160"/>
      <c r="OVH84" s="160"/>
      <c r="OVI84" s="160"/>
      <c r="OVJ84" s="160"/>
      <c r="OVK84" s="160"/>
      <c r="OVL84" s="160"/>
      <c r="OVM84" s="160"/>
      <c r="OVN84" s="160"/>
      <c r="OVO84" s="160"/>
      <c r="OVP84" s="160"/>
      <c r="OVQ84" s="160"/>
      <c r="OVR84" s="160"/>
      <c r="OVS84" s="160"/>
      <c r="OVT84" s="160"/>
      <c r="OVU84" s="160"/>
      <c r="OVV84" s="160"/>
      <c r="OVW84" s="160"/>
      <c r="OVX84" s="160"/>
      <c r="OVY84" s="160"/>
      <c r="OVZ84" s="160"/>
      <c r="OWA84" s="160"/>
      <c r="OWB84" s="160"/>
      <c r="OWC84" s="160"/>
      <c r="OWD84" s="160"/>
      <c r="OWE84" s="160"/>
      <c r="OWF84" s="160"/>
      <c r="OWG84" s="160"/>
      <c r="OWH84" s="160"/>
      <c r="OWI84" s="160"/>
      <c r="OWJ84" s="160"/>
      <c r="OWK84" s="160"/>
      <c r="OWL84" s="160"/>
      <c r="OWM84" s="160"/>
      <c r="OWN84" s="160"/>
      <c r="OWO84" s="160"/>
      <c r="OWP84" s="160"/>
      <c r="OWQ84" s="160"/>
      <c r="OWR84" s="160"/>
      <c r="OWS84" s="160"/>
      <c r="OWT84" s="160"/>
      <c r="OWU84" s="160"/>
      <c r="OWV84" s="160"/>
      <c r="OWW84" s="160"/>
      <c r="OWX84" s="160"/>
      <c r="OWY84" s="160"/>
      <c r="OWZ84" s="160"/>
      <c r="OXA84" s="160"/>
      <c r="OXB84" s="160"/>
      <c r="OXC84" s="160"/>
      <c r="OXD84" s="160"/>
      <c r="OXE84" s="160"/>
      <c r="OXF84" s="160"/>
      <c r="OXG84" s="160"/>
      <c r="OXH84" s="160"/>
      <c r="OXI84" s="160"/>
      <c r="OXJ84" s="160"/>
      <c r="OXK84" s="160"/>
      <c r="OXL84" s="160"/>
      <c r="OXM84" s="160"/>
      <c r="OXN84" s="160"/>
      <c r="OXO84" s="160"/>
      <c r="OXP84" s="160"/>
      <c r="OXQ84" s="160"/>
      <c r="OXR84" s="160"/>
      <c r="OXS84" s="160"/>
      <c r="OXT84" s="160"/>
      <c r="OXU84" s="160"/>
      <c r="OXV84" s="160"/>
      <c r="OXW84" s="160"/>
      <c r="OXX84" s="160"/>
      <c r="OXY84" s="160"/>
      <c r="OXZ84" s="160"/>
      <c r="OYA84" s="160"/>
      <c r="OYB84" s="160"/>
      <c r="OYC84" s="160"/>
      <c r="OYD84" s="160"/>
      <c r="OYE84" s="160"/>
      <c r="OYF84" s="160"/>
      <c r="OYG84" s="160"/>
      <c r="OYH84" s="160"/>
      <c r="OYI84" s="160"/>
      <c r="OYJ84" s="160"/>
      <c r="OYK84" s="160"/>
      <c r="OYL84" s="160"/>
      <c r="OYM84" s="160"/>
      <c r="OYN84" s="160"/>
      <c r="OYO84" s="160"/>
      <c r="OYP84" s="160"/>
      <c r="OYQ84" s="160"/>
      <c r="OYR84" s="160"/>
      <c r="OYS84" s="160"/>
      <c r="OYT84" s="160"/>
      <c r="OYU84" s="160"/>
      <c r="OYV84" s="160"/>
      <c r="OYW84" s="160"/>
      <c r="OYX84" s="160"/>
      <c r="OYY84" s="160"/>
      <c r="OYZ84" s="160"/>
      <c r="OZA84" s="160"/>
      <c r="OZB84" s="160"/>
      <c r="OZC84" s="160"/>
      <c r="OZD84" s="160"/>
      <c r="OZE84" s="160"/>
      <c r="OZF84" s="160"/>
      <c r="OZG84" s="160"/>
      <c r="OZH84" s="160"/>
      <c r="OZI84" s="160"/>
      <c r="OZJ84" s="160"/>
      <c r="OZK84" s="160"/>
      <c r="OZL84" s="160"/>
      <c r="OZM84" s="160"/>
      <c r="OZN84" s="160"/>
      <c r="OZO84" s="160"/>
      <c r="OZP84" s="160"/>
      <c r="OZQ84" s="160"/>
      <c r="OZR84" s="160"/>
      <c r="OZS84" s="160"/>
      <c r="OZT84" s="160"/>
      <c r="OZU84" s="160"/>
      <c r="OZV84" s="160"/>
      <c r="OZW84" s="160"/>
      <c r="OZX84" s="160"/>
      <c r="OZY84" s="160"/>
      <c r="OZZ84" s="160"/>
      <c r="PAA84" s="160"/>
      <c r="PAB84" s="160"/>
      <c r="PAC84" s="160"/>
      <c r="PAD84" s="160"/>
      <c r="PAE84" s="160"/>
      <c r="PAF84" s="160"/>
      <c r="PAG84" s="160"/>
      <c r="PAH84" s="160"/>
      <c r="PAI84" s="160"/>
      <c r="PAJ84" s="160"/>
      <c r="PAK84" s="160"/>
      <c r="PAL84" s="160"/>
      <c r="PAM84" s="160"/>
      <c r="PAN84" s="160"/>
      <c r="PAO84" s="160"/>
      <c r="PAP84" s="160"/>
      <c r="PAQ84" s="160"/>
      <c r="PAR84" s="160"/>
      <c r="PAS84" s="160"/>
      <c r="PAT84" s="160"/>
      <c r="PAU84" s="160"/>
      <c r="PAV84" s="160"/>
      <c r="PAW84" s="160"/>
      <c r="PAX84" s="160"/>
      <c r="PAY84" s="160"/>
      <c r="PAZ84" s="160"/>
      <c r="PBA84" s="160"/>
      <c r="PBB84" s="160"/>
      <c r="PBC84" s="160"/>
      <c r="PBD84" s="160"/>
      <c r="PBE84" s="160"/>
      <c r="PBF84" s="160"/>
      <c r="PBG84" s="160"/>
      <c r="PBH84" s="160"/>
      <c r="PBI84" s="160"/>
      <c r="PBJ84" s="160"/>
      <c r="PBK84" s="160"/>
      <c r="PBL84" s="160"/>
      <c r="PBM84" s="160"/>
      <c r="PBN84" s="160"/>
      <c r="PBO84" s="160"/>
      <c r="PBP84" s="160"/>
      <c r="PBQ84" s="160"/>
      <c r="PBR84" s="160"/>
      <c r="PBS84" s="160"/>
      <c r="PBT84" s="160"/>
      <c r="PBU84" s="160"/>
      <c r="PBV84" s="160"/>
      <c r="PBW84" s="160"/>
      <c r="PBX84" s="160"/>
      <c r="PBY84" s="160"/>
      <c r="PBZ84" s="160"/>
      <c r="PCA84" s="160"/>
      <c r="PCB84" s="160"/>
      <c r="PCC84" s="160"/>
      <c r="PCD84" s="160"/>
      <c r="PCE84" s="160"/>
      <c r="PCF84" s="160"/>
      <c r="PCG84" s="160"/>
      <c r="PCH84" s="160"/>
      <c r="PCI84" s="160"/>
      <c r="PCJ84" s="160"/>
      <c r="PCK84" s="160"/>
      <c r="PCL84" s="160"/>
      <c r="PCM84" s="160"/>
      <c r="PCN84" s="160"/>
      <c r="PCO84" s="160"/>
      <c r="PCP84" s="160"/>
      <c r="PCQ84" s="160"/>
      <c r="PCR84" s="160"/>
      <c r="PCS84" s="160"/>
      <c r="PCT84" s="160"/>
      <c r="PCU84" s="160"/>
      <c r="PCV84" s="160"/>
      <c r="PCW84" s="160"/>
      <c r="PCX84" s="160"/>
      <c r="PCY84" s="160"/>
      <c r="PCZ84" s="160"/>
      <c r="PDA84" s="160"/>
      <c r="PDB84" s="160"/>
      <c r="PDC84" s="160"/>
      <c r="PDD84" s="160"/>
      <c r="PDE84" s="160"/>
      <c r="PDF84" s="160"/>
      <c r="PDG84" s="160"/>
      <c r="PDH84" s="160"/>
      <c r="PDI84" s="160"/>
      <c r="PDJ84" s="160"/>
      <c r="PDK84" s="160"/>
      <c r="PDL84" s="160"/>
      <c r="PDM84" s="160"/>
      <c r="PDN84" s="160"/>
      <c r="PDO84" s="160"/>
      <c r="PDP84" s="160"/>
      <c r="PDQ84" s="160"/>
      <c r="PDR84" s="160"/>
      <c r="PDS84" s="160"/>
      <c r="PDT84" s="160"/>
      <c r="PDU84" s="160"/>
      <c r="PDV84" s="160"/>
      <c r="PDW84" s="160"/>
      <c r="PDX84" s="160"/>
      <c r="PDY84" s="160"/>
      <c r="PDZ84" s="160"/>
      <c r="PEA84" s="160"/>
      <c r="PEB84" s="160"/>
      <c r="PEC84" s="160"/>
      <c r="PED84" s="160"/>
      <c r="PEE84" s="160"/>
      <c r="PEF84" s="160"/>
      <c r="PEG84" s="160"/>
      <c r="PEH84" s="160"/>
      <c r="PEI84" s="160"/>
      <c r="PEJ84" s="160"/>
      <c r="PEK84" s="160"/>
      <c r="PEL84" s="160"/>
      <c r="PEM84" s="160"/>
      <c r="PEN84" s="160"/>
      <c r="PEO84" s="160"/>
      <c r="PEP84" s="160"/>
      <c r="PEQ84" s="160"/>
      <c r="PER84" s="160"/>
      <c r="PES84" s="160"/>
      <c r="PET84" s="160"/>
      <c r="PEU84" s="160"/>
      <c r="PEV84" s="160"/>
      <c r="PEW84" s="160"/>
      <c r="PEX84" s="160"/>
      <c r="PEY84" s="160"/>
      <c r="PEZ84" s="160"/>
      <c r="PFA84" s="160"/>
      <c r="PFB84" s="160"/>
      <c r="PFC84" s="160"/>
      <c r="PFD84" s="160"/>
      <c r="PFE84" s="160"/>
      <c r="PFF84" s="160"/>
      <c r="PFG84" s="160"/>
      <c r="PFH84" s="160"/>
      <c r="PFI84" s="160"/>
      <c r="PFJ84" s="160"/>
      <c r="PFK84" s="160"/>
      <c r="PFL84" s="160"/>
      <c r="PFM84" s="160"/>
      <c r="PFN84" s="160"/>
      <c r="PFO84" s="160"/>
      <c r="PFP84" s="160"/>
      <c r="PFQ84" s="160"/>
      <c r="PFR84" s="160"/>
      <c r="PFS84" s="160"/>
      <c r="PFT84" s="160"/>
      <c r="PFU84" s="160"/>
      <c r="PFV84" s="160"/>
      <c r="PFW84" s="160"/>
      <c r="PFX84" s="160"/>
      <c r="PFY84" s="160"/>
      <c r="PFZ84" s="160"/>
      <c r="PGA84" s="160"/>
      <c r="PGB84" s="160"/>
      <c r="PGC84" s="160"/>
      <c r="PGD84" s="160"/>
      <c r="PGE84" s="160"/>
      <c r="PGF84" s="160"/>
      <c r="PGG84" s="160"/>
      <c r="PGH84" s="160"/>
      <c r="PGI84" s="160"/>
      <c r="PGJ84" s="160"/>
      <c r="PGK84" s="160"/>
      <c r="PGL84" s="160"/>
      <c r="PGM84" s="160"/>
      <c r="PGN84" s="160"/>
      <c r="PGO84" s="160"/>
      <c r="PGP84" s="160"/>
      <c r="PGQ84" s="160"/>
      <c r="PGR84" s="160"/>
      <c r="PGS84" s="160"/>
      <c r="PGT84" s="160"/>
      <c r="PGU84" s="160"/>
      <c r="PGV84" s="160"/>
      <c r="PGW84" s="160"/>
      <c r="PGX84" s="160"/>
      <c r="PGY84" s="160"/>
      <c r="PGZ84" s="160"/>
      <c r="PHA84" s="160"/>
      <c r="PHB84" s="160"/>
      <c r="PHC84" s="160"/>
      <c r="PHD84" s="160"/>
      <c r="PHE84" s="160"/>
      <c r="PHF84" s="160"/>
      <c r="PHG84" s="160"/>
      <c r="PHH84" s="160"/>
      <c r="PHI84" s="160"/>
      <c r="PHJ84" s="160"/>
      <c r="PHK84" s="160"/>
      <c r="PHL84" s="160"/>
      <c r="PHM84" s="160"/>
      <c r="PHN84" s="160"/>
      <c r="PHO84" s="160"/>
      <c r="PHP84" s="160"/>
      <c r="PHQ84" s="160"/>
      <c r="PHR84" s="160"/>
      <c r="PHS84" s="160"/>
      <c r="PHT84" s="160"/>
      <c r="PHU84" s="160"/>
      <c r="PHV84" s="160"/>
      <c r="PHW84" s="160"/>
      <c r="PHX84" s="160"/>
      <c r="PHY84" s="160"/>
      <c r="PHZ84" s="160"/>
      <c r="PIA84" s="160"/>
      <c r="PIB84" s="160"/>
      <c r="PIC84" s="160"/>
      <c r="PID84" s="160"/>
      <c r="PIE84" s="160"/>
      <c r="PIF84" s="160"/>
      <c r="PIG84" s="160"/>
      <c r="PIH84" s="160"/>
      <c r="PII84" s="160"/>
      <c r="PIJ84" s="160"/>
      <c r="PIK84" s="160"/>
      <c r="PIL84" s="160"/>
      <c r="PIM84" s="160"/>
      <c r="PIN84" s="160"/>
      <c r="PIO84" s="160"/>
      <c r="PIP84" s="160"/>
      <c r="PIQ84" s="160"/>
      <c r="PIR84" s="160"/>
      <c r="PIS84" s="160"/>
      <c r="PIT84" s="160"/>
      <c r="PIU84" s="160"/>
      <c r="PIV84" s="160"/>
      <c r="PIW84" s="160"/>
      <c r="PIX84" s="160"/>
      <c r="PIY84" s="160"/>
      <c r="PIZ84" s="160"/>
      <c r="PJA84" s="160"/>
      <c r="PJB84" s="160"/>
      <c r="PJC84" s="160"/>
      <c r="PJD84" s="160"/>
      <c r="PJE84" s="160"/>
      <c r="PJF84" s="160"/>
      <c r="PJG84" s="160"/>
      <c r="PJH84" s="160"/>
      <c r="PJI84" s="160"/>
      <c r="PJJ84" s="160"/>
      <c r="PJK84" s="160"/>
      <c r="PJL84" s="160"/>
      <c r="PJM84" s="160"/>
      <c r="PJN84" s="160"/>
      <c r="PJO84" s="160"/>
      <c r="PJP84" s="160"/>
      <c r="PJQ84" s="160"/>
      <c r="PJR84" s="160"/>
      <c r="PJS84" s="160"/>
      <c r="PJT84" s="160"/>
      <c r="PJU84" s="160"/>
      <c r="PJV84" s="160"/>
      <c r="PJW84" s="160"/>
      <c r="PJX84" s="160"/>
      <c r="PJY84" s="160"/>
      <c r="PJZ84" s="160"/>
      <c r="PKA84" s="160"/>
      <c r="PKB84" s="160"/>
      <c r="PKC84" s="160"/>
      <c r="PKD84" s="160"/>
      <c r="PKE84" s="160"/>
      <c r="PKF84" s="160"/>
      <c r="PKG84" s="160"/>
      <c r="PKH84" s="160"/>
      <c r="PKI84" s="160"/>
      <c r="PKJ84" s="160"/>
      <c r="PKK84" s="160"/>
      <c r="PKL84" s="160"/>
      <c r="PKM84" s="160"/>
      <c r="PKN84" s="160"/>
      <c r="PKO84" s="160"/>
      <c r="PKP84" s="160"/>
      <c r="PKQ84" s="160"/>
      <c r="PKR84" s="160"/>
      <c r="PKS84" s="160"/>
      <c r="PKT84" s="160"/>
      <c r="PKU84" s="160"/>
      <c r="PKV84" s="160"/>
      <c r="PKW84" s="160"/>
      <c r="PKX84" s="160"/>
      <c r="PKY84" s="160"/>
      <c r="PKZ84" s="160"/>
      <c r="PLA84" s="160"/>
      <c r="PLB84" s="160"/>
      <c r="PLC84" s="160"/>
      <c r="PLD84" s="160"/>
      <c r="PLE84" s="160"/>
      <c r="PLF84" s="160"/>
      <c r="PLG84" s="160"/>
      <c r="PLH84" s="160"/>
      <c r="PLI84" s="160"/>
      <c r="PLJ84" s="160"/>
      <c r="PLK84" s="160"/>
      <c r="PLL84" s="160"/>
      <c r="PLM84" s="160"/>
      <c r="PLN84" s="160"/>
      <c r="PLO84" s="160"/>
      <c r="PLP84" s="160"/>
      <c r="PLQ84" s="160"/>
      <c r="PLR84" s="160"/>
      <c r="PLS84" s="160"/>
      <c r="PLT84" s="160"/>
      <c r="PLU84" s="160"/>
      <c r="PLV84" s="160"/>
      <c r="PLW84" s="160"/>
      <c r="PLX84" s="160"/>
      <c r="PLY84" s="160"/>
      <c r="PLZ84" s="160"/>
      <c r="PMA84" s="160"/>
      <c r="PMB84" s="160"/>
      <c r="PMC84" s="160"/>
      <c r="PMD84" s="160"/>
      <c r="PME84" s="160"/>
      <c r="PMF84" s="160"/>
      <c r="PMG84" s="160"/>
      <c r="PMH84" s="160"/>
      <c r="PMI84" s="160"/>
      <c r="PMJ84" s="160"/>
      <c r="PMK84" s="160"/>
      <c r="PML84" s="160"/>
      <c r="PMM84" s="160"/>
      <c r="PMN84" s="160"/>
      <c r="PMO84" s="160"/>
      <c r="PMP84" s="160"/>
      <c r="PMQ84" s="160"/>
      <c r="PMR84" s="160"/>
      <c r="PMS84" s="160"/>
      <c r="PMT84" s="160"/>
      <c r="PMU84" s="160"/>
      <c r="PMV84" s="160"/>
      <c r="PMW84" s="160"/>
      <c r="PMX84" s="160"/>
      <c r="PMY84" s="160"/>
      <c r="PMZ84" s="160"/>
      <c r="PNA84" s="160"/>
      <c r="PNB84" s="160"/>
      <c r="PNC84" s="160"/>
      <c r="PND84" s="160"/>
      <c r="PNE84" s="160"/>
      <c r="PNF84" s="160"/>
      <c r="PNG84" s="160"/>
      <c r="PNH84" s="160"/>
      <c r="PNI84" s="160"/>
      <c r="PNJ84" s="160"/>
      <c r="PNK84" s="160"/>
      <c r="PNL84" s="160"/>
      <c r="PNM84" s="160"/>
      <c r="PNN84" s="160"/>
      <c r="PNO84" s="160"/>
      <c r="PNP84" s="160"/>
      <c r="PNQ84" s="160"/>
      <c r="PNR84" s="160"/>
      <c r="PNS84" s="160"/>
      <c r="PNT84" s="160"/>
      <c r="PNU84" s="160"/>
      <c r="PNV84" s="160"/>
      <c r="PNW84" s="160"/>
      <c r="PNX84" s="160"/>
      <c r="PNY84" s="160"/>
      <c r="PNZ84" s="160"/>
      <c r="POA84" s="160"/>
      <c r="POB84" s="160"/>
      <c r="POC84" s="160"/>
      <c r="POD84" s="160"/>
      <c r="POE84" s="160"/>
      <c r="POF84" s="160"/>
      <c r="POG84" s="160"/>
      <c r="POH84" s="160"/>
      <c r="POI84" s="160"/>
      <c r="POJ84" s="160"/>
      <c r="POK84" s="160"/>
      <c r="POL84" s="160"/>
      <c r="POM84" s="160"/>
      <c r="PON84" s="160"/>
      <c r="POO84" s="160"/>
      <c r="POP84" s="160"/>
      <c r="POQ84" s="160"/>
      <c r="POR84" s="160"/>
      <c r="POS84" s="160"/>
      <c r="POT84" s="160"/>
      <c r="POU84" s="160"/>
      <c r="POV84" s="160"/>
      <c r="POW84" s="160"/>
      <c r="POX84" s="160"/>
      <c r="POY84" s="160"/>
      <c r="POZ84" s="160"/>
      <c r="PPA84" s="160"/>
      <c r="PPB84" s="160"/>
      <c r="PPC84" s="160"/>
      <c r="PPD84" s="160"/>
      <c r="PPE84" s="160"/>
      <c r="PPF84" s="160"/>
      <c r="PPG84" s="160"/>
      <c r="PPH84" s="160"/>
      <c r="PPI84" s="160"/>
      <c r="PPJ84" s="160"/>
      <c r="PPK84" s="160"/>
      <c r="PPL84" s="160"/>
      <c r="PPM84" s="160"/>
      <c r="PPN84" s="160"/>
      <c r="PPO84" s="160"/>
      <c r="PPP84" s="160"/>
      <c r="PPQ84" s="160"/>
      <c r="PPR84" s="160"/>
      <c r="PPS84" s="160"/>
      <c r="PPT84" s="160"/>
      <c r="PPU84" s="160"/>
      <c r="PPV84" s="160"/>
      <c r="PPW84" s="160"/>
      <c r="PPX84" s="160"/>
      <c r="PPY84" s="160"/>
      <c r="PPZ84" s="160"/>
      <c r="PQA84" s="160"/>
      <c r="PQB84" s="160"/>
      <c r="PQC84" s="160"/>
      <c r="PQD84" s="160"/>
      <c r="PQE84" s="160"/>
      <c r="PQF84" s="160"/>
      <c r="PQG84" s="160"/>
      <c r="PQH84" s="160"/>
      <c r="PQI84" s="160"/>
      <c r="PQJ84" s="160"/>
      <c r="PQK84" s="160"/>
      <c r="PQL84" s="160"/>
      <c r="PQM84" s="160"/>
      <c r="PQN84" s="160"/>
      <c r="PQO84" s="160"/>
      <c r="PQP84" s="160"/>
      <c r="PQQ84" s="160"/>
      <c r="PQR84" s="160"/>
      <c r="PQS84" s="160"/>
      <c r="PQT84" s="160"/>
      <c r="PQU84" s="160"/>
      <c r="PQV84" s="160"/>
      <c r="PQW84" s="160"/>
      <c r="PQX84" s="160"/>
      <c r="PQY84" s="160"/>
      <c r="PQZ84" s="160"/>
      <c r="PRA84" s="160"/>
      <c r="PRB84" s="160"/>
      <c r="PRC84" s="160"/>
      <c r="PRD84" s="160"/>
      <c r="PRE84" s="160"/>
      <c r="PRF84" s="160"/>
      <c r="PRG84" s="160"/>
      <c r="PRH84" s="160"/>
      <c r="PRI84" s="160"/>
      <c r="PRJ84" s="160"/>
      <c r="PRK84" s="160"/>
      <c r="PRL84" s="160"/>
      <c r="PRM84" s="160"/>
      <c r="PRN84" s="160"/>
      <c r="PRO84" s="160"/>
      <c r="PRP84" s="160"/>
      <c r="PRQ84" s="160"/>
      <c r="PRR84" s="160"/>
      <c r="PRS84" s="160"/>
      <c r="PRT84" s="160"/>
      <c r="PRU84" s="160"/>
      <c r="PRV84" s="160"/>
      <c r="PRW84" s="160"/>
      <c r="PRX84" s="160"/>
      <c r="PRY84" s="160"/>
      <c r="PRZ84" s="160"/>
      <c r="PSA84" s="160"/>
      <c r="PSB84" s="160"/>
      <c r="PSC84" s="160"/>
      <c r="PSD84" s="160"/>
      <c r="PSE84" s="160"/>
      <c r="PSF84" s="160"/>
      <c r="PSG84" s="160"/>
      <c r="PSH84" s="160"/>
      <c r="PSI84" s="160"/>
      <c r="PSJ84" s="160"/>
      <c r="PSK84" s="160"/>
      <c r="PSL84" s="160"/>
      <c r="PSM84" s="160"/>
      <c r="PSN84" s="160"/>
      <c r="PSO84" s="160"/>
      <c r="PSP84" s="160"/>
      <c r="PSQ84" s="160"/>
      <c r="PSR84" s="160"/>
      <c r="PSS84" s="160"/>
      <c r="PST84" s="160"/>
      <c r="PSU84" s="160"/>
      <c r="PSV84" s="160"/>
      <c r="PSW84" s="160"/>
      <c r="PSX84" s="160"/>
      <c r="PSY84" s="160"/>
      <c r="PSZ84" s="160"/>
      <c r="PTA84" s="160"/>
      <c r="PTB84" s="160"/>
      <c r="PTC84" s="160"/>
      <c r="PTD84" s="160"/>
      <c r="PTE84" s="160"/>
      <c r="PTF84" s="160"/>
      <c r="PTG84" s="160"/>
      <c r="PTH84" s="160"/>
      <c r="PTI84" s="160"/>
      <c r="PTJ84" s="160"/>
      <c r="PTK84" s="160"/>
      <c r="PTL84" s="160"/>
      <c r="PTM84" s="160"/>
      <c r="PTN84" s="160"/>
      <c r="PTO84" s="160"/>
      <c r="PTP84" s="160"/>
      <c r="PTQ84" s="160"/>
      <c r="PTR84" s="160"/>
      <c r="PTS84" s="160"/>
      <c r="PTT84" s="160"/>
      <c r="PTU84" s="160"/>
      <c r="PTV84" s="160"/>
      <c r="PTW84" s="160"/>
      <c r="PTX84" s="160"/>
      <c r="PTY84" s="160"/>
      <c r="PTZ84" s="160"/>
      <c r="PUA84" s="160"/>
      <c r="PUB84" s="160"/>
      <c r="PUC84" s="160"/>
      <c r="PUD84" s="160"/>
      <c r="PUE84" s="160"/>
      <c r="PUF84" s="160"/>
      <c r="PUG84" s="160"/>
      <c r="PUH84" s="160"/>
      <c r="PUI84" s="160"/>
      <c r="PUJ84" s="160"/>
      <c r="PUK84" s="160"/>
      <c r="PUL84" s="160"/>
      <c r="PUM84" s="160"/>
      <c r="PUN84" s="160"/>
      <c r="PUO84" s="160"/>
      <c r="PUP84" s="160"/>
      <c r="PUQ84" s="160"/>
      <c r="PUR84" s="160"/>
      <c r="PUS84" s="160"/>
      <c r="PUT84" s="160"/>
      <c r="PUU84" s="160"/>
      <c r="PUV84" s="160"/>
      <c r="PUW84" s="160"/>
      <c r="PUX84" s="160"/>
      <c r="PUY84" s="160"/>
      <c r="PUZ84" s="160"/>
      <c r="PVA84" s="160"/>
      <c r="PVB84" s="160"/>
      <c r="PVC84" s="160"/>
      <c r="PVD84" s="160"/>
      <c r="PVE84" s="160"/>
      <c r="PVF84" s="160"/>
      <c r="PVG84" s="160"/>
      <c r="PVH84" s="160"/>
      <c r="PVI84" s="160"/>
      <c r="PVJ84" s="160"/>
      <c r="PVK84" s="160"/>
      <c r="PVL84" s="160"/>
      <c r="PVM84" s="160"/>
      <c r="PVN84" s="160"/>
      <c r="PVO84" s="160"/>
      <c r="PVP84" s="160"/>
      <c r="PVQ84" s="160"/>
      <c r="PVR84" s="160"/>
      <c r="PVS84" s="160"/>
      <c r="PVT84" s="160"/>
      <c r="PVU84" s="160"/>
      <c r="PVV84" s="160"/>
      <c r="PVW84" s="160"/>
      <c r="PVX84" s="160"/>
      <c r="PVY84" s="160"/>
      <c r="PVZ84" s="160"/>
      <c r="PWA84" s="160"/>
      <c r="PWB84" s="160"/>
      <c r="PWC84" s="160"/>
      <c r="PWD84" s="160"/>
      <c r="PWE84" s="160"/>
      <c r="PWF84" s="160"/>
      <c r="PWG84" s="160"/>
      <c r="PWH84" s="160"/>
      <c r="PWI84" s="160"/>
      <c r="PWJ84" s="160"/>
      <c r="PWK84" s="160"/>
      <c r="PWL84" s="160"/>
      <c r="PWM84" s="160"/>
      <c r="PWN84" s="160"/>
      <c r="PWO84" s="160"/>
      <c r="PWP84" s="160"/>
      <c r="PWQ84" s="160"/>
      <c r="PWR84" s="160"/>
      <c r="PWS84" s="160"/>
      <c r="PWT84" s="160"/>
      <c r="PWU84" s="160"/>
      <c r="PWV84" s="160"/>
      <c r="PWW84" s="160"/>
      <c r="PWX84" s="160"/>
      <c r="PWY84" s="160"/>
      <c r="PWZ84" s="160"/>
      <c r="PXA84" s="160"/>
      <c r="PXB84" s="160"/>
      <c r="PXC84" s="160"/>
      <c r="PXD84" s="160"/>
      <c r="PXE84" s="160"/>
      <c r="PXF84" s="160"/>
      <c r="PXG84" s="160"/>
      <c r="PXH84" s="160"/>
      <c r="PXI84" s="160"/>
      <c r="PXJ84" s="160"/>
      <c r="PXK84" s="160"/>
      <c r="PXL84" s="160"/>
      <c r="PXM84" s="160"/>
      <c r="PXN84" s="160"/>
      <c r="PXO84" s="160"/>
      <c r="PXP84" s="160"/>
      <c r="PXQ84" s="160"/>
      <c r="PXR84" s="160"/>
      <c r="PXS84" s="160"/>
      <c r="PXT84" s="160"/>
      <c r="PXU84" s="160"/>
      <c r="PXV84" s="160"/>
      <c r="PXW84" s="160"/>
      <c r="PXX84" s="160"/>
      <c r="PXY84" s="160"/>
      <c r="PXZ84" s="160"/>
      <c r="PYA84" s="160"/>
      <c r="PYB84" s="160"/>
      <c r="PYC84" s="160"/>
      <c r="PYD84" s="160"/>
      <c r="PYE84" s="160"/>
      <c r="PYF84" s="160"/>
      <c r="PYG84" s="160"/>
      <c r="PYH84" s="160"/>
      <c r="PYI84" s="160"/>
      <c r="PYJ84" s="160"/>
      <c r="PYK84" s="160"/>
      <c r="PYL84" s="160"/>
      <c r="PYM84" s="160"/>
      <c r="PYN84" s="160"/>
      <c r="PYO84" s="160"/>
      <c r="PYP84" s="160"/>
      <c r="PYQ84" s="160"/>
      <c r="PYR84" s="160"/>
      <c r="PYS84" s="160"/>
      <c r="PYT84" s="160"/>
      <c r="PYU84" s="160"/>
      <c r="PYV84" s="160"/>
      <c r="PYW84" s="160"/>
      <c r="PYX84" s="160"/>
      <c r="PYY84" s="160"/>
      <c r="PYZ84" s="160"/>
      <c r="PZA84" s="160"/>
      <c r="PZB84" s="160"/>
      <c r="PZC84" s="160"/>
      <c r="PZD84" s="160"/>
      <c r="PZE84" s="160"/>
      <c r="PZF84" s="160"/>
      <c r="PZG84" s="160"/>
      <c r="PZH84" s="160"/>
      <c r="PZI84" s="160"/>
      <c r="PZJ84" s="160"/>
      <c r="PZK84" s="160"/>
      <c r="PZL84" s="160"/>
      <c r="PZM84" s="160"/>
      <c r="PZN84" s="160"/>
      <c r="PZO84" s="160"/>
      <c r="PZP84" s="160"/>
      <c r="PZQ84" s="160"/>
      <c r="PZR84" s="160"/>
      <c r="PZS84" s="160"/>
      <c r="PZT84" s="160"/>
      <c r="PZU84" s="160"/>
      <c r="PZV84" s="160"/>
      <c r="PZW84" s="160"/>
      <c r="PZX84" s="160"/>
      <c r="PZY84" s="160"/>
      <c r="PZZ84" s="160"/>
      <c r="QAA84" s="160"/>
      <c r="QAB84" s="160"/>
      <c r="QAC84" s="160"/>
      <c r="QAD84" s="160"/>
      <c r="QAE84" s="160"/>
      <c r="QAF84" s="160"/>
      <c r="QAG84" s="160"/>
      <c r="QAH84" s="160"/>
      <c r="QAI84" s="160"/>
      <c r="QAJ84" s="160"/>
      <c r="QAK84" s="160"/>
      <c r="QAL84" s="160"/>
      <c r="QAM84" s="160"/>
      <c r="QAN84" s="160"/>
      <c r="QAO84" s="160"/>
      <c r="QAP84" s="160"/>
      <c r="QAQ84" s="160"/>
      <c r="QAR84" s="160"/>
      <c r="QAS84" s="160"/>
      <c r="QAT84" s="160"/>
      <c r="QAU84" s="160"/>
      <c r="QAV84" s="160"/>
      <c r="QAW84" s="160"/>
      <c r="QAX84" s="160"/>
      <c r="QAY84" s="160"/>
      <c r="QAZ84" s="160"/>
      <c r="QBA84" s="160"/>
      <c r="QBB84" s="160"/>
      <c r="QBC84" s="160"/>
      <c r="QBD84" s="160"/>
      <c r="QBE84" s="160"/>
      <c r="QBF84" s="160"/>
      <c r="QBG84" s="160"/>
      <c r="QBH84" s="160"/>
      <c r="QBI84" s="160"/>
      <c r="QBJ84" s="160"/>
      <c r="QBK84" s="160"/>
      <c r="QBL84" s="160"/>
      <c r="QBM84" s="160"/>
      <c r="QBN84" s="160"/>
      <c r="QBO84" s="160"/>
      <c r="QBP84" s="160"/>
      <c r="QBQ84" s="160"/>
      <c r="QBR84" s="160"/>
      <c r="QBS84" s="160"/>
      <c r="QBT84" s="160"/>
      <c r="QBU84" s="160"/>
      <c r="QBV84" s="160"/>
      <c r="QBW84" s="160"/>
      <c r="QBX84" s="160"/>
      <c r="QBY84" s="160"/>
      <c r="QBZ84" s="160"/>
      <c r="QCA84" s="160"/>
      <c r="QCB84" s="160"/>
      <c r="QCC84" s="160"/>
      <c r="QCD84" s="160"/>
      <c r="QCE84" s="160"/>
      <c r="QCF84" s="160"/>
      <c r="QCG84" s="160"/>
      <c r="QCH84" s="160"/>
      <c r="QCI84" s="160"/>
      <c r="QCJ84" s="160"/>
      <c r="QCK84" s="160"/>
      <c r="QCL84" s="160"/>
      <c r="QCM84" s="160"/>
      <c r="QCN84" s="160"/>
      <c r="QCO84" s="160"/>
      <c r="QCP84" s="160"/>
      <c r="QCQ84" s="160"/>
      <c r="QCR84" s="160"/>
      <c r="QCS84" s="160"/>
      <c r="QCT84" s="160"/>
      <c r="QCU84" s="160"/>
      <c r="QCV84" s="160"/>
      <c r="QCW84" s="160"/>
      <c r="QCX84" s="160"/>
      <c r="QCY84" s="160"/>
      <c r="QCZ84" s="160"/>
      <c r="QDA84" s="160"/>
      <c r="QDB84" s="160"/>
      <c r="QDC84" s="160"/>
      <c r="QDD84" s="160"/>
      <c r="QDE84" s="160"/>
      <c r="QDF84" s="160"/>
      <c r="QDG84" s="160"/>
      <c r="QDH84" s="160"/>
      <c r="QDI84" s="160"/>
      <c r="QDJ84" s="160"/>
      <c r="QDK84" s="160"/>
      <c r="QDL84" s="160"/>
      <c r="QDM84" s="160"/>
      <c r="QDN84" s="160"/>
      <c r="QDO84" s="160"/>
      <c r="QDP84" s="160"/>
      <c r="QDQ84" s="160"/>
      <c r="QDR84" s="160"/>
      <c r="QDS84" s="160"/>
      <c r="QDT84" s="160"/>
      <c r="QDU84" s="160"/>
      <c r="QDV84" s="160"/>
      <c r="QDW84" s="160"/>
      <c r="QDX84" s="160"/>
      <c r="QDY84" s="160"/>
      <c r="QDZ84" s="160"/>
      <c r="QEA84" s="160"/>
      <c r="QEB84" s="160"/>
      <c r="QEC84" s="160"/>
      <c r="QED84" s="160"/>
      <c r="QEE84" s="160"/>
      <c r="QEF84" s="160"/>
      <c r="QEG84" s="160"/>
      <c r="QEH84" s="160"/>
      <c r="QEI84" s="160"/>
      <c r="QEJ84" s="160"/>
      <c r="QEK84" s="160"/>
      <c r="QEL84" s="160"/>
      <c r="QEM84" s="160"/>
      <c r="QEN84" s="160"/>
      <c r="QEO84" s="160"/>
      <c r="QEP84" s="160"/>
      <c r="QEQ84" s="160"/>
      <c r="QER84" s="160"/>
      <c r="QES84" s="160"/>
      <c r="QET84" s="160"/>
      <c r="QEU84" s="160"/>
      <c r="QEV84" s="160"/>
      <c r="QEW84" s="160"/>
      <c r="QEX84" s="160"/>
      <c r="QEY84" s="160"/>
      <c r="QEZ84" s="160"/>
      <c r="QFA84" s="160"/>
      <c r="QFB84" s="160"/>
      <c r="QFC84" s="160"/>
      <c r="QFD84" s="160"/>
      <c r="QFE84" s="160"/>
      <c r="QFF84" s="160"/>
      <c r="QFG84" s="160"/>
      <c r="QFH84" s="160"/>
      <c r="QFI84" s="160"/>
      <c r="QFJ84" s="160"/>
      <c r="QFK84" s="160"/>
      <c r="QFL84" s="160"/>
      <c r="QFM84" s="160"/>
      <c r="QFN84" s="160"/>
      <c r="QFO84" s="160"/>
      <c r="QFP84" s="160"/>
      <c r="QFQ84" s="160"/>
      <c r="QFR84" s="160"/>
      <c r="QFS84" s="160"/>
      <c r="QFT84" s="160"/>
      <c r="QFU84" s="160"/>
      <c r="QFV84" s="160"/>
      <c r="QFW84" s="160"/>
      <c r="QFX84" s="160"/>
      <c r="QFY84" s="160"/>
      <c r="QFZ84" s="160"/>
      <c r="QGA84" s="160"/>
      <c r="QGB84" s="160"/>
      <c r="QGC84" s="160"/>
      <c r="QGD84" s="160"/>
      <c r="QGE84" s="160"/>
      <c r="QGF84" s="160"/>
      <c r="QGG84" s="160"/>
      <c r="QGH84" s="160"/>
      <c r="QGI84" s="160"/>
      <c r="QGJ84" s="160"/>
      <c r="QGK84" s="160"/>
      <c r="QGL84" s="160"/>
      <c r="QGM84" s="160"/>
      <c r="QGN84" s="160"/>
      <c r="QGO84" s="160"/>
      <c r="QGP84" s="160"/>
      <c r="QGQ84" s="160"/>
      <c r="QGR84" s="160"/>
      <c r="QGS84" s="160"/>
      <c r="QGT84" s="160"/>
      <c r="QGU84" s="160"/>
      <c r="QGV84" s="160"/>
      <c r="QGW84" s="160"/>
      <c r="QGX84" s="160"/>
      <c r="QGY84" s="160"/>
      <c r="QGZ84" s="160"/>
      <c r="QHA84" s="160"/>
      <c r="QHB84" s="160"/>
      <c r="QHC84" s="160"/>
      <c r="QHD84" s="160"/>
      <c r="QHE84" s="160"/>
      <c r="QHF84" s="160"/>
      <c r="QHG84" s="160"/>
      <c r="QHH84" s="160"/>
      <c r="QHI84" s="160"/>
      <c r="QHJ84" s="160"/>
      <c r="QHK84" s="160"/>
      <c r="QHL84" s="160"/>
      <c r="QHM84" s="160"/>
      <c r="QHN84" s="160"/>
      <c r="QHO84" s="160"/>
      <c r="QHP84" s="160"/>
      <c r="QHQ84" s="160"/>
      <c r="QHR84" s="160"/>
      <c r="QHS84" s="160"/>
      <c r="QHT84" s="160"/>
      <c r="QHU84" s="160"/>
      <c r="QHV84" s="160"/>
      <c r="QHW84" s="160"/>
      <c r="QHX84" s="160"/>
      <c r="QHY84" s="160"/>
      <c r="QHZ84" s="160"/>
      <c r="QIA84" s="160"/>
      <c r="QIB84" s="160"/>
      <c r="QIC84" s="160"/>
      <c r="QID84" s="160"/>
      <c r="QIE84" s="160"/>
      <c r="QIF84" s="160"/>
      <c r="QIG84" s="160"/>
      <c r="QIH84" s="160"/>
      <c r="QII84" s="160"/>
      <c r="QIJ84" s="160"/>
      <c r="QIK84" s="160"/>
      <c r="QIL84" s="160"/>
      <c r="QIM84" s="160"/>
      <c r="QIN84" s="160"/>
      <c r="QIO84" s="160"/>
      <c r="QIP84" s="160"/>
      <c r="QIQ84" s="160"/>
      <c r="QIR84" s="160"/>
      <c r="QIS84" s="160"/>
      <c r="QIT84" s="160"/>
      <c r="QIU84" s="160"/>
      <c r="QIV84" s="160"/>
      <c r="QIW84" s="160"/>
      <c r="QIX84" s="160"/>
      <c r="QIY84" s="160"/>
      <c r="QIZ84" s="160"/>
      <c r="QJA84" s="160"/>
      <c r="QJB84" s="160"/>
      <c r="QJC84" s="160"/>
      <c r="QJD84" s="160"/>
      <c r="QJE84" s="160"/>
      <c r="QJF84" s="160"/>
      <c r="QJG84" s="160"/>
      <c r="QJH84" s="160"/>
      <c r="QJI84" s="160"/>
      <c r="QJJ84" s="160"/>
      <c r="QJK84" s="160"/>
      <c r="QJL84" s="160"/>
      <c r="QJM84" s="160"/>
      <c r="QJN84" s="160"/>
      <c r="QJO84" s="160"/>
      <c r="QJP84" s="160"/>
      <c r="QJQ84" s="160"/>
      <c r="QJR84" s="160"/>
      <c r="QJS84" s="160"/>
      <c r="QJT84" s="160"/>
      <c r="QJU84" s="160"/>
      <c r="QJV84" s="160"/>
      <c r="QJW84" s="160"/>
      <c r="QJX84" s="160"/>
      <c r="QJY84" s="160"/>
      <c r="QJZ84" s="160"/>
      <c r="QKA84" s="160"/>
      <c r="QKB84" s="160"/>
      <c r="QKC84" s="160"/>
      <c r="QKD84" s="160"/>
      <c r="QKE84" s="160"/>
      <c r="QKF84" s="160"/>
      <c r="QKG84" s="160"/>
      <c r="QKH84" s="160"/>
      <c r="QKI84" s="160"/>
      <c r="QKJ84" s="160"/>
      <c r="QKK84" s="160"/>
      <c r="QKL84" s="160"/>
      <c r="QKM84" s="160"/>
      <c r="QKN84" s="160"/>
      <c r="QKO84" s="160"/>
      <c r="QKP84" s="160"/>
      <c r="QKQ84" s="160"/>
      <c r="QKR84" s="160"/>
      <c r="QKS84" s="160"/>
      <c r="QKT84" s="160"/>
      <c r="QKU84" s="160"/>
      <c r="QKV84" s="160"/>
      <c r="QKW84" s="160"/>
      <c r="QKX84" s="160"/>
      <c r="QKY84" s="160"/>
      <c r="QKZ84" s="160"/>
      <c r="QLA84" s="160"/>
      <c r="QLB84" s="160"/>
      <c r="QLC84" s="160"/>
      <c r="QLD84" s="160"/>
      <c r="QLE84" s="160"/>
      <c r="QLF84" s="160"/>
      <c r="QLG84" s="160"/>
      <c r="QLH84" s="160"/>
      <c r="QLI84" s="160"/>
      <c r="QLJ84" s="160"/>
      <c r="QLK84" s="160"/>
      <c r="QLL84" s="160"/>
      <c r="QLM84" s="160"/>
      <c r="QLN84" s="160"/>
      <c r="QLO84" s="160"/>
      <c r="QLP84" s="160"/>
      <c r="QLQ84" s="160"/>
      <c r="QLR84" s="160"/>
      <c r="QLS84" s="160"/>
      <c r="QLT84" s="160"/>
      <c r="QLU84" s="160"/>
      <c r="QLV84" s="160"/>
      <c r="QLW84" s="160"/>
      <c r="QLX84" s="160"/>
      <c r="QLY84" s="160"/>
      <c r="QLZ84" s="160"/>
      <c r="QMA84" s="160"/>
      <c r="QMB84" s="160"/>
      <c r="QMC84" s="160"/>
      <c r="QMD84" s="160"/>
      <c r="QME84" s="160"/>
      <c r="QMF84" s="160"/>
      <c r="QMG84" s="160"/>
      <c r="QMH84" s="160"/>
      <c r="QMI84" s="160"/>
      <c r="QMJ84" s="160"/>
      <c r="QMK84" s="160"/>
      <c r="QML84" s="160"/>
      <c r="QMM84" s="160"/>
      <c r="QMN84" s="160"/>
      <c r="QMO84" s="160"/>
      <c r="QMP84" s="160"/>
      <c r="QMQ84" s="160"/>
      <c r="QMR84" s="160"/>
      <c r="QMS84" s="160"/>
      <c r="QMT84" s="160"/>
      <c r="QMU84" s="160"/>
      <c r="QMV84" s="160"/>
      <c r="QMW84" s="160"/>
      <c r="QMX84" s="160"/>
      <c r="QMY84" s="160"/>
      <c r="QMZ84" s="160"/>
      <c r="QNA84" s="160"/>
      <c r="QNB84" s="160"/>
      <c r="QNC84" s="160"/>
      <c r="QND84" s="160"/>
      <c r="QNE84" s="160"/>
      <c r="QNF84" s="160"/>
      <c r="QNG84" s="160"/>
      <c r="QNH84" s="160"/>
      <c r="QNI84" s="160"/>
      <c r="QNJ84" s="160"/>
      <c r="QNK84" s="160"/>
      <c r="QNL84" s="160"/>
      <c r="QNM84" s="160"/>
      <c r="QNN84" s="160"/>
      <c r="QNO84" s="160"/>
      <c r="QNP84" s="160"/>
      <c r="QNQ84" s="160"/>
      <c r="QNR84" s="160"/>
      <c r="QNS84" s="160"/>
      <c r="QNT84" s="160"/>
      <c r="QNU84" s="160"/>
      <c r="QNV84" s="160"/>
      <c r="QNW84" s="160"/>
      <c r="QNX84" s="160"/>
      <c r="QNY84" s="160"/>
      <c r="QNZ84" s="160"/>
      <c r="QOA84" s="160"/>
      <c r="QOB84" s="160"/>
      <c r="QOC84" s="160"/>
      <c r="QOD84" s="160"/>
      <c r="QOE84" s="160"/>
      <c r="QOF84" s="160"/>
      <c r="QOG84" s="160"/>
      <c r="QOH84" s="160"/>
      <c r="QOI84" s="160"/>
      <c r="QOJ84" s="160"/>
      <c r="QOK84" s="160"/>
      <c r="QOL84" s="160"/>
      <c r="QOM84" s="160"/>
      <c r="QON84" s="160"/>
      <c r="QOO84" s="160"/>
      <c r="QOP84" s="160"/>
      <c r="QOQ84" s="160"/>
      <c r="QOR84" s="160"/>
      <c r="QOS84" s="160"/>
      <c r="QOT84" s="160"/>
      <c r="QOU84" s="160"/>
      <c r="QOV84" s="160"/>
      <c r="QOW84" s="160"/>
      <c r="QOX84" s="160"/>
      <c r="QOY84" s="160"/>
      <c r="QOZ84" s="160"/>
      <c r="QPA84" s="160"/>
      <c r="QPB84" s="160"/>
      <c r="QPC84" s="160"/>
      <c r="QPD84" s="160"/>
      <c r="QPE84" s="160"/>
      <c r="QPF84" s="160"/>
      <c r="QPG84" s="160"/>
      <c r="QPH84" s="160"/>
      <c r="QPI84" s="160"/>
      <c r="QPJ84" s="160"/>
      <c r="QPK84" s="160"/>
      <c r="QPL84" s="160"/>
      <c r="QPM84" s="160"/>
      <c r="QPN84" s="160"/>
      <c r="QPO84" s="160"/>
      <c r="QPP84" s="160"/>
      <c r="QPQ84" s="160"/>
      <c r="QPR84" s="160"/>
      <c r="QPS84" s="160"/>
      <c r="QPT84" s="160"/>
      <c r="QPU84" s="160"/>
      <c r="QPV84" s="160"/>
      <c r="QPW84" s="160"/>
      <c r="QPX84" s="160"/>
      <c r="QPY84" s="160"/>
      <c r="QPZ84" s="160"/>
      <c r="QQA84" s="160"/>
      <c r="QQB84" s="160"/>
      <c r="QQC84" s="160"/>
      <c r="QQD84" s="160"/>
      <c r="QQE84" s="160"/>
      <c r="QQF84" s="160"/>
      <c r="QQG84" s="160"/>
      <c r="QQH84" s="160"/>
      <c r="QQI84" s="160"/>
      <c r="QQJ84" s="160"/>
      <c r="QQK84" s="160"/>
      <c r="QQL84" s="160"/>
      <c r="QQM84" s="160"/>
      <c r="QQN84" s="160"/>
      <c r="QQO84" s="160"/>
      <c r="QQP84" s="160"/>
      <c r="QQQ84" s="160"/>
      <c r="QQR84" s="160"/>
      <c r="QQS84" s="160"/>
      <c r="QQT84" s="160"/>
      <c r="QQU84" s="160"/>
      <c r="QQV84" s="160"/>
      <c r="QQW84" s="160"/>
      <c r="QQX84" s="160"/>
      <c r="QQY84" s="160"/>
      <c r="QQZ84" s="160"/>
      <c r="QRA84" s="160"/>
      <c r="QRB84" s="160"/>
      <c r="QRC84" s="160"/>
      <c r="QRD84" s="160"/>
      <c r="QRE84" s="160"/>
      <c r="QRF84" s="160"/>
      <c r="QRG84" s="160"/>
      <c r="QRH84" s="160"/>
      <c r="QRI84" s="160"/>
      <c r="QRJ84" s="160"/>
      <c r="QRK84" s="160"/>
      <c r="QRL84" s="160"/>
      <c r="QRM84" s="160"/>
      <c r="QRN84" s="160"/>
      <c r="QRO84" s="160"/>
      <c r="QRP84" s="160"/>
      <c r="QRQ84" s="160"/>
      <c r="QRR84" s="160"/>
      <c r="QRS84" s="160"/>
      <c r="QRT84" s="160"/>
      <c r="QRU84" s="160"/>
      <c r="QRV84" s="160"/>
      <c r="QRW84" s="160"/>
      <c r="QRX84" s="160"/>
      <c r="QRY84" s="160"/>
      <c r="QRZ84" s="160"/>
      <c r="QSA84" s="160"/>
      <c r="QSB84" s="160"/>
      <c r="QSC84" s="160"/>
      <c r="QSD84" s="160"/>
      <c r="QSE84" s="160"/>
      <c r="QSF84" s="160"/>
      <c r="QSG84" s="160"/>
      <c r="QSH84" s="160"/>
      <c r="QSI84" s="160"/>
      <c r="QSJ84" s="160"/>
      <c r="QSK84" s="160"/>
      <c r="QSL84" s="160"/>
      <c r="QSM84" s="160"/>
      <c r="QSN84" s="160"/>
      <c r="QSO84" s="160"/>
      <c r="QSP84" s="160"/>
      <c r="QSQ84" s="160"/>
      <c r="QSR84" s="160"/>
      <c r="QSS84" s="160"/>
      <c r="QST84" s="160"/>
      <c r="QSU84" s="160"/>
      <c r="QSV84" s="160"/>
      <c r="QSW84" s="160"/>
      <c r="QSX84" s="160"/>
      <c r="QSY84" s="160"/>
      <c r="QSZ84" s="160"/>
      <c r="QTA84" s="160"/>
      <c r="QTB84" s="160"/>
      <c r="QTC84" s="160"/>
      <c r="QTD84" s="160"/>
      <c r="QTE84" s="160"/>
      <c r="QTF84" s="160"/>
      <c r="QTG84" s="160"/>
      <c r="QTH84" s="160"/>
      <c r="QTI84" s="160"/>
      <c r="QTJ84" s="160"/>
      <c r="QTK84" s="160"/>
      <c r="QTL84" s="160"/>
      <c r="QTM84" s="160"/>
      <c r="QTN84" s="160"/>
      <c r="QTO84" s="160"/>
      <c r="QTP84" s="160"/>
      <c r="QTQ84" s="160"/>
      <c r="QTR84" s="160"/>
      <c r="QTS84" s="160"/>
      <c r="QTT84" s="160"/>
      <c r="QTU84" s="160"/>
      <c r="QTV84" s="160"/>
      <c r="QTW84" s="160"/>
      <c r="QTX84" s="160"/>
      <c r="QTY84" s="160"/>
      <c r="QTZ84" s="160"/>
      <c r="QUA84" s="160"/>
      <c r="QUB84" s="160"/>
      <c r="QUC84" s="160"/>
      <c r="QUD84" s="160"/>
      <c r="QUE84" s="160"/>
      <c r="QUF84" s="160"/>
      <c r="QUG84" s="160"/>
      <c r="QUH84" s="160"/>
      <c r="QUI84" s="160"/>
      <c r="QUJ84" s="160"/>
      <c r="QUK84" s="160"/>
      <c r="QUL84" s="160"/>
      <c r="QUM84" s="160"/>
      <c r="QUN84" s="160"/>
      <c r="QUO84" s="160"/>
      <c r="QUP84" s="160"/>
      <c r="QUQ84" s="160"/>
      <c r="QUR84" s="160"/>
      <c r="QUS84" s="160"/>
      <c r="QUT84" s="160"/>
      <c r="QUU84" s="160"/>
      <c r="QUV84" s="160"/>
      <c r="QUW84" s="160"/>
      <c r="QUX84" s="160"/>
      <c r="QUY84" s="160"/>
      <c r="QUZ84" s="160"/>
      <c r="QVA84" s="160"/>
      <c r="QVB84" s="160"/>
      <c r="QVC84" s="160"/>
      <c r="QVD84" s="160"/>
      <c r="QVE84" s="160"/>
      <c r="QVF84" s="160"/>
      <c r="QVG84" s="160"/>
      <c r="QVH84" s="160"/>
      <c r="QVI84" s="160"/>
      <c r="QVJ84" s="160"/>
      <c r="QVK84" s="160"/>
      <c r="QVL84" s="160"/>
      <c r="QVM84" s="160"/>
      <c r="QVN84" s="160"/>
      <c r="QVO84" s="160"/>
      <c r="QVP84" s="160"/>
      <c r="QVQ84" s="160"/>
      <c r="QVR84" s="160"/>
      <c r="QVS84" s="160"/>
      <c r="QVT84" s="160"/>
      <c r="QVU84" s="160"/>
      <c r="QVV84" s="160"/>
      <c r="QVW84" s="160"/>
      <c r="QVX84" s="160"/>
      <c r="QVY84" s="160"/>
      <c r="QVZ84" s="160"/>
      <c r="QWA84" s="160"/>
      <c r="QWB84" s="160"/>
      <c r="QWC84" s="160"/>
      <c r="QWD84" s="160"/>
      <c r="QWE84" s="160"/>
      <c r="QWF84" s="160"/>
      <c r="QWG84" s="160"/>
      <c r="QWH84" s="160"/>
      <c r="QWI84" s="160"/>
      <c r="QWJ84" s="160"/>
      <c r="QWK84" s="160"/>
      <c r="QWL84" s="160"/>
      <c r="QWM84" s="160"/>
      <c r="QWN84" s="160"/>
      <c r="QWO84" s="160"/>
      <c r="QWP84" s="160"/>
      <c r="QWQ84" s="160"/>
      <c r="QWR84" s="160"/>
      <c r="QWS84" s="160"/>
      <c r="QWT84" s="160"/>
      <c r="QWU84" s="160"/>
      <c r="QWV84" s="160"/>
      <c r="QWW84" s="160"/>
      <c r="QWX84" s="160"/>
      <c r="QWY84" s="160"/>
      <c r="QWZ84" s="160"/>
      <c r="QXA84" s="160"/>
      <c r="QXB84" s="160"/>
      <c r="QXC84" s="160"/>
      <c r="QXD84" s="160"/>
      <c r="QXE84" s="160"/>
      <c r="QXF84" s="160"/>
      <c r="QXG84" s="160"/>
      <c r="QXH84" s="160"/>
      <c r="QXI84" s="160"/>
      <c r="QXJ84" s="160"/>
      <c r="QXK84" s="160"/>
      <c r="QXL84" s="160"/>
      <c r="QXM84" s="160"/>
      <c r="QXN84" s="160"/>
      <c r="QXO84" s="160"/>
      <c r="QXP84" s="160"/>
      <c r="QXQ84" s="160"/>
      <c r="QXR84" s="160"/>
      <c r="QXS84" s="160"/>
      <c r="QXT84" s="160"/>
      <c r="QXU84" s="160"/>
      <c r="QXV84" s="160"/>
      <c r="QXW84" s="160"/>
      <c r="QXX84" s="160"/>
      <c r="QXY84" s="160"/>
      <c r="QXZ84" s="160"/>
      <c r="QYA84" s="160"/>
      <c r="QYB84" s="160"/>
      <c r="QYC84" s="160"/>
      <c r="QYD84" s="160"/>
      <c r="QYE84" s="160"/>
      <c r="QYF84" s="160"/>
      <c r="QYG84" s="160"/>
      <c r="QYH84" s="160"/>
      <c r="QYI84" s="160"/>
      <c r="QYJ84" s="160"/>
      <c r="QYK84" s="160"/>
      <c r="QYL84" s="160"/>
      <c r="QYM84" s="160"/>
      <c r="QYN84" s="160"/>
      <c r="QYO84" s="160"/>
      <c r="QYP84" s="160"/>
      <c r="QYQ84" s="160"/>
      <c r="QYR84" s="160"/>
      <c r="QYS84" s="160"/>
      <c r="QYT84" s="160"/>
      <c r="QYU84" s="160"/>
      <c r="QYV84" s="160"/>
      <c r="QYW84" s="160"/>
      <c r="QYX84" s="160"/>
      <c r="QYY84" s="160"/>
      <c r="QYZ84" s="160"/>
      <c r="QZA84" s="160"/>
      <c r="QZB84" s="160"/>
      <c r="QZC84" s="160"/>
      <c r="QZD84" s="160"/>
      <c r="QZE84" s="160"/>
      <c r="QZF84" s="160"/>
      <c r="QZG84" s="160"/>
      <c r="QZH84" s="160"/>
      <c r="QZI84" s="160"/>
      <c r="QZJ84" s="160"/>
      <c r="QZK84" s="160"/>
      <c r="QZL84" s="160"/>
      <c r="QZM84" s="160"/>
      <c r="QZN84" s="160"/>
      <c r="QZO84" s="160"/>
      <c r="QZP84" s="160"/>
      <c r="QZQ84" s="160"/>
      <c r="QZR84" s="160"/>
      <c r="QZS84" s="160"/>
      <c r="QZT84" s="160"/>
      <c r="QZU84" s="160"/>
      <c r="QZV84" s="160"/>
      <c r="QZW84" s="160"/>
      <c r="QZX84" s="160"/>
      <c r="QZY84" s="160"/>
      <c r="QZZ84" s="160"/>
      <c r="RAA84" s="160"/>
      <c r="RAB84" s="160"/>
      <c r="RAC84" s="160"/>
      <c r="RAD84" s="160"/>
      <c r="RAE84" s="160"/>
      <c r="RAF84" s="160"/>
      <c r="RAG84" s="160"/>
      <c r="RAH84" s="160"/>
      <c r="RAI84" s="160"/>
      <c r="RAJ84" s="160"/>
      <c r="RAK84" s="160"/>
      <c r="RAL84" s="160"/>
      <c r="RAM84" s="160"/>
      <c r="RAN84" s="160"/>
      <c r="RAO84" s="160"/>
      <c r="RAP84" s="160"/>
      <c r="RAQ84" s="160"/>
      <c r="RAR84" s="160"/>
      <c r="RAS84" s="160"/>
      <c r="RAT84" s="160"/>
      <c r="RAU84" s="160"/>
      <c r="RAV84" s="160"/>
      <c r="RAW84" s="160"/>
      <c r="RAX84" s="160"/>
      <c r="RAY84" s="160"/>
      <c r="RAZ84" s="160"/>
      <c r="RBA84" s="160"/>
      <c r="RBB84" s="160"/>
      <c r="RBC84" s="160"/>
      <c r="RBD84" s="160"/>
      <c r="RBE84" s="160"/>
      <c r="RBF84" s="160"/>
      <c r="RBG84" s="160"/>
      <c r="RBH84" s="160"/>
      <c r="RBI84" s="160"/>
      <c r="RBJ84" s="160"/>
      <c r="RBK84" s="160"/>
      <c r="RBL84" s="160"/>
      <c r="RBM84" s="160"/>
      <c r="RBN84" s="160"/>
      <c r="RBO84" s="160"/>
      <c r="RBP84" s="160"/>
      <c r="RBQ84" s="160"/>
      <c r="RBR84" s="160"/>
      <c r="RBS84" s="160"/>
      <c r="RBT84" s="160"/>
      <c r="RBU84" s="160"/>
      <c r="RBV84" s="160"/>
      <c r="RBW84" s="160"/>
      <c r="RBX84" s="160"/>
      <c r="RBY84" s="160"/>
      <c r="RBZ84" s="160"/>
      <c r="RCA84" s="160"/>
      <c r="RCB84" s="160"/>
      <c r="RCC84" s="160"/>
      <c r="RCD84" s="160"/>
      <c r="RCE84" s="160"/>
      <c r="RCF84" s="160"/>
      <c r="RCG84" s="160"/>
      <c r="RCH84" s="160"/>
      <c r="RCI84" s="160"/>
      <c r="RCJ84" s="160"/>
      <c r="RCK84" s="160"/>
      <c r="RCL84" s="160"/>
      <c r="RCM84" s="160"/>
      <c r="RCN84" s="160"/>
      <c r="RCO84" s="160"/>
      <c r="RCP84" s="160"/>
      <c r="RCQ84" s="160"/>
      <c r="RCR84" s="160"/>
      <c r="RCS84" s="160"/>
      <c r="RCT84" s="160"/>
      <c r="RCU84" s="160"/>
      <c r="RCV84" s="160"/>
      <c r="RCW84" s="160"/>
      <c r="RCX84" s="160"/>
      <c r="RCY84" s="160"/>
      <c r="RCZ84" s="160"/>
      <c r="RDA84" s="160"/>
      <c r="RDB84" s="160"/>
      <c r="RDC84" s="160"/>
      <c r="RDD84" s="160"/>
      <c r="RDE84" s="160"/>
      <c r="RDF84" s="160"/>
      <c r="RDG84" s="160"/>
      <c r="RDH84" s="160"/>
      <c r="RDI84" s="160"/>
      <c r="RDJ84" s="160"/>
      <c r="RDK84" s="160"/>
      <c r="RDL84" s="160"/>
      <c r="RDM84" s="160"/>
      <c r="RDN84" s="160"/>
      <c r="RDO84" s="160"/>
      <c r="RDP84" s="160"/>
      <c r="RDQ84" s="160"/>
      <c r="RDR84" s="160"/>
      <c r="RDS84" s="160"/>
      <c r="RDT84" s="160"/>
      <c r="RDU84" s="160"/>
      <c r="RDV84" s="160"/>
      <c r="RDW84" s="160"/>
      <c r="RDX84" s="160"/>
      <c r="RDY84" s="160"/>
      <c r="RDZ84" s="160"/>
      <c r="REA84" s="160"/>
      <c r="REB84" s="160"/>
      <c r="REC84" s="160"/>
      <c r="RED84" s="160"/>
      <c r="REE84" s="160"/>
      <c r="REF84" s="160"/>
      <c r="REG84" s="160"/>
      <c r="REH84" s="160"/>
      <c r="REI84" s="160"/>
      <c r="REJ84" s="160"/>
      <c r="REK84" s="160"/>
      <c r="REL84" s="160"/>
      <c r="REM84" s="160"/>
      <c r="REN84" s="160"/>
      <c r="REO84" s="160"/>
      <c r="REP84" s="160"/>
      <c r="REQ84" s="160"/>
      <c r="RER84" s="160"/>
      <c r="RES84" s="160"/>
      <c r="RET84" s="160"/>
      <c r="REU84" s="160"/>
      <c r="REV84" s="160"/>
      <c r="REW84" s="160"/>
      <c r="REX84" s="160"/>
      <c r="REY84" s="160"/>
      <c r="REZ84" s="160"/>
      <c r="RFA84" s="160"/>
      <c r="RFB84" s="160"/>
      <c r="RFC84" s="160"/>
      <c r="RFD84" s="160"/>
      <c r="RFE84" s="160"/>
      <c r="RFF84" s="160"/>
      <c r="RFG84" s="160"/>
      <c r="RFH84" s="160"/>
      <c r="RFI84" s="160"/>
      <c r="RFJ84" s="160"/>
      <c r="RFK84" s="160"/>
      <c r="RFL84" s="160"/>
      <c r="RFM84" s="160"/>
      <c r="RFN84" s="160"/>
      <c r="RFO84" s="160"/>
      <c r="RFP84" s="160"/>
      <c r="RFQ84" s="160"/>
      <c r="RFR84" s="160"/>
      <c r="RFS84" s="160"/>
      <c r="RFT84" s="160"/>
      <c r="RFU84" s="160"/>
      <c r="RFV84" s="160"/>
      <c r="RFW84" s="160"/>
      <c r="RFX84" s="160"/>
      <c r="RFY84" s="160"/>
      <c r="RFZ84" s="160"/>
      <c r="RGA84" s="160"/>
      <c r="RGB84" s="160"/>
      <c r="RGC84" s="160"/>
      <c r="RGD84" s="160"/>
      <c r="RGE84" s="160"/>
      <c r="RGF84" s="160"/>
      <c r="RGG84" s="160"/>
      <c r="RGH84" s="160"/>
      <c r="RGI84" s="160"/>
      <c r="RGJ84" s="160"/>
      <c r="RGK84" s="160"/>
      <c r="RGL84" s="160"/>
      <c r="RGM84" s="160"/>
      <c r="RGN84" s="160"/>
      <c r="RGO84" s="160"/>
      <c r="RGP84" s="160"/>
      <c r="RGQ84" s="160"/>
      <c r="RGR84" s="160"/>
      <c r="RGS84" s="160"/>
      <c r="RGT84" s="160"/>
      <c r="RGU84" s="160"/>
      <c r="RGV84" s="160"/>
      <c r="RGW84" s="160"/>
      <c r="RGX84" s="160"/>
      <c r="RGY84" s="160"/>
      <c r="RGZ84" s="160"/>
      <c r="RHA84" s="160"/>
      <c r="RHB84" s="160"/>
      <c r="RHC84" s="160"/>
      <c r="RHD84" s="160"/>
      <c r="RHE84" s="160"/>
      <c r="RHF84" s="160"/>
      <c r="RHG84" s="160"/>
      <c r="RHH84" s="160"/>
      <c r="RHI84" s="160"/>
      <c r="RHJ84" s="160"/>
      <c r="RHK84" s="160"/>
      <c r="RHL84" s="160"/>
      <c r="RHM84" s="160"/>
      <c r="RHN84" s="160"/>
      <c r="RHO84" s="160"/>
      <c r="RHP84" s="160"/>
      <c r="RHQ84" s="160"/>
      <c r="RHR84" s="160"/>
      <c r="RHS84" s="160"/>
      <c r="RHT84" s="160"/>
      <c r="RHU84" s="160"/>
      <c r="RHV84" s="160"/>
      <c r="RHW84" s="160"/>
      <c r="RHX84" s="160"/>
      <c r="RHY84" s="160"/>
      <c r="RHZ84" s="160"/>
      <c r="RIA84" s="160"/>
      <c r="RIB84" s="160"/>
      <c r="RIC84" s="160"/>
      <c r="RID84" s="160"/>
      <c r="RIE84" s="160"/>
      <c r="RIF84" s="160"/>
      <c r="RIG84" s="160"/>
      <c r="RIH84" s="160"/>
      <c r="RII84" s="160"/>
      <c r="RIJ84" s="160"/>
      <c r="RIK84" s="160"/>
      <c r="RIL84" s="160"/>
      <c r="RIM84" s="160"/>
      <c r="RIN84" s="160"/>
      <c r="RIO84" s="160"/>
      <c r="RIP84" s="160"/>
      <c r="RIQ84" s="160"/>
      <c r="RIR84" s="160"/>
      <c r="RIS84" s="160"/>
      <c r="RIT84" s="160"/>
      <c r="RIU84" s="160"/>
      <c r="RIV84" s="160"/>
      <c r="RIW84" s="160"/>
      <c r="RIX84" s="160"/>
      <c r="RIY84" s="160"/>
      <c r="RIZ84" s="160"/>
      <c r="RJA84" s="160"/>
      <c r="RJB84" s="160"/>
      <c r="RJC84" s="160"/>
      <c r="RJD84" s="160"/>
      <c r="RJE84" s="160"/>
      <c r="RJF84" s="160"/>
      <c r="RJG84" s="160"/>
      <c r="RJH84" s="160"/>
      <c r="RJI84" s="160"/>
      <c r="RJJ84" s="160"/>
      <c r="RJK84" s="160"/>
      <c r="RJL84" s="160"/>
      <c r="RJM84" s="160"/>
      <c r="RJN84" s="160"/>
      <c r="RJO84" s="160"/>
      <c r="RJP84" s="160"/>
      <c r="RJQ84" s="160"/>
      <c r="RJR84" s="160"/>
      <c r="RJS84" s="160"/>
      <c r="RJT84" s="160"/>
      <c r="RJU84" s="160"/>
      <c r="RJV84" s="160"/>
      <c r="RJW84" s="160"/>
      <c r="RJX84" s="160"/>
      <c r="RJY84" s="160"/>
      <c r="RJZ84" s="160"/>
      <c r="RKA84" s="160"/>
      <c r="RKB84" s="160"/>
      <c r="RKC84" s="160"/>
      <c r="RKD84" s="160"/>
      <c r="RKE84" s="160"/>
      <c r="RKF84" s="160"/>
      <c r="RKG84" s="160"/>
      <c r="RKH84" s="160"/>
      <c r="RKI84" s="160"/>
      <c r="RKJ84" s="160"/>
      <c r="RKK84" s="160"/>
      <c r="RKL84" s="160"/>
      <c r="RKM84" s="160"/>
      <c r="RKN84" s="160"/>
      <c r="RKO84" s="160"/>
      <c r="RKP84" s="160"/>
      <c r="RKQ84" s="160"/>
      <c r="RKR84" s="160"/>
      <c r="RKS84" s="160"/>
      <c r="RKT84" s="160"/>
      <c r="RKU84" s="160"/>
      <c r="RKV84" s="160"/>
      <c r="RKW84" s="160"/>
      <c r="RKX84" s="160"/>
      <c r="RKY84" s="160"/>
      <c r="RKZ84" s="160"/>
      <c r="RLA84" s="160"/>
      <c r="RLB84" s="160"/>
      <c r="RLC84" s="160"/>
      <c r="RLD84" s="160"/>
      <c r="RLE84" s="160"/>
      <c r="RLF84" s="160"/>
      <c r="RLG84" s="160"/>
      <c r="RLH84" s="160"/>
      <c r="RLI84" s="160"/>
      <c r="RLJ84" s="160"/>
      <c r="RLK84" s="160"/>
      <c r="RLL84" s="160"/>
      <c r="RLM84" s="160"/>
      <c r="RLN84" s="160"/>
      <c r="RLO84" s="160"/>
      <c r="RLP84" s="160"/>
      <c r="RLQ84" s="160"/>
      <c r="RLR84" s="160"/>
      <c r="RLS84" s="160"/>
      <c r="RLT84" s="160"/>
      <c r="RLU84" s="160"/>
      <c r="RLV84" s="160"/>
      <c r="RLW84" s="160"/>
      <c r="RLX84" s="160"/>
      <c r="RLY84" s="160"/>
      <c r="RLZ84" s="160"/>
      <c r="RMA84" s="160"/>
      <c r="RMB84" s="160"/>
      <c r="RMC84" s="160"/>
      <c r="RMD84" s="160"/>
      <c r="RME84" s="160"/>
      <c r="RMF84" s="160"/>
      <c r="RMG84" s="160"/>
      <c r="RMH84" s="160"/>
      <c r="RMI84" s="160"/>
      <c r="RMJ84" s="160"/>
      <c r="RMK84" s="160"/>
      <c r="RML84" s="160"/>
      <c r="RMM84" s="160"/>
      <c r="RMN84" s="160"/>
      <c r="RMO84" s="160"/>
      <c r="RMP84" s="160"/>
      <c r="RMQ84" s="160"/>
      <c r="RMR84" s="160"/>
      <c r="RMS84" s="160"/>
      <c r="RMT84" s="160"/>
      <c r="RMU84" s="160"/>
      <c r="RMV84" s="160"/>
      <c r="RMW84" s="160"/>
      <c r="RMX84" s="160"/>
      <c r="RMY84" s="160"/>
      <c r="RMZ84" s="160"/>
      <c r="RNA84" s="160"/>
      <c r="RNB84" s="160"/>
      <c r="RNC84" s="160"/>
      <c r="RND84" s="160"/>
      <c r="RNE84" s="160"/>
      <c r="RNF84" s="160"/>
      <c r="RNG84" s="160"/>
      <c r="RNH84" s="160"/>
      <c r="RNI84" s="160"/>
      <c r="RNJ84" s="160"/>
      <c r="RNK84" s="160"/>
      <c r="RNL84" s="160"/>
      <c r="RNM84" s="160"/>
      <c r="RNN84" s="160"/>
      <c r="RNO84" s="160"/>
      <c r="RNP84" s="160"/>
      <c r="RNQ84" s="160"/>
      <c r="RNR84" s="160"/>
      <c r="RNS84" s="160"/>
      <c r="RNT84" s="160"/>
      <c r="RNU84" s="160"/>
      <c r="RNV84" s="160"/>
      <c r="RNW84" s="160"/>
      <c r="RNX84" s="160"/>
      <c r="RNY84" s="160"/>
      <c r="RNZ84" s="160"/>
      <c r="ROA84" s="160"/>
      <c r="ROB84" s="160"/>
      <c r="ROC84" s="160"/>
      <c r="ROD84" s="160"/>
      <c r="ROE84" s="160"/>
      <c r="ROF84" s="160"/>
      <c r="ROG84" s="160"/>
      <c r="ROH84" s="160"/>
      <c r="ROI84" s="160"/>
      <c r="ROJ84" s="160"/>
      <c r="ROK84" s="160"/>
      <c r="ROL84" s="160"/>
      <c r="ROM84" s="160"/>
      <c r="RON84" s="160"/>
      <c r="ROO84" s="160"/>
      <c r="ROP84" s="160"/>
      <c r="ROQ84" s="160"/>
      <c r="ROR84" s="160"/>
      <c r="ROS84" s="160"/>
      <c r="ROT84" s="160"/>
      <c r="ROU84" s="160"/>
      <c r="ROV84" s="160"/>
      <c r="ROW84" s="160"/>
      <c r="ROX84" s="160"/>
      <c r="ROY84" s="160"/>
      <c r="ROZ84" s="160"/>
      <c r="RPA84" s="160"/>
      <c r="RPB84" s="160"/>
      <c r="RPC84" s="160"/>
      <c r="RPD84" s="160"/>
      <c r="RPE84" s="160"/>
      <c r="RPF84" s="160"/>
      <c r="RPG84" s="160"/>
      <c r="RPH84" s="160"/>
      <c r="RPI84" s="160"/>
      <c r="RPJ84" s="160"/>
      <c r="RPK84" s="160"/>
      <c r="RPL84" s="160"/>
      <c r="RPM84" s="160"/>
      <c r="RPN84" s="160"/>
      <c r="RPO84" s="160"/>
      <c r="RPP84" s="160"/>
      <c r="RPQ84" s="160"/>
      <c r="RPR84" s="160"/>
      <c r="RPS84" s="160"/>
      <c r="RPT84" s="160"/>
      <c r="RPU84" s="160"/>
      <c r="RPV84" s="160"/>
      <c r="RPW84" s="160"/>
      <c r="RPX84" s="160"/>
      <c r="RPY84" s="160"/>
      <c r="RPZ84" s="160"/>
      <c r="RQA84" s="160"/>
      <c r="RQB84" s="160"/>
      <c r="RQC84" s="160"/>
      <c r="RQD84" s="160"/>
      <c r="RQE84" s="160"/>
      <c r="RQF84" s="160"/>
      <c r="RQG84" s="160"/>
      <c r="RQH84" s="160"/>
      <c r="RQI84" s="160"/>
      <c r="RQJ84" s="160"/>
      <c r="RQK84" s="160"/>
      <c r="RQL84" s="160"/>
      <c r="RQM84" s="160"/>
      <c r="RQN84" s="160"/>
      <c r="RQO84" s="160"/>
      <c r="RQP84" s="160"/>
      <c r="RQQ84" s="160"/>
      <c r="RQR84" s="160"/>
      <c r="RQS84" s="160"/>
      <c r="RQT84" s="160"/>
      <c r="RQU84" s="160"/>
      <c r="RQV84" s="160"/>
      <c r="RQW84" s="160"/>
      <c r="RQX84" s="160"/>
      <c r="RQY84" s="160"/>
      <c r="RQZ84" s="160"/>
      <c r="RRA84" s="160"/>
      <c r="RRB84" s="160"/>
      <c r="RRC84" s="160"/>
      <c r="RRD84" s="160"/>
      <c r="RRE84" s="160"/>
      <c r="RRF84" s="160"/>
      <c r="RRG84" s="160"/>
      <c r="RRH84" s="160"/>
      <c r="RRI84" s="160"/>
      <c r="RRJ84" s="160"/>
      <c r="RRK84" s="160"/>
      <c r="RRL84" s="160"/>
      <c r="RRM84" s="160"/>
      <c r="RRN84" s="160"/>
      <c r="RRO84" s="160"/>
      <c r="RRP84" s="160"/>
      <c r="RRQ84" s="160"/>
      <c r="RRR84" s="160"/>
      <c r="RRS84" s="160"/>
      <c r="RRT84" s="160"/>
      <c r="RRU84" s="160"/>
      <c r="RRV84" s="160"/>
      <c r="RRW84" s="160"/>
      <c r="RRX84" s="160"/>
      <c r="RRY84" s="160"/>
      <c r="RRZ84" s="160"/>
      <c r="RSA84" s="160"/>
      <c r="RSB84" s="160"/>
      <c r="RSC84" s="160"/>
      <c r="RSD84" s="160"/>
      <c r="RSE84" s="160"/>
      <c r="RSF84" s="160"/>
      <c r="RSG84" s="160"/>
      <c r="RSH84" s="160"/>
      <c r="RSI84" s="160"/>
      <c r="RSJ84" s="160"/>
      <c r="RSK84" s="160"/>
      <c r="RSL84" s="160"/>
      <c r="RSM84" s="160"/>
      <c r="RSN84" s="160"/>
      <c r="RSO84" s="160"/>
      <c r="RSP84" s="160"/>
      <c r="RSQ84" s="160"/>
      <c r="RSR84" s="160"/>
      <c r="RSS84" s="160"/>
      <c r="RST84" s="160"/>
      <c r="RSU84" s="160"/>
      <c r="RSV84" s="160"/>
      <c r="RSW84" s="160"/>
      <c r="RSX84" s="160"/>
      <c r="RSY84" s="160"/>
      <c r="RSZ84" s="160"/>
      <c r="RTA84" s="160"/>
      <c r="RTB84" s="160"/>
      <c r="RTC84" s="160"/>
      <c r="RTD84" s="160"/>
      <c r="RTE84" s="160"/>
      <c r="RTF84" s="160"/>
      <c r="RTG84" s="160"/>
      <c r="RTH84" s="160"/>
      <c r="RTI84" s="160"/>
      <c r="RTJ84" s="160"/>
      <c r="RTK84" s="160"/>
      <c r="RTL84" s="160"/>
      <c r="RTM84" s="160"/>
      <c r="RTN84" s="160"/>
      <c r="RTO84" s="160"/>
      <c r="RTP84" s="160"/>
      <c r="RTQ84" s="160"/>
      <c r="RTR84" s="160"/>
      <c r="RTS84" s="160"/>
      <c r="RTT84" s="160"/>
      <c r="RTU84" s="160"/>
      <c r="RTV84" s="160"/>
      <c r="RTW84" s="160"/>
      <c r="RTX84" s="160"/>
      <c r="RTY84" s="160"/>
      <c r="RTZ84" s="160"/>
      <c r="RUA84" s="160"/>
      <c r="RUB84" s="160"/>
      <c r="RUC84" s="160"/>
      <c r="RUD84" s="160"/>
      <c r="RUE84" s="160"/>
      <c r="RUF84" s="160"/>
      <c r="RUG84" s="160"/>
      <c r="RUH84" s="160"/>
      <c r="RUI84" s="160"/>
      <c r="RUJ84" s="160"/>
      <c r="RUK84" s="160"/>
      <c r="RUL84" s="160"/>
      <c r="RUM84" s="160"/>
      <c r="RUN84" s="160"/>
      <c r="RUO84" s="160"/>
      <c r="RUP84" s="160"/>
      <c r="RUQ84" s="160"/>
      <c r="RUR84" s="160"/>
      <c r="RUS84" s="160"/>
      <c r="RUT84" s="160"/>
      <c r="RUU84" s="160"/>
      <c r="RUV84" s="160"/>
      <c r="RUW84" s="160"/>
      <c r="RUX84" s="160"/>
      <c r="RUY84" s="160"/>
      <c r="RUZ84" s="160"/>
      <c r="RVA84" s="160"/>
      <c r="RVB84" s="160"/>
      <c r="RVC84" s="160"/>
      <c r="RVD84" s="160"/>
      <c r="RVE84" s="160"/>
      <c r="RVF84" s="160"/>
      <c r="RVG84" s="160"/>
      <c r="RVH84" s="160"/>
      <c r="RVI84" s="160"/>
      <c r="RVJ84" s="160"/>
      <c r="RVK84" s="160"/>
      <c r="RVL84" s="160"/>
      <c r="RVM84" s="160"/>
      <c r="RVN84" s="160"/>
      <c r="RVO84" s="160"/>
      <c r="RVP84" s="160"/>
      <c r="RVQ84" s="160"/>
      <c r="RVR84" s="160"/>
      <c r="RVS84" s="160"/>
      <c r="RVT84" s="160"/>
      <c r="RVU84" s="160"/>
      <c r="RVV84" s="160"/>
      <c r="RVW84" s="160"/>
      <c r="RVX84" s="160"/>
      <c r="RVY84" s="160"/>
      <c r="RVZ84" s="160"/>
      <c r="RWA84" s="160"/>
      <c r="RWB84" s="160"/>
      <c r="RWC84" s="160"/>
      <c r="RWD84" s="160"/>
      <c r="RWE84" s="160"/>
      <c r="RWF84" s="160"/>
      <c r="RWG84" s="160"/>
      <c r="RWH84" s="160"/>
      <c r="RWI84" s="160"/>
      <c r="RWJ84" s="160"/>
      <c r="RWK84" s="160"/>
      <c r="RWL84" s="160"/>
      <c r="RWM84" s="160"/>
      <c r="RWN84" s="160"/>
      <c r="RWO84" s="160"/>
      <c r="RWP84" s="160"/>
      <c r="RWQ84" s="160"/>
      <c r="RWR84" s="160"/>
      <c r="RWS84" s="160"/>
      <c r="RWT84" s="160"/>
      <c r="RWU84" s="160"/>
      <c r="RWV84" s="160"/>
      <c r="RWW84" s="160"/>
      <c r="RWX84" s="160"/>
      <c r="RWY84" s="160"/>
      <c r="RWZ84" s="160"/>
      <c r="RXA84" s="160"/>
      <c r="RXB84" s="160"/>
      <c r="RXC84" s="160"/>
      <c r="RXD84" s="160"/>
      <c r="RXE84" s="160"/>
      <c r="RXF84" s="160"/>
      <c r="RXG84" s="160"/>
      <c r="RXH84" s="160"/>
      <c r="RXI84" s="160"/>
      <c r="RXJ84" s="160"/>
      <c r="RXK84" s="160"/>
      <c r="RXL84" s="160"/>
      <c r="RXM84" s="160"/>
      <c r="RXN84" s="160"/>
      <c r="RXO84" s="160"/>
      <c r="RXP84" s="160"/>
      <c r="RXQ84" s="160"/>
      <c r="RXR84" s="160"/>
      <c r="RXS84" s="160"/>
      <c r="RXT84" s="160"/>
      <c r="RXU84" s="160"/>
      <c r="RXV84" s="160"/>
      <c r="RXW84" s="160"/>
      <c r="RXX84" s="160"/>
      <c r="RXY84" s="160"/>
      <c r="RXZ84" s="160"/>
      <c r="RYA84" s="160"/>
      <c r="RYB84" s="160"/>
      <c r="RYC84" s="160"/>
      <c r="RYD84" s="160"/>
      <c r="RYE84" s="160"/>
      <c r="RYF84" s="160"/>
      <c r="RYG84" s="160"/>
      <c r="RYH84" s="160"/>
      <c r="RYI84" s="160"/>
      <c r="RYJ84" s="160"/>
      <c r="RYK84" s="160"/>
      <c r="RYL84" s="160"/>
      <c r="RYM84" s="160"/>
      <c r="RYN84" s="160"/>
      <c r="RYO84" s="160"/>
      <c r="RYP84" s="160"/>
      <c r="RYQ84" s="160"/>
      <c r="RYR84" s="160"/>
      <c r="RYS84" s="160"/>
      <c r="RYT84" s="160"/>
      <c r="RYU84" s="160"/>
      <c r="RYV84" s="160"/>
      <c r="RYW84" s="160"/>
      <c r="RYX84" s="160"/>
      <c r="RYY84" s="160"/>
      <c r="RYZ84" s="160"/>
      <c r="RZA84" s="160"/>
      <c r="RZB84" s="160"/>
      <c r="RZC84" s="160"/>
      <c r="RZD84" s="160"/>
      <c r="RZE84" s="160"/>
      <c r="RZF84" s="160"/>
      <c r="RZG84" s="160"/>
      <c r="RZH84" s="160"/>
      <c r="RZI84" s="160"/>
      <c r="RZJ84" s="160"/>
      <c r="RZK84" s="160"/>
      <c r="RZL84" s="160"/>
      <c r="RZM84" s="160"/>
      <c r="RZN84" s="160"/>
      <c r="RZO84" s="160"/>
      <c r="RZP84" s="160"/>
      <c r="RZQ84" s="160"/>
      <c r="RZR84" s="160"/>
      <c r="RZS84" s="160"/>
      <c r="RZT84" s="160"/>
      <c r="RZU84" s="160"/>
      <c r="RZV84" s="160"/>
      <c r="RZW84" s="160"/>
      <c r="RZX84" s="160"/>
      <c r="RZY84" s="160"/>
      <c r="RZZ84" s="160"/>
      <c r="SAA84" s="160"/>
      <c r="SAB84" s="160"/>
      <c r="SAC84" s="160"/>
      <c r="SAD84" s="160"/>
      <c r="SAE84" s="160"/>
      <c r="SAF84" s="160"/>
      <c r="SAG84" s="160"/>
      <c r="SAH84" s="160"/>
      <c r="SAI84" s="160"/>
      <c r="SAJ84" s="160"/>
      <c r="SAK84" s="160"/>
      <c r="SAL84" s="160"/>
      <c r="SAM84" s="160"/>
      <c r="SAN84" s="160"/>
      <c r="SAO84" s="160"/>
      <c r="SAP84" s="160"/>
      <c r="SAQ84" s="160"/>
      <c r="SAR84" s="160"/>
      <c r="SAS84" s="160"/>
      <c r="SAT84" s="160"/>
      <c r="SAU84" s="160"/>
      <c r="SAV84" s="160"/>
      <c r="SAW84" s="160"/>
      <c r="SAX84" s="160"/>
      <c r="SAY84" s="160"/>
      <c r="SAZ84" s="160"/>
      <c r="SBA84" s="160"/>
      <c r="SBB84" s="160"/>
      <c r="SBC84" s="160"/>
      <c r="SBD84" s="160"/>
      <c r="SBE84" s="160"/>
      <c r="SBF84" s="160"/>
      <c r="SBG84" s="160"/>
      <c r="SBH84" s="160"/>
      <c r="SBI84" s="160"/>
      <c r="SBJ84" s="160"/>
      <c r="SBK84" s="160"/>
      <c r="SBL84" s="160"/>
      <c r="SBM84" s="160"/>
      <c r="SBN84" s="160"/>
      <c r="SBO84" s="160"/>
      <c r="SBP84" s="160"/>
      <c r="SBQ84" s="160"/>
      <c r="SBR84" s="160"/>
      <c r="SBS84" s="160"/>
      <c r="SBT84" s="160"/>
      <c r="SBU84" s="160"/>
      <c r="SBV84" s="160"/>
      <c r="SBW84" s="160"/>
      <c r="SBX84" s="160"/>
      <c r="SBY84" s="160"/>
      <c r="SBZ84" s="160"/>
      <c r="SCA84" s="160"/>
      <c r="SCB84" s="160"/>
      <c r="SCC84" s="160"/>
      <c r="SCD84" s="160"/>
      <c r="SCE84" s="160"/>
      <c r="SCF84" s="160"/>
      <c r="SCG84" s="160"/>
      <c r="SCH84" s="160"/>
      <c r="SCI84" s="160"/>
      <c r="SCJ84" s="160"/>
      <c r="SCK84" s="160"/>
      <c r="SCL84" s="160"/>
      <c r="SCM84" s="160"/>
      <c r="SCN84" s="160"/>
      <c r="SCO84" s="160"/>
      <c r="SCP84" s="160"/>
      <c r="SCQ84" s="160"/>
      <c r="SCR84" s="160"/>
      <c r="SCS84" s="160"/>
      <c r="SCT84" s="160"/>
      <c r="SCU84" s="160"/>
      <c r="SCV84" s="160"/>
      <c r="SCW84" s="160"/>
      <c r="SCX84" s="160"/>
      <c r="SCY84" s="160"/>
      <c r="SCZ84" s="160"/>
      <c r="SDA84" s="160"/>
      <c r="SDB84" s="160"/>
      <c r="SDC84" s="160"/>
      <c r="SDD84" s="160"/>
      <c r="SDE84" s="160"/>
      <c r="SDF84" s="160"/>
      <c r="SDG84" s="160"/>
      <c r="SDH84" s="160"/>
      <c r="SDI84" s="160"/>
      <c r="SDJ84" s="160"/>
      <c r="SDK84" s="160"/>
      <c r="SDL84" s="160"/>
      <c r="SDM84" s="160"/>
      <c r="SDN84" s="160"/>
      <c r="SDO84" s="160"/>
      <c r="SDP84" s="160"/>
      <c r="SDQ84" s="160"/>
      <c r="SDR84" s="160"/>
      <c r="SDS84" s="160"/>
      <c r="SDT84" s="160"/>
      <c r="SDU84" s="160"/>
      <c r="SDV84" s="160"/>
      <c r="SDW84" s="160"/>
      <c r="SDX84" s="160"/>
      <c r="SDY84" s="160"/>
      <c r="SDZ84" s="160"/>
      <c r="SEA84" s="160"/>
      <c r="SEB84" s="160"/>
      <c r="SEC84" s="160"/>
      <c r="SED84" s="160"/>
      <c r="SEE84" s="160"/>
      <c r="SEF84" s="160"/>
      <c r="SEG84" s="160"/>
      <c r="SEH84" s="160"/>
      <c r="SEI84" s="160"/>
      <c r="SEJ84" s="160"/>
      <c r="SEK84" s="160"/>
      <c r="SEL84" s="160"/>
      <c r="SEM84" s="160"/>
      <c r="SEN84" s="160"/>
      <c r="SEO84" s="160"/>
      <c r="SEP84" s="160"/>
      <c r="SEQ84" s="160"/>
      <c r="SER84" s="160"/>
      <c r="SES84" s="160"/>
      <c r="SET84" s="160"/>
      <c r="SEU84" s="160"/>
      <c r="SEV84" s="160"/>
      <c r="SEW84" s="160"/>
      <c r="SEX84" s="160"/>
      <c r="SEY84" s="160"/>
      <c r="SEZ84" s="160"/>
      <c r="SFA84" s="160"/>
      <c r="SFB84" s="160"/>
      <c r="SFC84" s="160"/>
      <c r="SFD84" s="160"/>
      <c r="SFE84" s="160"/>
      <c r="SFF84" s="160"/>
      <c r="SFG84" s="160"/>
      <c r="SFH84" s="160"/>
      <c r="SFI84" s="160"/>
      <c r="SFJ84" s="160"/>
      <c r="SFK84" s="160"/>
      <c r="SFL84" s="160"/>
      <c r="SFM84" s="160"/>
      <c r="SFN84" s="160"/>
      <c r="SFO84" s="160"/>
      <c r="SFP84" s="160"/>
      <c r="SFQ84" s="160"/>
      <c r="SFR84" s="160"/>
      <c r="SFS84" s="160"/>
      <c r="SFT84" s="160"/>
      <c r="SFU84" s="160"/>
      <c r="SFV84" s="160"/>
      <c r="SFW84" s="160"/>
      <c r="SFX84" s="160"/>
      <c r="SFY84" s="160"/>
      <c r="SFZ84" s="160"/>
      <c r="SGA84" s="160"/>
      <c r="SGB84" s="160"/>
      <c r="SGC84" s="160"/>
      <c r="SGD84" s="160"/>
      <c r="SGE84" s="160"/>
      <c r="SGF84" s="160"/>
      <c r="SGG84" s="160"/>
      <c r="SGH84" s="160"/>
      <c r="SGI84" s="160"/>
      <c r="SGJ84" s="160"/>
      <c r="SGK84" s="160"/>
      <c r="SGL84" s="160"/>
      <c r="SGM84" s="160"/>
      <c r="SGN84" s="160"/>
      <c r="SGO84" s="160"/>
      <c r="SGP84" s="160"/>
      <c r="SGQ84" s="160"/>
      <c r="SGR84" s="160"/>
      <c r="SGS84" s="160"/>
      <c r="SGT84" s="160"/>
      <c r="SGU84" s="160"/>
      <c r="SGV84" s="160"/>
      <c r="SGW84" s="160"/>
      <c r="SGX84" s="160"/>
      <c r="SGY84" s="160"/>
      <c r="SGZ84" s="160"/>
      <c r="SHA84" s="160"/>
      <c r="SHB84" s="160"/>
      <c r="SHC84" s="160"/>
      <c r="SHD84" s="160"/>
      <c r="SHE84" s="160"/>
      <c r="SHF84" s="160"/>
      <c r="SHG84" s="160"/>
      <c r="SHH84" s="160"/>
      <c r="SHI84" s="160"/>
      <c r="SHJ84" s="160"/>
      <c r="SHK84" s="160"/>
      <c r="SHL84" s="160"/>
      <c r="SHM84" s="160"/>
      <c r="SHN84" s="160"/>
      <c r="SHO84" s="160"/>
      <c r="SHP84" s="160"/>
      <c r="SHQ84" s="160"/>
      <c r="SHR84" s="160"/>
      <c r="SHS84" s="160"/>
      <c r="SHT84" s="160"/>
      <c r="SHU84" s="160"/>
      <c r="SHV84" s="160"/>
      <c r="SHW84" s="160"/>
      <c r="SHX84" s="160"/>
      <c r="SHY84" s="160"/>
      <c r="SHZ84" s="160"/>
      <c r="SIA84" s="160"/>
      <c r="SIB84" s="160"/>
      <c r="SIC84" s="160"/>
      <c r="SID84" s="160"/>
      <c r="SIE84" s="160"/>
      <c r="SIF84" s="160"/>
      <c r="SIG84" s="160"/>
      <c r="SIH84" s="160"/>
      <c r="SII84" s="160"/>
      <c r="SIJ84" s="160"/>
      <c r="SIK84" s="160"/>
      <c r="SIL84" s="160"/>
      <c r="SIM84" s="160"/>
      <c r="SIN84" s="160"/>
      <c r="SIO84" s="160"/>
      <c r="SIP84" s="160"/>
      <c r="SIQ84" s="160"/>
      <c r="SIR84" s="160"/>
      <c r="SIS84" s="160"/>
      <c r="SIT84" s="160"/>
      <c r="SIU84" s="160"/>
      <c r="SIV84" s="160"/>
      <c r="SIW84" s="160"/>
      <c r="SIX84" s="160"/>
      <c r="SIY84" s="160"/>
      <c r="SIZ84" s="160"/>
      <c r="SJA84" s="160"/>
      <c r="SJB84" s="160"/>
      <c r="SJC84" s="160"/>
      <c r="SJD84" s="160"/>
      <c r="SJE84" s="160"/>
      <c r="SJF84" s="160"/>
      <c r="SJG84" s="160"/>
      <c r="SJH84" s="160"/>
      <c r="SJI84" s="160"/>
      <c r="SJJ84" s="160"/>
      <c r="SJK84" s="160"/>
      <c r="SJL84" s="160"/>
      <c r="SJM84" s="160"/>
      <c r="SJN84" s="160"/>
      <c r="SJO84" s="160"/>
      <c r="SJP84" s="160"/>
      <c r="SJQ84" s="160"/>
      <c r="SJR84" s="160"/>
      <c r="SJS84" s="160"/>
      <c r="SJT84" s="160"/>
      <c r="SJU84" s="160"/>
      <c r="SJV84" s="160"/>
      <c r="SJW84" s="160"/>
      <c r="SJX84" s="160"/>
      <c r="SJY84" s="160"/>
      <c r="SJZ84" s="160"/>
      <c r="SKA84" s="160"/>
      <c r="SKB84" s="160"/>
      <c r="SKC84" s="160"/>
      <c r="SKD84" s="160"/>
      <c r="SKE84" s="160"/>
      <c r="SKF84" s="160"/>
      <c r="SKG84" s="160"/>
      <c r="SKH84" s="160"/>
      <c r="SKI84" s="160"/>
      <c r="SKJ84" s="160"/>
      <c r="SKK84" s="160"/>
      <c r="SKL84" s="160"/>
      <c r="SKM84" s="160"/>
      <c r="SKN84" s="160"/>
      <c r="SKO84" s="160"/>
      <c r="SKP84" s="160"/>
      <c r="SKQ84" s="160"/>
      <c r="SKR84" s="160"/>
      <c r="SKS84" s="160"/>
      <c r="SKT84" s="160"/>
      <c r="SKU84" s="160"/>
      <c r="SKV84" s="160"/>
      <c r="SKW84" s="160"/>
      <c r="SKX84" s="160"/>
      <c r="SKY84" s="160"/>
      <c r="SKZ84" s="160"/>
      <c r="SLA84" s="160"/>
      <c r="SLB84" s="160"/>
      <c r="SLC84" s="160"/>
      <c r="SLD84" s="160"/>
      <c r="SLE84" s="160"/>
      <c r="SLF84" s="160"/>
      <c r="SLG84" s="160"/>
      <c r="SLH84" s="160"/>
      <c r="SLI84" s="160"/>
      <c r="SLJ84" s="160"/>
      <c r="SLK84" s="160"/>
      <c r="SLL84" s="160"/>
      <c r="SLM84" s="160"/>
      <c r="SLN84" s="160"/>
      <c r="SLO84" s="160"/>
      <c r="SLP84" s="160"/>
      <c r="SLQ84" s="160"/>
      <c r="SLR84" s="160"/>
      <c r="SLS84" s="160"/>
      <c r="SLT84" s="160"/>
      <c r="SLU84" s="160"/>
      <c r="SLV84" s="160"/>
      <c r="SLW84" s="160"/>
      <c r="SLX84" s="160"/>
      <c r="SLY84" s="160"/>
      <c r="SLZ84" s="160"/>
      <c r="SMA84" s="160"/>
      <c r="SMB84" s="160"/>
      <c r="SMC84" s="160"/>
      <c r="SMD84" s="160"/>
      <c r="SME84" s="160"/>
      <c r="SMF84" s="160"/>
      <c r="SMG84" s="160"/>
      <c r="SMH84" s="160"/>
      <c r="SMI84" s="160"/>
      <c r="SMJ84" s="160"/>
      <c r="SMK84" s="160"/>
      <c r="SML84" s="160"/>
      <c r="SMM84" s="160"/>
      <c r="SMN84" s="160"/>
      <c r="SMO84" s="160"/>
      <c r="SMP84" s="160"/>
      <c r="SMQ84" s="160"/>
      <c r="SMR84" s="160"/>
      <c r="SMS84" s="160"/>
      <c r="SMT84" s="160"/>
      <c r="SMU84" s="160"/>
      <c r="SMV84" s="160"/>
      <c r="SMW84" s="160"/>
      <c r="SMX84" s="160"/>
      <c r="SMY84" s="160"/>
      <c r="SMZ84" s="160"/>
      <c r="SNA84" s="160"/>
      <c r="SNB84" s="160"/>
      <c r="SNC84" s="160"/>
      <c r="SND84" s="160"/>
      <c r="SNE84" s="160"/>
      <c r="SNF84" s="160"/>
      <c r="SNG84" s="160"/>
      <c r="SNH84" s="160"/>
      <c r="SNI84" s="160"/>
      <c r="SNJ84" s="160"/>
      <c r="SNK84" s="160"/>
      <c r="SNL84" s="160"/>
      <c r="SNM84" s="160"/>
      <c r="SNN84" s="160"/>
      <c r="SNO84" s="160"/>
      <c r="SNP84" s="160"/>
      <c r="SNQ84" s="160"/>
      <c r="SNR84" s="160"/>
      <c r="SNS84" s="160"/>
      <c r="SNT84" s="160"/>
      <c r="SNU84" s="160"/>
      <c r="SNV84" s="160"/>
      <c r="SNW84" s="160"/>
      <c r="SNX84" s="160"/>
      <c r="SNY84" s="160"/>
      <c r="SNZ84" s="160"/>
      <c r="SOA84" s="160"/>
      <c r="SOB84" s="160"/>
      <c r="SOC84" s="160"/>
      <c r="SOD84" s="160"/>
      <c r="SOE84" s="160"/>
      <c r="SOF84" s="160"/>
      <c r="SOG84" s="160"/>
      <c r="SOH84" s="160"/>
      <c r="SOI84" s="160"/>
      <c r="SOJ84" s="160"/>
      <c r="SOK84" s="160"/>
      <c r="SOL84" s="160"/>
      <c r="SOM84" s="160"/>
      <c r="SON84" s="160"/>
      <c r="SOO84" s="160"/>
      <c r="SOP84" s="160"/>
      <c r="SOQ84" s="160"/>
      <c r="SOR84" s="160"/>
      <c r="SOS84" s="160"/>
      <c r="SOT84" s="160"/>
      <c r="SOU84" s="160"/>
      <c r="SOV84" s="160"/>
      <c r="SOW84" s="160"/>
      <c r="SOX84" s="160"/>
      <c r="SOY84" s="160"/>
      <c r="SOZ84" s="160"/>
      <c r="SPA84" s="160"/>
      <c r="SPB84" s="160"/>
      <c r="SPC84" s="160"/>
      <c r="SPD84" s="160"/>
      <c r="SPE84" s="160"/>
      <c r="SPF84" s="160"/>
      <c r="SPG84" s="160"/>
      <c r="SPH84" s="160"/>
      <c r="SPI84" s="160"/>
      <c r="SPJ84" s="160"/>
      <c r="SPK84" s="160"/>
      <c r="SPL84" s="160"/>
      <c r="SPM84" s="160"/>
      <c r="SPN84" s="160"/>
      <c r="SPO84" s="160"/>
      <c r="SPP84" s="160"/>
      <c r="SPQ84" s="160"/>
      <c r="SPR84" s="160"/>
      <c r="SPS84" s="160"/>
      <c r="SPT84" s="160"/>
      <c r="SPU84" s="160"/>
      <c r="SPV84" s="160"/>
      <c r="SPW84" s="160"/>
      <c r="SPX84" s="160"/>
      <c r="SPY84" s="160"/>
      <c r="SPZ84" s="160"/>
      <c r="SQA84" s="160"/>
      <c r="SQB84" s="160"/>
      <c r="SQC84" s="160"/>
      <c r="SQD84" s="160"/>
      <c r="SQE84" s="160"/>
      <c r="SQF84" s="160"/>
      <c r="SQG84" s="160"/>
      <c r="SQH84" s="160"/>
      <c r="SQI84" s="160"/>
      <c r="SQJ84" s="160"/>
      <c r="SQK84" s="160"/>
      <c r="SQL84" s="160"/>
      <c r="SQM84" s="160"/>
      <c r="SQN84" s="160"/>
      <c r="SQO84" s="160"/>
      <c r="SQP84" s="160"/>
      <c r="SQQ84" s="160"/>
      <c r="SQR84" s="160"/>
      <c r="SQS84" s="160"/>
      <c r="SQT84" s="160"/>
      <c r="SQU84" s="160"/>
      <c r="SQV84" s="160"/>
      <c r="SQW84" s="160"/>
      <c r="SQX84" s="160"/>
      <c r="SQY84" s="160"/>
      <c r="SQZ84" s="160"/>
      <c r="SRA84" s="160"/>
      <c r="SRB84" s="160"/>
      <c r="SRC84" s="160"/>
      <c r="SRD84" s="160"/>
      <c r="SRE84" s="160"/>
      <c r="SRF84" s="160"/>
      <c r="SRG84" s="160"/>
      <c r="SRH84" s="160"/>
      <c r="SRI84" s="160"/>
      <c r="SRJ84" s="160"/>
      <c r="SRK84" s="160"/>
      <c r="SRL84" s="160"/>
      <c r="SRM84" s="160"/>
      <c r="SRN84" s="160"/>
      <c r="SRO84" s="160"/>
      <c r="SRP84" s="160"/>
      <c r="SRQ84" s="160"/>
      <c r="SRR84" s="160"/>
      <c r="SRS84" s="160"/>
      <c r="SRT84" s="160"/>
      <c r="SRU84" s="160"/>
      <c r="SRV84" s="160"/>
      <c r="SRW84" s="160"/>
      <c r="SRX84" s="160"/>
      <c r="SRY84" s="160"/>
      <c r="SRZ84" s="160"/>
      <c r="SSA84" s="160"/>
      <c r="SSB84" s="160"/>
      <c r="SSC84" s="160"/>
      <c r="SSD84" s="160"/>
      <c r="SSE84" s="160"/>
      <c r="SSF84" s="160"/>
      <c r="SSG84" s="160"/>
      <c r="SSH84" s="160"/>
      <c r="SSI84" s="160"/>
      <c r="SSJ84" s="160"/>
      <c r="SSK84" s="160"/>
      <c r="SSL84" s="160"/>
      <c r="SSM84" s="160"/>
      <c r="SSN84" s="160"/>
      <c r="SSO84" s="160"/>
      <c r="SSP84" s="160"/>
      <c r="SSQ84" s="160"/>
      <c r="SSR84" s="160"/>
      <c r="SSS84" s="160"/>
      <c r="SST84" s="160"/>
      <c r="SSU84" s="160"/>
      <c r="SSV84" s="160"/>
      <c r="SSW84" s="160"/>
      <c r="SSX84" s="160"/>
      <c r="SSY84" s="160"/>
      <c r="SSZ84" s="160"/>
      <c r="STA84" s="160"/>
      <c r="STB84" s="160"/>
      <c r="STC84" s="160"/>
      <c r="STD84" s="160"/>
      <c r="STE84" s="160"/>
      <c r="STF84" s="160"/>
      <c r="STG84" s="160"/>
      <c r="STH84" s="160"/>
      <c r="STI84" s="160"/>
      <c r="STJ84" s="160"/>
      <c r="STK84" s="160"/>
      <c r="STL84" s="160"/>
      <c r="STM84" s="160"/>
      <c r="STN84" s="160"/>
      <c r="STO84" s="160"/>
      <c r="STP84" s="160"/>
      <c r="STQ84" s="160"/>
      <c r="STR84" s="160"/>
      <c r="STS84" s="160"/>
      <c r="STT84" s="160"/>
      <c r="STU84" s="160"/>
      <c r="STV84" s="160"/>
      <c r="STW84" s="160"/>
      <c r="STX84" s="160"/>
      <c r="STY84" s="160"/>
      <c r="STZ84" s="160"/>
      <c r="SUA84" s="160"/>
      <c r="SUB84" s="160"/>
      <c r="SUC84" s="160"/>
      <c r="SUD84" s="160"/>
      <c r="SUE84" s="160"/>
      <c r="SUF84" s="160"/>
      <c r="SUG84" s="160"/>
      <c r="SUH84" s="160"/>
      <c r="SUI84" s="160"/>
      <c r="SUJ84" s="160"/>
      <c r="SUK84" s="160"/>
      <c r="SUL84" s="160"/>
      <c r="SUM84" s="160"/>
      <c r="SUN84" s="160"/>
      <c r="SUO84" s="160"/>
      <c r="SUP84" s="160"/>
      <c r="SUQ84" s="160"/>
      <c r="SUR84" s="160"/>
      <c r="SUS84" s="160"/>
      <c r="SUT84" s="160"/>
      <c r="SUU84" s="160"/>
      <c r="SUV84" s="160"/>
      <c r="SUW84" s="160"/>
      <c r="SUX84" s="160"/>
      <c r="SUY84" s="160"/>
      <c r="SUZ84" s="160"/>
      <c r="SVA84" s="160"/>
      <c r="SVB84" s="160"/>
      <c r="SVC84" s="160"/>
      <c r="SVD84" s="160"/>
      <c r="SVE84" s="160"/>
      <c r="SVF84" s="160"/>
      <c r="SVG84" s="160"/>
      <c r="SVH84" s="160"/>
      <c r="SVI84" s="160"/>
      <c r="SVJ84" s="160"/>
      <c r="SVK84" s="160"/>
      <c r="SVL84" s="160"/>
      <c r="SVM84" s="160"/>
      <c r="SVN84" s="160"/>
      <c r="SVO84" s="160"/>
      <c r="SVP84" s="160"/>
      <c r="SVQ84" s="160"/>
      <c r="SVR84" s="160"/>
      <c r="SVS84" s="160"/>
      <c r="SVT84" s="160"/>
      <c r="SVU84" s="160"/>
      <c r="SVV84" s="160"/>
      <c r="SVW84" s="160"/>
      <c r="SVX84" s="160"/>
      <c r="SVY84" s="160"/>
      <c r="SVZ84" s="160"/>
      <c r="SWA84" s="160"/>
      <c r="SWB84" s="160"/>
      <c r="SWC84" s="160"/>
      <c r="SWD84" s="160"/>
      <c r="SWE84" s="160"/>
      <c r="SWF84" s="160"/>
      <c r="SWG84" s="160"/>
      <c r="SWH84" s="160"/>
      <c r="SWI84" s="160"/>
      <c r="SWJ84" s="160"/>
      <c r="SWK84" s="160"/>
      <c r="SWL84" s="160"/>
      <c r="SWM84" s="160"/>
      <c r="SWN84" s="160"/>
      <c r="SWO84" s="160"/>
      <c r="SWP84" s="160"/>
      <c r="SWQ84" s="160"/>
      <c r="SWR84" s="160"/>
      <c r="SWS84" s="160"/>
      <c r="SWT84" s="160"/>
      <c r="SWU84" s="160"/>
      <c r="SWV84" s="160"/>
      <c r="SWW84" s="160"/>
      <c r="SWX84" s="160"/>
      <c r="SWY84" s="160"/>
      <c r="SWZ84" s="160"/>
      <c r="SXA84" s="160"/>
      <c r="SXB84" s="160"/>
      <c r="SXC84" s="160"/>
      <c r="SXD84" s="160"/>
      <c r="SXE84" s="160"/>
      <c r="SXF84" s="160"/>
      <c r="SXG84" s="160"/>
      <c r="SXH84" s="160"/>
      <c r="SXI84" s="160"/>
      <c r="SXJ84" s="160"/>
      <c r="SXK84" s="160"/>
      <c r="SXL84" s="160"/>
      <c r="SXM84" s="160"/>
      <c r="SXN84" s="160"/>
      <c r="SXO84" s="160"/>
      <c r="SXP84" s="160"/>
      <c r="SXQ84" s="160"/>
      <c r="SXR84" s="160"/>
      <c r="SXS84" s="160"/>
      <c r="SXT84" s="160"/>
      <c r="SXU84" s="160"/>
      <c r="SXV84" s="160"/>
      <c r="SXW84" s="160"/>
      <c r="SXX84" s="160"/>
      <c r="SXY84" s="160"/>
      <c r="SXZ84" s="160"/>
      <c r="SYA84" s="160"/>
      <c r="SYB84" s="160"/>
      <c r="SYC84" s="160"/>
      <c r="SYD84" s="160"/>
      <c r="SYE84" s="160"/>
      <c r="SYF84" s="160"/>
      <c r="SYG84" s="160"/>
      <c r="SYH84" s="160"/>
      <c r="SYI84" s="160"/>
      <c r="SYJ84" s="160"/>
      <c r="SYK84" s="160"/>
      <c r="SYL84" s="160"/>
      <c r="SYM84" s="160"/>
      <c r="SYN84" s="160"/>
      <c r="SYO84" s="160"/>
      <c r="SYP84" s="160"/>
      <c r="SYQ84" s="160"/>
      <c r="SYR84" s="160"/>
      <c r="SYS84" s="160"/>
      <c r="SYT84" s="160"/>
      <c r="SYU84" s="160"/>
      <c r="SYV84" s="160"/>
      <c r="SYW84" s="160"/>
      <c r="SYX84" s="160"/>
      <c r="SYY84" s="160"/>
      <c r="SYZ84" s="160"/>
      <c r="SZA84" s="160"/>
      <c r="SZB84" s="160"/>
      <c r="SZC84" s="160"/>
      <c r="SZD84" s="160"/>
      <c r="SZE84" s="160"/>
      <c r="SZF84" s="160"/>
      <c r="SZG84" s="160"/>
      <c r="SZH84" s="160"/>
      <c r="SZI84" s="160"/>
      <c r="SZJ84" s="160"/>
      <c r="SZK84" s="160"/>
      <c r="SZL84" s="160"/>
      <c r="SZM84" s="160"/>
      <c r="SZN84" s="160"/>
      <c r="SZO84" s="160"/>
      <c r="SZP84" s="160"/>
      <c r="SZQ84" s="160"/>
      <c r="SZR84" s="160"/>
      <c r="SZS84" s="160"/>
      <c r="SZT84" s="160"/>
      <c r="SZU84" s="160"/>
      <c r="SZV84" s="160"/>
      <c r="SZW84" s="160"/>
      <c r="SZX84" s="160"/>
      <c r="SZY84" s="160"/>
      <c r="SZZ84" s="160"/>
      <c r="TAA84" s="160"/>
      <c r="TAB84" s="160"/>
      <c r="TAC84" s="160"/>
      <c r="TAD84" s="160"/>
      <c r="TAE84" s="160"/>
      <c r="TAF84" s="160"/>
      <c r="TAG84" s="160"/>
      <c r="TAH84" s="160"/>
      <c r="TAI84" s="160"/>
      <c r="TAJ84" s="160"/>
      <c r="TAK84" s="160"/>
      <c r="TAL84" s="160"/>
      <c r="TAM84" s="160"/>
      <c r="TAN84" s="160"/>
      <c r="TAO84" s="160"/>
      <c r="TAP84" s="160"/>
      <c r="TAQ84" s="160"/>
      <c r="TAR84" s="160"/>
      <c r="TAS84" s="160"/>
      <c r="TAT84" s="160"/>
      <c r="TAU84" s="160"/>
      <c r="TAV84" s="160"/>
      <c r="TAW84" s="160"/>
      <c r="TAX84" s="160"/>
      <c r="TAY84" s="160"/>
      <c r="TAZ84" s="160"/>
      <c r="TBA84" s="160"/>
      <c r="TBB84" s="160"/>
      <c r="TBC84" s="160"/>
      <c r="TBD84" s="160"/>
      <c r="TBE84" s="160"/>
      <c r="TBF84" s="160"/>
      <c r="TBG84" s="160"/>
      <c r="TBH84" s="160"/>
      <c r="TBI84" s="160"/>
      <c r="TBJ84" s="160"/>
      <c r="TBK84" s="160"/>
      <c r="TBL84" s="160"/>
      <c r="TBM84" s="160"/>
      <c r="TBN84" s="160"/>
      <c r="TBO84" s="160"/>
      <c r="TBP84" s="160"/>
      <c r="TBQ84" s="160"/>
      <c r="TBR84" s="160"/>
      <c r="TBS84" s="160"/>
      <c r="TBT84" s="160"/>
      <c r="TBU84" s="160"/>
      <c r="TBV84" s="160"/>
      <c r="TBW84" s="160"/>
      <c r="TBX84" s="160"/>
      <c r="TBY84" s="160"/>
      <c r="TBZ84" s="160"/>
      <c r="TCA84" s="160"/>
      <c r="TCB84" s="160"/>
      <c r="TCC84" s="160"/>
      <c r="TCD84" s="160"/>
      <c r="TCE84" s="160"/>
      <c r="TCF84" s="160"/>
      <c r="TCG84" s="160"/>
      <c r="TCH84" s="160"/>
      <c r="TCI84" s="160"/>
      <c r="TCJ84" s="160"/>
      <c r="TCK84" s="160"/>
      <c r="TCL84" s="160"/>
      <c r="TCM84" s="160"/>
      <c r="TCN84" s="160"/>
      <c r="TCO84" s="160"/>
      <c r="TCP84" s="160"/>
      <c r="TCQ84" s="160"/>
      <c r="TCR84" s="160"/>
      <c r="TCS84" s="160"/>
      <c r="TCT84" s="160"/>
      <c r="TCU84" s="160"/>
      <c r="TCV84" s="160"/>
      <c r="TCW84" s="160"/>
      <c r="TCX84" s="160"/>
      <c r="TCY84" s="160"/>
      <c r="TCZ84" s="160"/>
      <c r="TDA84" s="160"/>
      <c r="TDB84" s="160"/>
      <c r="TDC84" s="160"/>
      <c r="TDD84" s="160"/>
      <c r="TDE84" s="160"/>
      <c r="TDF84" s="160"/>
      <c r="TDG84" s="160"/>
      <c r="TDH84" s="160"/>
      <c r="TDI84" s="160"/>
      <c r="TDJ84" s="160"/>
      <c r="TDK84" s="160"/>
      <c r="TDL84" s="160"/>
      <c r="TDM84" s="160"/>
      <c r="TDN84" s="160"/>
      <c r="TDO84" s="160"/>
      <c r="TDP84" s="160"/>
      <c r="TDQ84" s="160"/>
      <c r="TDR84" s="160"/>
      <c r="TDS84" s="160"/>
      <c r="TDT84" s="160"/>
      <c r="TDU84" s="160"/>
      <c r="TDV84" s="160"/>
      <c r="TDW84" s="160"/>
      <c r="TDX84" s="160"/>
      <c r="TDY84" s="160"/>
      <c r="TDZ84" s="160"/>
      <c r="TEA84" s="160"/>
      <c r="TEB84" s="160"/>
      <c r="TEC84" s="160"/>
      <c r="TED84" s="160"/>
      <c r="TEE84" s="160"/>
      <c r="TEF84" s="160"/>
      <c r="TEG84" s="160"/>
      <c r="TEH84" s="160"/>
      <c r="TEI84" s="160"/>
      <c r="TEJ84" s="160"/>
      <c r="TEK84" s="160"/>
      <c r="TEL84" s="160"/>
      <c r="TEM84" s="160"/>
      <c r="TEN84" s="160"/>
      <c r="TEO84" s="160"/>
      <c r="TEP84" s="160"/>
      <c r="TEQ84" s="160"/>
      <c r="TER84" s="160"/>
      <c r="TES84" s="160"/>
      <c r="TET84" s="160"/>
      <c r="TEU84" s="160"/>
      <c r="TEV84" s="160"/>
      <c r="TEW84" s="160"/>
      <c r="TEX84" s="160"/>
      <c r="TEY84" s="160"/>
      <c r="TEZ84" s="160"/>
      <c r="TFA84" s="160"/>
      <c r="TFB84" s="160"/>
      <c r="TFC84" s="160"/>
      <c r="TFD84" s="160"/>
      <c r="TFE84" s="160"/>
      <c r="TFF84" s="160"/>
      <c r="TFG84" s="160"/>
      <c r="TFH84" s="160"/>
      <c r="TFI84" s="160"/>
      <c r="TFJ84" s="160"/>
      <c r="TFK84" s="160"/>
      <c r="TFL84" s="160"/>
      <c r="TFM84" s="160"/>
      <c r="TFN84" s="160"/>
      <c r="TFO84" s="160"/>
      <c r="TFP84" s="160"/>
      <c r="TFQ84" s="160"/>
      <c r="TFR84" s="160"/>
      <c r="TFS84" s="160"/>
      <c r="TFT84" s="160"/>
      <c r="TFU84" s="160"/>
      <c r="TFV84" s="160"/>
      <c r="TFW84" s="160"/>
      <c r="TFX84" s="160"/>
      <c r="TFY84" s="160"/>
      <c r="TFZ84" s="160"/>
      <c r="TGA84" s="160"/>
      <c r="TGB84" s="160"/>
      <c r="TGC84" s="160"/>
      <c r="TGD84" s="160"/>
      <c r="TGE84" s="160"/>
      <c r="TGF84" s="160"/>
      <c r="TGG84" s="160"/>
      <c r="TGH84" s="160"/>
      <c r="TGI84" s="160"/>
      <c r="TGJ84" s="160"/>
      <c r="TGK84" s="160"/>
      <c r="TGL84" s="160"/>
      <c r="TGM84" s="160"/>
      <c r="TGN84" s="160"/>
      <c r="TGO84" s="160"/>
      <c r="TGP84" s="160"/>
      <c r="TGQ84" s="160"/>
      <c r="TGR84" s="160"/>
      <c r="TGS84" s="160"/>
      <c r="TGT84" s="160"/>
      <c r="TGU84" s="160"/>
      <c r="TGV84" s="160"/>
      <c r="TGW84" s="160"/>
      <c r="TGX84" s="160"/>
      <c r="TGY84" s="160"/>
      <c r="TGZ84" s="160"/>
      <c r="THA84" s="160"/>
      <c r="THB84" s="160"/>
      <c r="THC84" s="160"/>
      <c r="THD84" s="160"/>
      <c r="THE84" s="160"/>
      <c r="THF84" s="160"/>
      <c r="THG84" s="160"/>
      <c r="THH84" s="160"/>
      <c r="THI84" s="160"/>
      <c r="THJ84" s="160"/>
      <c r="THK84" s="160"/>
      <c r="THL84" s="160"/>
      <c r="THM84" s="160"/>
      <c r="THN84" s="160"/>
      <c r="THO84" s="160"/>
      <c r="THP84" s="160"/>
      <c r="THQ84" s="160"/>
      <c r="THR84" s="160"/>
      <c r="THS84" s="160"/>
      <c r="THT84" s="160"/>
      <c r="THU84" s="160"/>
      <c r="THV84" s="160"/>
      <c r="THW84" s="160"/>
      <c r="THX84" s="160"/>
      <c r="THY84" s="160"/>
      <c r="THZ84" s="160"/>
      <c r="TIA84" s="160"/>
      <c r="TIB84" s="160"/>
      <c r="TIC84" s="160"/>
      <c r="TID84" s="160"/>
      <c r="TIE84" s="160"/>
      <c r="TIF84" s="160"/>
      <c r="TIG84" s="160"/>
      <c r="TIH84" s="160"/>
      <c r="TII84" s="160"/>
      <c r="TIJ84" s="160"/>
      <c r="TIK84" s="160"/>
      <c r="TIL84" s="160"/>
      <c r="TIM84" s="160"/>
      <c r="TIN84" s="160"/>
      <c r="TIO84" s="160"/>
      <c r="TIP84" s="160"/>
      <c r="TIQ84" s="160"/>
      <c r="TIR84" s="160"/>
      <c r="TIS84" s="160"/>
      <c r="TIT84" s="160"/>
      <c r="TIU84" s="160"/>
      <c r="TIV84" s="160"/>
      <c r="TIW84" s="160"/>
      <c r="TIX84" s="160"/>
      <c r="TIY84" s="160"/>
      <c r="TIZ84" s="160"/>
      <c r="TJA84" s="160"/>
      <c r="TJB84" s="160"/>
      <c r="TJC84" s="160"/>
      <c r="TJD84" s="160"/>
      <c r="TJE84" s="160"/>
      <c r="TJF84" s="160"/>
      <c r="TJG84" s="160"/>
      <c r="TJH84" s="160"/>
      <c r="TJI84" s="160"/>
      <c r="TJJ84" s="160"/>
      <c r="TJK84" s="160"/>
      <c r="TJL84" s="160"/>
      <c r="TJM84" s="160"/>
      <c r="TJN84" s="160"/>
      <c r="TJO84" s="160"/>
      <c r="TJP84" s="160"/>
      <c r="TJQ84" s="160"/>
      <c r="TJR84" s="160"/>
      <c r="TJS84" s="160"/>
      <c r="TJT84" s="160"/>
      <c r="TJU84" s="160"/>
      <c r="TJV84" s="160"/>
      <c r="TJW84" s="160"/>
      <c r="TJX84" s="160"/>
      <c r="TJY84" s="160"/>
      <c r="TJZ84" s="160"/>
      <c r="TKA84" s="160"/>
      <c r="TKB84" s="160"/>
      <c r="TKC84" s="160"/>
      <c r="TKD84" s="160"/>
      <c r="TKE84" s="160"/>
      <c r="TKF84" s="160"/>
      <c r="TKG84" s="160"/>
      <c r="TKH84" s="160"/>
      <c r="TKI84" s="160"/>
      <c r="TKJ84" s="160"/>
      <c r="TKK84" s="160"/>
      <c r="TKL84" s="160"/>
      <c r="TKM84" s="160"/>
      <c r="TKN84" s="160"/>
      <c r="TKO84" s="160"/>
      <c r="TKP84" s="160"/>
      <c r="TKQ84" s="160"/>
      <c r="TKR84" s="160"/>
      <c r="TKS84" s="160"/>
      <c r="TKT84" s="160"/>
      <c r="TKU84" s="160"/>
      <c r="TKV84" s="160"/>
      <c r="TKW84" s="160"/>
      <c r="TKX84" s="160"/>
      <c r="TKY84" s="160"/>
      <c r="TKZ84" s="160"/>
      <c r="TLA84" s="160"/>
      <c r="TLB84" s="160"/>
      <c r="TLC84" s="160"/>
      <c r="TLD84" s="160"/>
      <c r="TLE84" s="160"/>
      <c r="TLF84" s="160"/>
      <c r="TLG84" s="160"/>
      <c r="TLH84" s="160"/>
      <c r="TLI84" s="160"/>
      <c r="TLJ84" s="160"/>
      <c r="TLK84" s="160"/>
      <c r="TLL84" s="160"/>
      <c r="TLM84" s="160"/>
      <c r="TLN84" s="160"/>
      <c r="TLO84" s="160"/>
      <c r="TLP84" s="160"/>
      <c r="TLQ84" s="160"/>
      <c r="TLR84" s="160"/>
      <c r="TLS84" s="160"/>
      <c r="TLT84" s="160"/>
      <c r="TLU84" s="160"/>
      <c r="TLV84" s="160"/>
      <c r="TLW84" s="160"/>
      <c r="TLX84" s="160"/>
      <c r="TLY84" s="160"/>
      <c r="TLZ84" s="160"/>
      <c r="TMA84" s="160"/>
      <c r="TMB84" s="160"/>
      <c r="TMC84" s="160"/>
      <c r="TMD84" s="160"/>
      <c r="TME84" s="160"/>
      <c r="TMF84" s="160"/>
      <c r="TMG84" s="160"/>
      <c r="TMH84" s="160"/>
      <c r="TMI84" s="160"/>
      <c r="TMJ84" s="160"/>
      <c r="TMK84" s="160"/>
      <c r="TML84" s="160"/>
      <c r="TMM84" s="160"/>
      <c r="TMN84" s="160"/>
      <c r="TMO84" s="160"/>
      <c r="TMP84" s="160"/>
      <c r="TMQ84" s="160"/>
      <c r="TMR84" s="160"/>
      <c r="TMS84" s="160"/>
      <c r="TMT84" s="160"/>
      <c r="TMU84" s="160"/>
      <c r="TMV84" s="160"/>
      <c r="TMW84" s="160"/>
      <c r="TMX84" s="160"/>
      <c r="TMY84" s="160"/>
      <c r="TMZ84" s="160"/>
      <c r="TNA84" s="160"/>
      <c r="TNB84" s="160"/>
      <c r="TNC84" s="160"/>
      <c r="TND84" s="160"/>
      <c r="TNE84" s="160"/>
      <c r="TNF84" s="160"/>
      <c r="TNG84" s="160"/>
      <c r="TNH84" s="160"/>
      <c r="TNI84" s="160"/>
      <c r="TNJ84" s="160"/>
      <c r="TNK84" s="160"/>
      <c r="TNL84" s="160"/>
      <c r="TNM84" s="160"/>
      <c r="TNN84" s="160"/>
      <c r="TNO84" s="160"/>
      <c r="TNP84" s="160"/>
      <c r="TNQ84" s="160"/>
      <c r="TNR84" s="160"/>
      <c r="TNS84" s="160"/>
      <c r="TNT84" s="160"/>
      <c r="TNU84" s="160"/>
      <c r="TNV84" s="160"/>
      <c r="TNW84" s="160"/>
      <c r="TNX84" s="160"/>
      <c r="TNY84" s="160"/>
      <c r="TNZ84" s="160"/>
      <c r="TOA84" s="160"/>
      <c r="TOB84" s="160"/>
      <c r="TOC84" s="160"/>
      <c r="TOD84" s="160"/>
      <c r="TOE84" s="160"/>
      <c r="TOF84" s="160"/>
      <c r="TOG84" s="160"/>
      <c r="TOH84" s="160"/>
      <c r="TOI84" s="160"/>
      <c r="TOJ84" s="160"/>
      <c r="TOK84" s="160"/>
      <c r="TOL84" s="160"/>
      <c r="TOM84" s="160"/>
      <c r="TON84" s="160"/>
      <c r="TOO84" s="160"/>
      <c r="TOP84" s="160"/>
      <c r="TOQ84" s="160"/>
      <c r="TOR84" s="160"/>
      <c r="TOS84" s="160"/>
      <c r="TOT84" s="160"/>
      <c r="TOU84" s="160"/>
      <c r="TOV84" s="160"/>
      <c r="TOW84" s="160"/>
      <c r="TOX84" s="160"/>
      <c r="TOY84" s="160"/>
      <c r="TOZ84" s="160"/>
      <c r="TPA84" s="160"/>
      <c r="TPB84" s="160"/>
      <c r="TPC84" s="160"/>
      <c r="TPD84" s="160"/>
      <c r="TPE84" s="160"/>
      <c r="TPF84" s="160"/>
      <c r="TPG84" s="160"/>
      <c r="TPH84" s="160"/>
      <c r="TPI84" s="160"/>
      <c r="TPJ84" s="160"/>
      <c r="TPK84" s="160"/>
      <c r="TPL84" s="160"/>
      <c r="TPM84" s="160"/>
      <c r="TPN84" s="160"/>
      <c r="TPO84" s="160"/>
      <c r="TPP84" s="160"/>
      <c r="TPQ84" s="160"/>
      <c r="TPR84" s="160"/>
      <c r="TPS84" s="160"/>
      <c r="TPT84" s="160"/>
      <c r="TPU84" s="160"/>
      <c r="TPV84" s="160"/>
      <c r="TPW84" s="160"/>
      <c r="TPX84" s="160"/>
      <c r="TPY84" s="160"/>
      <c r="TPZ84" s="160"/>
      <c r="TQA84" s="160"/>
      <c r="TQB84" s="160"/>
      <c r="TQC84" s="160"/>
      <c r="TQD84" s="160"/>
      <c r="TQE84" s="160"/>
      <c r="TQF84" s="160"/>
      <c r="TQG84" s="160"/>
      <c r="TQH84" s="160"/>
      <c r="TQI84" s="160"/>
      <c r="TQJ84" s="160"/>
      <c r="TQK84" s="160"/>
      <c r="TQL84" s="160"/>
      <c r="TQM84" s="160"/>
      <c r="TQN84" s="160"/>
      <c r="TQO84" s="160"/>
      <c r="TQP84" s="160"/>
      <c r="TQQ84" s="160"/>
      <c r="TQR84" s="160"/>
      <c r="TQS84" s="160"/>
      <c r="TQT84" s="160"/>
      <c r="TQU84" s="160"/>
      <c r="TQV84" s="160"/>
      <c r="TQW84" s="160"/>
      <c r="TQX84" s="160"/>
      <c r="TQY84" s="160"/>
      <c r="TQZ84" s="160"/>
      <c r="TRA84" s="160"/>
      <c r="TRB84" s="160"/>
      <c r="TRC84" s="160"/>
      <c r="TRD84" s="160"/>
      <c r="TRE84" s="160"/>
      <c r="TRF84" s="160"/>
      <c r="TRG84" s="160"/>
      <c r="TRH84" s="160"/>
      <c r="TRI84" s="160"/>
      <c r="TRJ84" s="160"/>
      <c r="TRK84" s="160"/>
      <c r="TRL84" s="160"/>
      <c r="TRM84" s="160"/>
      <c r="TRN84" s="160"/>
      <c r="TRO84" s="160"/>
      <c r="TRP84" s="160"/>
      <c r="TRQ84" s="160"/>
      <c r="TRR84" s="160"/>
      <c r="TRS84" s="160"/>
      <c r="TRT84" s="160"/>
      <c r="TRU84" s="160"/>
      <c r="TRV84" s="160"/>
      <c r="TRW84" s="160"/>
      <c r="TRX84" s="160"/>
      <c r="TRY84" s="160"/>
      <c r="TRZ84" s="160"/>
      <c r="TSA84" s="160"/>
      <c r="TSB84" s="160"/>
      <c r="TSC84" s="160"/>
      <c r="TSD84" s="160"/>
      <c r="TSE84" s="160"/>
      <c r="TSF84" s="160"/>
      <c r="TSG84" s="160"/>
      <c r="TSH84" s="160"/>
      <c r="TSI84" s="160"/>
      <c r="TSJ84" s="160"/>
      <c r="TSK84" s="160"/>
      <c r="TSL84" s="160"/>
      <c r="TSM84" s="160"/>
      <c r="TSN84" s="160"/>
      <c r="TSO84" s="160"/>
      <c r="TSP84" s="160"/>
      <c r="TSQ84" s="160"/>
      <c r="TSR84" s="160"/>
      <c r="TSS84" s="160"/>
      <c r="TST84" s="160"/>
      <c r="TSU84" s="160"/>
      <c r="TSV84" s="160"/>
      <c r="TSW84" s="160"/>
      <c r="TSX84" s="160"/>
      <c r="TSY84" s="160"/>
      <c r="TSZ84" s="160"/>
      <c r="TTA84" s="160"/>
      <c r="TTB84" s="160"/>
      <c r="TTC84" s="160"/>
      <c r="TTD84" s="160"/>
      <c r="TTE84" s="160"/>
      <c r="TTF84" s="160"/>
      <c r="TTG84" s="160"/>
      <c r="TTH84" s="160"/>
      <c r="TTI84" s="160"/>
      <c r="TTJ84" s="160"/>
      <c r="TTK84" s="160"/>
      <c r="TTL84" s="160"/>
      <c r="TTM84" s="160"/>
      <c r="TTN84" s="160"/>
      <c r="TTO84" s="160"/>
      <c r="TTP84" s="160"/>
      <c r="TTQ84" s="160"/>
      <c r="TTR84" s="160"/>
      <c r="TTS84" s="160"/>
      <c r="TTT84" s="160"/>
      <c r="TTU84" s="160"/>
      <c r="TTV84" s="160"/>
      <c r="TTW84" s="160"/>
      <c r="TTX84" s="160"/>
      <c r="TTY84" s="160"/>
      <c r="TTZ84" s="160"/>
      <c r="TUA84" s="160"/>
      <c r="TUB84" s="160"/>
      <c r="TUC84" s="160"/>
      <c r="TUD84" s="160"/>
      <c r="TUE84" s="160"/>
      <c r="TUF84" s="160"/>
      <c r="TUG84" s="160"/>
      <c r="TUH84" s="160"/>
      <c r="TUI84" s="160"/>
      <c r="TUJ84" s="160"/>
      <c r="TUK84" s="160"/>
      <c r="TUL84" s="160"/>
      <c r="TUM84" s="160"/>
      <c r="TUN84" s="160"/>
      <c r="TUO84" s="160"/>
      <c r="TUP84" s="160"/>
      <c r="TUQ84" s="160"/>
      <c r="TUR84" s="160"/>
      <c r="TUS84" s="160"/>
      <c r="TUT84" s="160"/>
      <c r="TUU84" s="160"/>
      <c r="TUV84" s="160"/>
      <c r="TUW84" s="160"/>
      <c r="TUX84" s="160"/>
      <c r="TUY84" s="160"/>
      <c r="TUZ84" s="160"/>
      <c r="TVA84" s="160"/>
      <c r="TVB84" s="160"/>
      <c r="TVC84" s="160"/>
      <c r="TVD84" s="160"/>
      <c r="TVE84" s="160"/>
      <c r="TVF84" s="160"/>
      <c r="TVG84" s="160"/>
      <c r="TVH84" s="160"/>
      <c r="TVI84" s="160"/>
      <c r="TVJ84" s="160"/>
      <c r="TVK84" s="160"/>
      <c r="TVL84" s="160"/>
      <c r="TVM84" s="160"/>
      <c r="TVN84" s="160"/>
      <c r="TVO84" s="160"/>
      <c r="TVP84" s="160"/>
      <c r="TVQ84" s="160"/>
      <c r="TVR84" s="160"/>
      <c r="TVS84" s="160"/>
      <c r="TVT84" s="160"/>
      <c r="TVU84" s="160"/>
      <c r="TVV84" s="160"/>
      <c r="TVW84" s="160"/>
      <c r="TVX84" s="160"/>
      <c r="TVY84" s="160"/>
      <c r="TVZ84" s="160"/>
      <c r="TWA84" s="160"/>
      <c r="TWB84" s="160"/>
      <c r="TWC84" s="160"/>
      <c r="TWD84" s="160"/>
      <c r="TWE84" s="160"/>
      <c r="TWF84" s="160"/>
      <c r="TWG84" s="160"/>
      <c r="TWH84" s="160"/>
      <c r="TWI84" s="160"/>
      <c r="TWJ84" s="160"/>
      <c r="TWK84" s="160"/>
      <c r="TWL84" s="160"/>
      <c r="TWM84" s="160"/>
      <c r="TWN84" s="160"/>
      <c r="TWO84" s="160"/>
      <c r="TWP84" s="160"/>
      <c r="TWQ84" s="160"/>
      <c r="TWR84" s="160"/>
      <c r="TWS84" s="160"/>
      <c r="TWT84" s="160"/>
      <c r="TWU84" s="160"/>
      <c r="TWV84" s="160"/>
      <c r="TWW84" s="160"/>
      <c r="TWX84" s="160"/>
      <c r="TWY84" s="160"/>
      <c r="TWZ84" s="160"/>
      <c r="TXA84" s="160"/>
      <c r="TXB84" s="160"/>
      <c r="TXC84" s="160"/>
      <c r="TXD84" s="160"/>
      <c r="TXE84" s="160"/>
      <c r="TXF84" s="160"/>
      <c r="TXG84" s="160"/>
      <c r="TXH84" s="160"/>
      <c r="TXI84" s="160"/>
      <c r="TXJ84" s="160"/>
      <c r="TXK84" s="160"/>
      <c r="TXL84" s="160"/>
      <c r="TXM84" s="160"/>
      <c r="TXN84" s="160"/>
      <c r="TXO84" s="160"/>
      <c r="TXP84" s="160"/>
      <c r="TXQ84" s="160"/>
      <c r="TXR84" s="160"/>
      <c r="TXS84" s="160"/>
      <c r="TXT84" s="160"/>
      <c r="TXU84" s="160"/>
      <c r="TXV84" s="160"/>
      <c r="TXW84" s="160"/>
      <c r="TXX84" s="160"/>
      <c r="TXY84" s="160"/>
      <c r="TXZ84" s="160"/>
      <c r="TYA84" s="160"/>
      <c r="TYB84" s="160"/>
      <c r="TYC84" s="160"/>
      <c r="TYD84" s="160"/>
      <c r="TYE84" s="160"/>
      <c r="TYF84" s="160"/>
      <c r="TYG84" s="160"/>
      <c r="TYH84" s="160"/>
      <c r="TYI84" s="160"/>
      <c r="TYJ84" s="160"/>
      <c r="TYK84" s="160"/>
      <c r="TYL84" s="160"/>
      <c r="TYM84" s="160"/>
      <c r="TYN84" s="160"/>
      <c r="TYO84" s="160"/>
      <c r="TYP84" s="160"/>
      <c r="TYQ84" s="160"/>
      <c r="TYR84" s="160"/>
      <c r="TYS84" s="160"/>
      <c r="TYT84" s="160"/>
      <c r="TYU84" s="160"/>
      <c r="TYV84" s="160"/>
      <c r="TYW84" s="160"/>
      <c r="TYX84" s="160"/>
      <c r="TYY84" s="160"/>
      <c r="TYZ84" s="160"/>
      <c r="TZA84" s="160"/>
      <c r="TZB84" s="160"/>
      <c r="TZC84" s="160"/>
      <c r="TZD84" s="160"/>
      <c r="TZE84" s="160"/>
      <c r="TZF84" s="160"/>
      <c r="TZG84" s="160"/>
      <c r="TZH84" s="160"/>
      <c r="TZI84" s="160"/>
      <c r="TZJ84" s="160"/>
      <c r="TZK84" s="160"/>
      <c r="TZL84" s="160"/>
      <c r="TZM84" s="160"/>
      <c r="TZN84" s="160"/>
      <c r="TZO84" s="160"/>
      <c r="TZP84" s="160"/>
      <c r="TZQ84" s="160"/>
      <c r="TZR84" s="160"/>
      <c r="TZS84" s="160"/>
      <c r="TZT84" s="160"/>
      <c r="TZU84" s="160"/>
      <c r="TZV84" s="160"/>
      <c r="TZW84" s="160"/>
      <c r="TZX84" s="160"/>
      <c r="TZY84" s="160"/>
      <c r="TZZ84" s="160"/>
      <c r="UAA84" s="160"/>
      <c r="UAB84" s="160"/>
      <c r="UAC84" s="160"/>
      <c r="UAD84" s="160"/>
      <c r="UAE84" s="160"/>
      <c r="UAF84" s="160"/>
      <c r="UAG84" s="160"/>
      <c r="UAH84" s="160"/>
      <c r="UAI84" s="160"/>
      <c r="UAJ84" s="160"/>
      <c r="UAK84" s="160"/>
      <c r="UAL84" s="160"/>
      <c r="UAM84" s="160"/>
      <c r="UAN84" s="160"/>
      <c r="UAO84" s="160"/>
      <c r="UAP84" s="160"/>
      <c r="UAQ84" s="160"/>
      <c r="UAR84" s="160"/>
      <c r="UAS84" s="160"/>
      <c r="UAT84" s="160"/>
      <c r="UAU84" s="160"/>
      <c r="UAV84" s="160"/>
      <c r="UAW84" s="160"/>
      <c r="UAX84" s="160"/>
      <c r="UAY84" s="160"/>
      <c r="UAZ84" s="160"/>
      <c r="UBA84" s="160"/>
      <c r="UBB84" s="160"/>
      <c r="UBC84" s="160"/>
      <c r="UBD84" s="160"/>
      <c r="UBE84" s="160"/>
      <c r="UBF84" s="160"/>
      <c r="UBG84" s="160"/>
      <c r="UBH84" s="160"/>
      <c r="UBI84" s="160"/>
      <c r="UBJ84" s="160"/>
      <c r="UBK84" s="160"/>
      <c r="UBL84" s="160"/>
      <c r="UBM84" s="160"/>
      <c r="UBN84" s="160"/>
      <c r="UBO84" s="160"/>
      <c r="UBP84" s="160"/>
      <c r="UBQ84" s="160"/>
      <c r="UBR84" s="160"/>
      <c r="UBS84" s="160"/>
      <c r="UBT84" s="160"/>
      <c r="UBU84" s="160"/>
      <c r="UBV84" s="160"/>
      <c r="UBW84" s="160"/>
      <c r="UBX84" s="160"/>
      <c r="UBY84" s="160"/>
      <c r="UBZ84" s="160"/>
      <c r="UCA84" s="160"/>
      <c r="UCB84" s="160"/>
      <c r="UCC84" s="160"/>
      <c r="UCD84" s="160"/>
      <c r="UCE84" s="160"/>
      <c r="UCF84" s="160"/>
      <c r="UCG84" s="160"/>
      <c r="UCH84" s="160"/>
      <c r="UCI84" s="160"/>
      <c r="UCJ84" s="160"/>
      <c r="UCK84" s="160"/>
      <c r="UCL84" s="160"/>
      <c r="UCM84" s="160"/>
      <c r="UCN84" s="160"/>
      <c r="UCO84" s="160"/>
      <c r="UCP84" s="160"/>
      <c r="UCQ84" s="160"/>
      <c r="UCR84" s="160"/>
      <c r="UCS84" s="160"/>
      <c r="UCT84" s="160"/>
      <c r="UCU84" s="160"/>
      <c r="UCV84" s="160"/>
      <c r="UCW84" s="160"/>
      <c r="UCX84" s="160"/>
      <c r="UCY84" s="160"/>
      <c r="UCZ84" s="160"/>
      <c r="UDA84" s="160"/>
      <c r="UDB84" s="160"/>
      <c r="UDC84" s="160"/>
      <c r="UDD84" s="160"/>
      <c r="UDE84" s="160"/>
      <c r="UDF84" s="160"/>
      <c r="UDG84" s="160"/>
      <c r="UDH84" s="160"/>
      <c r="UDI84" s="160"/>
      <c r="UDJ84" s="160"/>
      <c r="UDK84" s="160"/>
      <c r="UDL84" s="160"/>
      <c r="UDM84" s="160"/>
      <c r="UDN84" s="160"/>
      <c r="UDO84" s="160"/>
      <c r="UDP84" s="160"/>
      <c r="UDQ84" s="160"/>
      <c r="UDR84" s="160"/>
      <c r="UDS84" s="160"/>
      <c r="UDT84" s="160"/>
      <c r="UDU84" s="160"/>
      <c r="UDV84" s="160"/>
      <c r="UDW84" s="160"/>
      <c r="UDX84" s="160"/>
      <c r="UDY84" s="160"/>
      <c r="UDZ84" s="160"/>
      <c r="UEA84" s="160"/>
      <c r="UEB84" s="160"/>
      <c r="UEC84" s="160"/>
      <c r="UED84" s="160"/>
      <c r="UEE84" s="160"/>
      <c r="UEF84" s="160"/>
      <c r="UEG84" s="160"/>
      <c r="UEH84" s="160"/>
      <c r="UEI84" s="160"/>
      <c r="UEJ84" s="160"/>
      <c r="UEK84" s="160"/>
      <c r="UEL84" s="160"/>
      <c r="UEM84" s="160"/>
      <c r="UEN84" s="160"/>
      <c r="UEO84" s="160"/>
      <c r="UEP84" s="160"/>
      <c r="UEQ84" s="160"/>
      <c r="UER84" s="160"/>
      <c r="UES84" s="160"/>
      <c r="UET84" s="160"/>
      <c r="UEU84" s="160"/>
      <c r="UEV84" s="160"/>
      <c r="UEW84" s="160"/>
      <c r="UEX84" s="160"/>
      <c r="UEY84" s="160"/>
      <c r="UEZ84" s="160"/>
      <c r="UFA84" s="160"/>
      <c r="UFB84" s="160"/>
      <c r="UFC84" s="160"/>
      <c r="UFD84" s="160"/>
      <c r="UFE84" s="160"/>
      <c r="UFF84" s="160"/>
      <c r="UFG84" s="160"/>
      <c r="UFH84" s="160"/>
      <c r="UFI84" s="160"/>
      <c r="UFJ84" s="160"/>
      <c r="UFK84" s="160"/>
      <c r="UFL84" s="160"/>
      <c r="UFM84" s="160"/>
      <c r="UFN84" s="160"/>
      <c r="UFO84" s="160"/>
      <c r="UFP84" s="160"/>
      <c r="UFQ84" s="160"/>
      <c r="UFR84" s="160"/>
      <c r="UFS84" s="160"/>
      <c r="UFT84" s="160"/>
      <c r="UFU84" s="160"/>
      <c r="UFV84" s="160"/>
      <c r="UFW84" s="160"/>
      <c r="UFX84" s="160"/>
      <c r="UFY84" s="160"/>
      <c r="UFZ84" s="160"/>
      <c r="UGA84" s="160"/>
      <c r="UGB84" s="160"/>
      <c r="UGC84" s="160"/>
      <c r="UGD84" s="160"/>
      <c r="UGE84" s="160"/>
      <c r="UGF84" s="160"/>
      <c r="UGG84" s="160"/>
      <c r="UGH84" s="160"/>
      <c r="UGI84" s="160"/>
      <c r="UGJ84" s="160"/>
      <c r="UGK84" s="160"/>
      <c r="UGL84" s="160"/>
      <c r="UGM84" s="160"/>
      <c r="UGN84" s="160"/>
      <c r="UGO84" s="160"/>
      <c r="UGP84" s="160"/>
      <c r="UGQ84" s="160"/>
      <c r="UGR84" s="160"/>
      <c r="UGS84" s="160"/>
      <c r="UGT84" s="160"/>
      <c r="UGU84" s="160"/>
      <c r="UGV84" s="160"/>
      <c r="UGW84" s="160"/>
      <c r="UGX84" s="160"/>
      <c r="UGY84" s="160"/>
      <c r="UGZ84" s="160"/>
      <c r="UHA84" s="160"/>
      <c r="UHB84" s="160"/>
      <c r="UHC84" s="160"/>
      <c r="UHD84" s="160"/>
      <c r="UHE84" s="160"/>
      <c r="UHF84" s="160"/>
      <c r="UHG84" s="160"/>
      <c r="UHH84" s="160"/>
      <c r="UHI84" s="160"/>
      <c r="UHJ84" s="160"/>
      <c r="UHK84" s="160"/>
      <c r="UHL84" s="160"/>
      <c r="UHM84" s="160"/>
      <c r="UHN84" s="160"/>
      <c r="UHO84" s="160"/>
      <c r="UHP84" s="160"/>
      <c r="UHQ84" s="160"/>
      <c r="UHR84" s="160"/>
      <c r="UHS84" s="160"/>
      <c r="UHT84" s="160"/>
      <c r="UHU84" s="160"/>
      <c r="UHV84" s="160"/>
      <c r="UHW84" s="160"/>
      <c r="UHX84" s="160"/>
      <c r="UHY84" s="160"/>
      <c r="UHZ84" s="160"/>
      <c r="UIA84" s="160"/>
      <c r="UIB84" s="160"/>
      <c r="UIC84" s="160"/>
      <c r="UID84" s="160"/>
      <c r="UIE84" s="160"/>
      <c r="UIF84" s="160"/>
      <c r="UIG84" s="160"/>
      <c r="UIH84" s="160"/>
      <c r="UII84" s="160"/>
      <c r="UIJ84" s="160"/>
      <c r="UIK84" s="160"/>
      <c r="UIL84" s="160"/>
      <c r="UIM84" s="160"/>
      <c r="UIN84" s="160"/>
      <c r="UIO84" s="160"/>
      <c r="UIP84" s="160"/>
      <c r="UIQ84" s="160"/>
      <c r="UIR84" s="160"/>
      <c r="UIS84" s="160"/>
      <c r="UIT84" s="160"/>
      <c r="UIU84" s="160"/>
      <c r="UIV84" s="160"/>
      <c r="UIW84" s="160"/>
      <c r="UIX84" s="160"/>
      <c r="UIY84" s="160"/>
      <c r="UIZ84" s="160"/>
      <c r="UJA84" s="160"/>
      <c r="UJB84" s="160"/>
      <c r="UJC84" s="160"/>
      <c r="UJD84" s="160"/>
      <c r="UJE84" s="160"/>
      <c r="UJF84" s="160"/>
      <c r="UJG84" s="160"/>
      <c r="UJH84" s="160"/>
      <c r="UJI84" s="160"/>
      <c r="UJJ84" s="160"/>
      <c r="UJK84" s="160"/>
      <c r="UJL84" s="160"/>
      <c r="UJM84" s="160"/>
      <c r="UJN84" s="160"/>
      <c r="UJO84" s="160"/>
      <c r="UJP84" s="160"/>
      <c r="UJQ84" s="160"/>
      <c r="UJR84" s="160"/>
      <c r="UJS84" s="160"/>
      <c r="UJT84" s="160"/>
      <c r="UJU84" s="160"/>
      <c r="UJV84" s="160"/>
      <c r="UJW84" s="160"/>
      <c r="UJX84" s="160"/>
      <c r="UJY84" s="160"/>
      <c r="UJZ84" s="160"/>
      <c r="UKA84" s="160"/>
      <c r="UKB84" s="160"/>
      <c r="UKC84" s="160"/>
      <c r="UKD84" s="160"/>
      <c r="UKE84" s="160"/>
      <c r="UKF84" s="160"/>
      <c r="UKG84" s="160"/>
      <c r="UKH84" s="160"/>
      <c r="UKI84" s="160"/>
      <c r="UKJ84" s="160"/>
      <c r="UKK84" s="160"/>
      <c r="UKL84" s="160"/>
      <c r="UKM84" s="160"/>
      <c r="UKN84" s="160"/>
      <c r="UKO84" s="160"/>
      <c r="UKP84" s="160"/>
      <c r="UKQ84" s="160"/>
      <c r="UKR84" s="160"/>
      <c r="UKS84" s="160"/>
      <c r="UKT84" s="160"/>
      <c r="UKU84" s="160"/>
      <c r="UKV84" s="160"/>
      <c r="UKW84" s="160"/>
      <c r="UKX84" s="160"/>
      <c r="UKY84" s="160"/>
      <c r="UKZ84" s="160"/>
      <c r="ULA84" s="160"/>
      <c r="ULB84" s="160"/>
      <c r="ULC84" s="160"/>
      <c r="ULD84" s="160"/>
      <c r="ULE84" s="160"/>
      <c r="ULF84" s="160"/>
      <c r="ULG84" s="160"/>
      <c r="ULH84" s="160"/>
      <c r="ULI84" s="160"/>
      <c r="ULJ84" s="160"/>
      <c r="ULK84" s="160"/>
      <c r="ULL84" s="160"/>
      <c r="ULM84" s="160"/>
      <c r="ULN84" s="160"/>
      <c r="ULO84" s="160"/>
      <c r="ULP84" s="160"/>
      <c r="ULQ84" s="160"/>
      <c r="ULR84" s="160"/>
      <c r="ULS84" s="160"/>
      <c r="ULT84" s="160"/>
      <c r="ULU84" s="160"/>
      <c r="ULV84" s="160"/>
      <c r="ULW84" s="160"/>
      <c r="ULX84" s="160"/>
      <c r="ULY84" s="160"/>
      <c r="ULZ84" s="160"/>
      <c r="UMA84" s="160"/>
      <c r="UMB84" s="160"/>
      <c r="UMC84" s="160"/>
      <c r="UMD84" s="160"/>
      <c r="UME84" s="160"/>
      <c r="UMF84" s="160"/>
      <c r="UMG84" s="160"/>
      <c r="UMH84" s="160"/>
      <c r="UMI84" s="160"/>
      <c r="UMJ84" s="160"/>
      <c r="UMK84" s="160"/>
      <c r="UML84" s="160"/>
      <c r="UMM84" s="160"/>
      <c r="UMN84" s="160"/>
      <c r="UMO84" s="160"/>
      <c r="UMP84" s="160"/>
      <c r="UMQ84" s="160"/>
      <c r="UMR84" s="160"/>
      <c r="UMS84" s="160"/>
      <c r="UMT84" s="160"/>
      <c r="UMU84" s="160"/>
      <c r="UMV84" s="160"/>
      <c r="UMW84" s="160"/>
      <c r="UMX84" s="160"/>
      <c r="UMY84" s="160"/>
      <c r="UMZ84" s="160"/>
      <c r="UNA84" s="160"/>
      <c r="UNB84" s="160"/>
      <c r="UNC84" s="160"/>
      <c r="UND84" s="160"/>
      <c r="UNE84" s="160"/>
      <c r="UNF84" s="160"/>
      <c r="UNG84" s="160"/>
      <c r="UNH84" s="160"/>
      <c r="UNI84" s="160"/>
      <c r="UNJ84" s="160"/>
      <c r="UNK84" s="160"/>
      <c r="UNL84" s="160"/>
      <c r="UNM84" s="160"/>
      <c r="UNN84" s="160"/>
      <c r="UNO84" s="160"/>
      <c r="UNP84" s="160"/>
      <c r="UNQ84" s="160"/>
      <c r="UNR84" s="160"/>
      <c r="UNS84" s="160"/>
      <c r="UNT84" s="160"/>
      <c r="UNU84" s="160"/>
      <c r="UNV84" s="160"/>
      <c r="UNW84" s="160"/>
      <c r="UNX84" s="160"/>
      <c r="UNY84" s="160"/>
      <c r="UNZ84" s="160"/>
      <c r="UOA84" s="160"/>
      <c r="UOB84" s="160"/>
      <c r="UOC84" s="160"/>
      <c r="UOD84" s="160"/>
      <c r="UOE84" s="160"/>
      <c r="UOF84" s="160"/>
      <c r="UOG84" s="160"/>
      <c r="UOH84" s="160"/>
      <c r="UOI84" s="160"/>
      <c r="UOJ84" s="160"/>
      <c r="UOK84" s="160"/>
      <c r="UOL84" s="160"/>
      <c r="UOM84" s="160"/>
      <c r="UON84" s="160"/>
      <c r="UOO84" s="160"/>
      <c r="UOP84" s="160"/>
      <c r="UOQ84" s="160"/>
      <c r="UOR84" s="160"/>
      <c r="UOS84" s="160"/>
      <c r="UOT84" s="160"/>
      <c r="UOU84" s="160"/>
      <c r="UOV84" s="160"/>
      <c r="UOW84" s="160"/>
      <c r="UOX84" s="160"/>
      <c r="UOY84" s="160"/>
      <c r="UOZ84" s="160"/>
      <c r="UPA84" s="160"/>
      <c r="UPB84" s="160"/>
      <c r="UPC84" s="160"/>
      <c r="UPD84" s="160"/>
      <c r="UPE84" s="160"/>
      <c r="UPF84" s="160"/>
      <c r="UPG84" s="160"/>
      <c r="UPH84" s="160"/>
      <c r="UPI84" s="160"/>
      <c r="UPJ84" s="160"/>
      <c r="UPK84" s="160"/>
      <c r="UPL84" s="160"/>
      <c r="UPM84" s="160"/>
      <c r="UPN84" s="160"/>
      <c r="UPO84" s="160"/>
      <c r="UPP84" s="160"/>
      <c r="UPQ84" s="160"/>
      <c r="UPR84" s="160"/>
      <c r="UPS84" s="160"/>
      <c r="UPT84" s="160"/>
      <c r="UPU84" s="160"/>
      <c r="UPV84" s="160"/>
      <c r="UPW84" s="160"/>
      <c r="UPX84" s="160"/>
      <c r="UPY84" s="160"/>
      <c r="UPZ84" s="160"/>
      <c r="UQA84" s="160"/>
      <c r="UQB84" s="160"/>
      <c r="UQC84" s="160"/>
      <c r="UQD84" s="160"/>
      <c r="UQE84" s="160"/>
      <c r="UQF84" s="160"/>
      <c r="UQG84" s="160"/>
      <c r="UQH84" s="160"/>
      <c r="UQI84" s="160"/>
      <c r="UQJ84" s="160"/>
      <c r="UQK84" s="160"/>
      <c r="UQL84" s="160"/>
      <c r="UQM84" s="160"/>
      <c r="UQN84" s="160"/>
      <c r="UQO84" s="160"/>
      <c r="UQP84" s="160"/>
      <c r="UQQ84" s="160"/>
      <c r="UQR84" s="160"/>
      <c r="UQS84" s="160"/>
      <c r="UQT84" s="160"/>
      <c r="UQU84" s="160"/>
      <c r="UQV84" s="160"/>
      <c r="UQW84" s="160"/>
      <c r="UQX84" s="160"/>
      <c r="UQY84" s="160"/>
      <c r="UQZ84" s="160"/>
      <c r="URA84" s="160"/>
      <c r="URB84" s="160"/>
      <c r="URC84" s="160"/>
      <c r="URD84" s="160"/>
      <c r="URE84" s="160"/>
      <c r="URF84" s="160"/>
      <c r="URG84" s="160"/>
      <c r="URH84" s="160"/>
      <c r="URI84" s="160"/>
      <c r="URJ84" s="160"/>
      <c r="URK84" s="160"/>
      <c r="URL84" s="160"/>
      <c r="URM84" s="160"/>
      <c r="URN84" s="160"/>
      <c r="URO84" s="160"/>
      <c r="URP84" s="160"/>
      <c r="URQ84" s="160"/>
      <c r="URR84" s="160"/>
      <c r="URS84" s="160"/>
      <c r="URT84" s="160"/>
      <c r="URU84" s="160"/>
      <c r="URV84" s="160"/>
      <c r="URW84" s="160"/>
      <c r="URX84" s="160"/>
      <c r="URY84" s="160"/>
      <c r="URZ84" s="160"/>
      <c r="USA84" s="160"/>
      <c r="USB84" s="160"/>
      <c r="USC84" s="160"/>
      <c r="USD84" s="160"/>
      <c r="USE84" s="160"/>
      <c r="USF84" s="160"/>
      <c r="USG84" s="160"/>
      <c r="USH84" s="160"/>
      <c r="USI84" s="160"/>
      <c r="USJ84" s="160"/>
      <c r="USK84" s="160"/>
      <c r="USL84" s="160"/>
      <c r="USM84" s="160"/>
      <c r="USN84" s="160"/>
      <c r="USO84" s="160"/>
      <c r="USP84" s="160"/>
      <c r="USQ84" s="160"/>
      <c r="USR84" s="160"/>
      <c r="USS84" s="160"/>
      <c r="UST84" s="160"/>
      <c r="USU84" s="160"/>
      <c r="USV84" s="160"/>
      <c r="USW84" s="160"/>
      <c r="USX84" s="160"/>
      <c r="USY84" s="160"/>
      <c r="USZ84" s="160"/>
      <c r="UTA84" s="160"/>
      <c r="UTB84" s="160"/>
      <c r="UTC84" s="160"/>
      <c r="UTD84" s="160"/>
      <c r="UTE84" s="160"/>
      <c r="UTF84" s="160"/>
      <c r="UTG84" s="160"/>
      <c r="UTH84" s="160"/>
      <c r="UTI84" s="160"/>
      <c r="UTJ84" s="160"/>
      <c r="UTK84" s="160"/>
      <c r="UTL84" s="160"/>
      <c r="UTM84" s="160"/>
      <c r="UTN84" s="160"/>
      <c r="UTO84" s="160"/>
      <c r="UTP84" s="160"/>
      <c r="UTQ84" s="160"/>
      <c r="UTR84" s="160"/>
      <c r="UTS84" s="160"/>
      <c r="UTT84" s="160"/>
      <c r="UTU84" s="160"/>
      <c r="UTV84" s="160"/>
      <c r="UTW84" s="160"/>
      <c r="UTX84" s="160"/>
      <c r="UTY84" s="160"/>
      <c r="UTZ84" s="160"/>
      <c r="UUA84" s="160"/>
      <c r="UUB84" s="160"/>
      <c r="UUC84" s="160"/>
      <c r="UUD84" s="160"/>
      <c r="UUE84" s="160"/>
      <c r="UUF84" s="160"/>
      <c r="UUG84" s="160"/>
      <c r="UUH84" s="160"/>
      <c r="UUI84" s="160"/>
      <c r="UUJ84" s="160"/>
      <c r="UUK84" s="160"/>
      <c r="UUL84" s="160"/>
      <c r="UUM84" s="160"/>
      <c r="UUN84" s="160"/>
      <c r="UUO84" s="160"/>
      <c r="UUP84" s="160"/>
      <c r="UUQ84" s="160"/>
      <c r="UUR84" s="160"/>
      <c r="UUS84" s="160"/>
      <c r="UUT84" s="160"/>
      <c r="UUU84" s="160"/>
      <c r="UUV84" s="160"/>
      <c r="UUW84" s="160"/>
      <c r="UUX84" s="160"/>
      <c r="UUY84" s="160"/>
      <c r="UUZ84" s="160"/>
      <c r="UVA84" s="160"/>
      <c r="UVB84" s="160"/>
      <c r="UVC84" s="160"/>
      <c r="UVD84" s="160"/>
      <c r="UVE84" s="160"/>
      <c r="UVF84" s="160"/>
      <c r="UVG84" s="160"/>
      <c r="UVH84" s="160"/>
      <c r="UVI84" s="160"/>
      <c r="UVJ84" s="160"/>
      <c r="UVK84" s="160"/>
      <c r="UVL84" s="160"/>
      <c r="UVM84" s="160"/>
      <c r="UVN84" s="160"/>
      <c r="UVO84" s="160"/>
      <c r="UVP84" s="160"/>
      <c r="UVQ84" s="160"/>
      <c r="UVR84" s="160"/>
      <c r="UVS84" s="160"/>
      <c r="UVT84" s="160"/>
      <c r="UVU84" s="160"/>
      <c r="UVV84" s="160"/>
      <c r="UVW84" s="160"/>
      <c r="UVX84" s="160"/>
      <c r="UVY84" s="160"/>
      <c r="UVZ84" s="160"/>
      <c r="UWA84" s="160"/>
      <c r="UWB84" s="160"/>
      <c r="UWC84" s="160"/>
      <c r="UWD84" s="160"/>
      <c r="UWE84" s="160"/>
      <c r="UWF84" s="160"/>
      <c r="UWG84" s="160"/>
      <c r="UWH84" s="160"/>
      <c r="UWI84" s="160"/>
      <c r="UWJ84" s="160"/>
      <c r="UWK84" s="160"/>
      <c r="UWL84" s="160"/>
      <c r="UWM84" s="160"/>
      <c r="UWN84" s="160"/>
      <c r="UWO84" s="160"/>
      <c r="UWP84" s="160"/>
      <c r="UWQ84" s="160"/>
      <c r="UWR84" s="160"/>
      <c r="UWS84" s="160"/>
      <c r="UWT84" s="160"/>
      <c r="UWU84" s="160"/>
      <c r="UWV84" s="160"/>
      <c r="UWW84" s="160"/>
      <c r="UWX84" s="160"/>
      <c r="UWY84" s="160"/>
      <c r="UWZ84" s="160"/>
      <c r="UXA84" s="160"/>
      <c r="UXB84" s="160"/>
      <c r="UXC84" s="160"/>
      <c r="UXD84" s="160"/>
      <c r="UXE84" s="160"/>
      <c r="UXF84" s="160"/>
      <c r="UXG84" s="160"/>
      <c r="UXH84" s="160"/>
      <c r="UXI84" s="160"/>
      <c r="UXJ84" s="160"/>
      <c r="UXK84" s="160"/>
      <c r="UXL84" s="160"/>
      <c r="UXM84" s="160"/>
      <c r="UXN84" s="160"/>
      <c r="UXO84" s="160"/>
      <c r="UXP84" s="160"/>
      <c r="UXQ84" s="160"/>
      <c r="UXR84" s="160"/>
      <c r="UXS84" s="160"/>
      <c r="UXT84" s="160"/>
      <c r="UXU84" s="160"/>
      <c r="UXV84" s="160"/>
      <c r="UXW84" s="160"/>
      <c r="UXX84" s="160"/>
      <c r="UXY84" s="160"/>
      <c r="UXZ84" s="160"/>
      <c r="UYA84" s="160"/>
      <c r="UYB84" s="160"/>
      <c r="UYC84" s="160"/>
      <c r="UYD84" s="160"/>
      <c r="UYE84" s="160"/>
      <c r="UYF84" s="160"/>
      <c r="UYG84" s="160"/>
      <c r="UYH84" s="160"/>
      <c r="UYI84" s="160"/>
      <c r="UYJ84" s="160"/>
      <c r="UYK84" s="160"/>
      <c r="UYL84" s="160"/>
      <c r="UYM84" s="160"/>
      <c r="UYN84" s="160"/>
      <c r="UYO84" s="160"/>
      <c r="UYP84" s="160"/>
      <c r="UYQ84" s="160"/>
      <c r="UYR84" s="160"/>
      <c r="UYS84" s="160"/>
      <c r="UYT84" s="160"/>
      <c r="UYU84" s="160"/>
      <c r="UYV84" s="160"/>
      <c r="UYW84" s="160"/>
      <c r="UYX84" s="160"/>
      <c r="UYY84" s="160"/>
      <c r="UYZ84" s="160"/>
      <c r="UZA84" s="160"/>
      <c r="UZB84" s="160"/>
      <c r="UZC84" s="160"/>
      <c r="UZD84" s="160"/>
      <c r="UZE84" s="160"/>
      <c r="UZF84" s="160"/>
      <c r="UZG84" s="160"/>
      <c r="UZH84" s="160"/>
      <c r="UZI84" s="160"/>
      <c r="UZJ84" s="160"/>
      <c r="UZK84" s="160"/>
      <c r="UZL84" s="160"/>
      <c r="UZM84" s="160"/>
      <c r="UZN84" s="160"/>
      <c r="UZO84" s="160"/>
      <c r="UZP84" s="160"/>
      <c r="UZQ84" s="160"/>
      <c r="UZR84" s="160"/>
      <c r="UZS84" s="160"/>
      <c r="UZT84" s="160"/>
      <c r="UZU84" s="160"/>
      <c r="UZV84" s="160"/>
      <c r="UZW84" s="160"/>
      <c r="UZX84" s="160"/>
      <c r="UZY84" s="160"/>
      <c r="UZZ84" s="160"/>
      <c r="VAA84" s="160"/>
      <c r="VAB84" s="160"/>
      <c r="VAC84" s="160"/>
      <c r="VAD84" s="160"/>
      <c r="VAE84" s="160"/>
      <c r="VAF84" s="160"/>
      <c r="VAG84" s="160"/>
      <c r="VAH84" s="160"/>
      <c r="VAI84" s="160"/>
      <c r="VAJ84" s="160"/>
      <c r="VAK84" s="160"/>
      <c r="VAL84" s="160"/>
      <c r="VAM84" s="160"/>
      <c r="VAN84" s="160"/>
      <c r="VAO84" s="160"/>
      <c r="VAP84" s="160"/>
      <c r="VAQ84" s="160"/>
      <c r="VAR84" s="160"/>
      <c r="VAS84" s="160"/>
      <c r="VAT84" s="160"/>
      <c r="VAU84" s="160"/>
      <c r="VAV84" s="160"/>
      <c r="VAW84" s="160"/>
      <c r="VAX84" s="160"/>
      <c r="VAY84" s="160"/>
      <c r="VAZ84" s="160"/>
      <c r="VBA84" s="160"/>
      <c r="VBB84" s="160"/>
      <c r="VBC84" s="160"/>
      <c r="VBD84" s="160"/>
      <c r="VBE84" s="160"/>
      <c r="VBF84" s="160"/>
      <c r="VBG84" s="160"/>
      <c r="VBH84" s="160"/>
      <c r="VBI84" s="160"/>
      <c r="VBJ84" s="160"/>
      <c r="VBK84" s="160"/>
      <c r="VBL84" s="160"/>
      <c r="VBM84" s="160"/>
      <c r="VBN84" s="160"/>
      <c r="VBO84" s="160"/>
      <c r="VBP84" s="160"/>
      <c r="VBQ84" s="160"/>
      <c r="VBR84" s="160"/>
      <c r="VBS84" s="160"/>
      <c r="VBT84" s="160"/>
      <c r="VBU84" s="160"/>
      <c r="VBV84" s="160"/>
      <c r="VBW84" s="160"/>
      <c r="VBX84" s="160"/>
      <c r="VBY84" s="160"/>
      <c r="VBZ84" s="160"/>
      <c r="VCA84" s="160"/>
      <c r="VCB84" s="160"/>
      <c r="VCC84" s="160"/>
      <c r="VCD84" s="160"/>
      <c r="VCE84" s="160"/>
      <c r="VCF84" s="160"/>
      <c r="VCG84" s="160"/>
      <c r="VCH84" s="160"/>
      <c r="VCI84" s="160"/>
      <c r="VCJ84" s="160"/>
      <c r="VCK84" s="160"/>
      <c r="VCL84" s="160"/>
      <c r="VCM84" s="160"/>
      <c r="VCN84" s="160"/>
      <c r="VCO84" s="160"/>
      <c r="VCP84" s="160"/>
      <c r="VCQ84" s="160"/>
      <c r="VCR84" s="160"/>
      <c r="VCS84" s="160"/>
      <c r="VCT84" s="160"/>
      <c r="VCU84" s="160"/>
      <c r="VCV84" s="160"/>
      <c r="VCW84" s="160"/>
      <c r="VCX84" s="160"/>
      <c r="VCY84" s="160"/>
      <c r="VCZ84" s="160"/>
      <c r="VDA84" s="160"/>
      <c r="VDB84" s="160"/>
      <c r="VDC84" s="160"/>
      <c r="VDD84" s="160"/>
      <c r="VDE84" s="160"/>
      <c r="VDF84" s="160"/>
      <c r="VDG84" s="160"/>
      <c r="VDH84" s="160"/>
      <c r="VDI84" s="160"/>
      <c r="VDJ84" s="160"/>
      <c r="VDK84" s="160"/>
      <c r="VDL84" s="160"/>
      <c r="VDM84" s="160"/>
      <c r="VDN84" s="160"/>
      <c r="VDO84" s="160"/>
      <c r="VDP84" s="160"/>
      <c r="VDQ84" s="160"/>
      <c r="VDR84" s="160"/>
      <c r="VDS84" s="160"/>
      <c r="VDT84" s="160"/>
      <c r="VDU84" s="160"/>
      <c r="VDV84" s="160"/>
      <c r="VDW84" s="160"/>
      <c r="VDX84" s="160"/>
      <c r="VDY84" s="160"/>
      <c r="VDZ84" s="160"/>
      <c r="VEA84" s="160"/>
      <c r="VEB84" s="160"/>
      <c r="VEC84" s="160"/>
      <c r="VED84" s="160"/>
      <c r="VEE84" s="160"/>
      <c r="VEF84" s="160"/>
      <c r="VEG84" s="160"/>
      <c r="VEH84" s="160"/>
      <c r="VEI84" s="160"/>
      <c r="VEJ84" s="160"/>
      <c r="VEK84" s="160"/>
      <c r="VEL84" s="160"/>
      <c r="VEM84" s="160"/>
      <c r="VEN84" s="160"/>
      <c r="VEO84" s="160"/>
      <c r="VEP84" s="160"/>
      <c r="VEQ84" s="160"/>
      <c r="VER84" s="160"/>
      <c r="VES84" s="160"/>
      <c r="VET84" s="160"/>
      <c r="VEU84" s="160"/>
      <c r="VEV84" s="160"/>
      <c r="VEW84" s="160"/>
      <c r="VEX84" s="160"/>
      <c r="VEY84" s="160"/>
      <c r="VEZ84" s="160"/>
      <c r="VFA84" s="160"/>
      <c r="VFB84" s="160"/>
      <c r="VFC84" s="160"/>
      <c r="VFD84" s="160"/>
      <c r="VFE84" s="160"/>
      <c r="VFF84" s="160"/>
      <c r="VFG84" s="160"/>
      <c r="VFH84" s="160"/>
      <c r="VFI84" s="160"/>
      <c r="VFJ84" s="160"/>
      <c r="VFK84" s="160"/>
      <c r="VFL84" s="160"/>
      <c r="VFM84" s="160"/>
      <c r="VFN84" s="160"/>
      <c r="VFO84" s="160"/>
      <c r="VFP84" s="160"/>
      <c r="VFQ84" s="160"/>
      <c r="VFR84" s="160"/>
      <c r="VFS84" s="160"/>
      <c r="VFT84" s="160"/>
      <c r="VFU84" s="160"/>
      <c r="VFV84" s="160"/>
      <c r="VFW84" s="160"/>
      <c r="VFX84" s="160"/>
      <c r="VFY84" s="160"/>
      <c r="VFZ84" s="160"/>
      <c r="VGA84" s="160"/>
      <c r="VGB84" s="160"/>
      <c r="VGC84" s="160"/>
      <c r="VGD84" s="160"/>
      <c r="VGE84" s="160"/>
      <c r="VGF84" s="160"/>
      <c r="VGG84" s="160"/>
      <c r="VGH84" s="160"/>
      <c r="VGI84" s="160"/>
      <c r="VGJ84" s="160"/>
      <c r="VGK84" s="160"/>
      <c r="VGL84" s="160"/>
      <c r="VGM84" s="160"/>
      <c r="VGN84" s="160"/>
      <c r="VGO84" s="160"/>
      <c r="VGP84" s="160"/>
      <c r="VGQ84" s="160"/>
      <c r="VGR84" s="160"/>
      <c r="VGS84" s="160"/>
      <c r="VGT84" s="160"/>
      <c r="VGU84" s="160"/>
      <c r="VGV84" s="160"/>
      <c r="VGW84" s="160"/>
      <c r="VGX84" s="160"/>
      <c r="VGY84" s="160"/>
      <c r="VGZ84" s="160"/>
      <c r="VHA84" s="160"/>
      <c r="VHB84" s="160"/>
      <c r="VHC84" s="160"/>
      <c r="VHD84" s="160"/>
      <c r="VHE84" s="160"/>
      <c r="VHF84" s="160"/>
      <c r="VHG84" s="160"/>
      <c r="VHH84" s="160"/>
      <c r="VHI84" s="160"/>
      <c r="VHJ84" s="160"/>
      <c r="VHK84" s="160"/>
      <c r="VHL84" s="160"/>
      <c r="VHM84" s="160"/>
      <c r="VHN84" s="160"/>
      <c r="VHO84" s="160"/>
      <c r="VHP84" s="160"/>
      <c r="VHQ84" s="160"/>
      <c r="VHR84" s="160"/>
      <c r="VHS84" s="160"/>
      <c r="VHT84" s="160"/>
      <c r="VHU84" s="160"/>
      <c r="VHV84" s="160"/>
      <c r="VHW84" s="160"/>
      <c r="VHX84" s="160"/>
      <c r="VHY84" s="160"/>
      <c r="VHZ84" s="160"/>
      <c r="VIA84" s="160"/>
      <c r="VIB84" s="160"/>
      <c r="VIC84" s="160"/>
      <c r="VID84" s="160"/>
      <c r="VIE84" s="160"/>
      <c r="VIF84" s="160"/>
      <c r="VIG84" s="160"/>
      <c r="VIH84" s="160"/>
      <c r="VII84" s="160"/>
      <c r="VIJ84" s="160"/>
      <c r="VIK84" s="160"/>
      <c r="VIL84" s="160"/>
      <c r="VIM84" s="160"/>
      <c r="VIN84" s="160"/>
      <c r="VIO84" s="160"/>
      <c r="VIP84" s="160"/>
      <c r="VIQ84" s="160"/>
      <c r="VIR84" s="160"/>
      <c r="VIS84" s="160"/>
      <c r="VIT84" s="160"/>
      <c r="VIU84" s="160"/>
      <c r="VIV84" s="160"/>
      <c r="VIW84" s="160"/>
      <c r="VIX84" s="160"/>
      <c r="VIY84" s="160"/>
      <c r="VIZ84" s="160"/>
      <c r="VJA84" s="160"/>
      <c r="VJB84" s="160"/>
      <c r="VJC84" s="160"/>
      <c r="VJD84" s="160"/>
      <c r="VJE84" s="160"/>
      <c r="VJF84" s="160"/>
      <c r="VJG84" s="160"/>
      <c r="VJH84" s="160"/>
      <c r="VJI84" s="160"/>
      <c r="VJJ84" s="160"/>
      <c r="VJK84" s="160"/>
      <c r="VJL84" s="160"/>
      <c r="VJM84" s="160"/>
      <c r="VJN84" s="160"/>
      <c r="VJO84" s="160"/>
      <c r="VJP84" s="160"/>
      <c r="VJQ84" s="160"/>
      <c r="VJR84" s="160"/>
      <c r="VJS84" s="160"/>
      <c r="VJT84" s="160"/>
      <c r="VJU84" s="160"/>
      <c r="VJV84" s="160"/>
      <c r="VJW84" s="160"/>
      <c r="VJX84" s="160"/>
      <c r="VJY84" s="160"/>
      <c r="VJZ84" s="160"/>
      <c r="VKA84" s="160"/>
      <c r="VKB84" s="160"/>
      <c r="VKC84" s="160"/>
      <c r="VKD84" s="160"/>
      <c r="VKE84" s="160"/>
      <c r="VKF84" s="160"/>
      <c r="VKG84" s="160"/>
      <c r="VKH84" s="160"/>
      <c r="VKI84" s="160"/>
      <c r="VKJ84" s="160"/>
      <c r="VKK84" s="160"/>
      <c r="VKL84" s="160"/>
      <c r="VKM84" s="160"/>
      <c r="VKN84" s="160"/>
      <c r="VKO84" s="160"/>
      <c r="VKP84" s="160"/>
      <c r="VKQ84" s="160"/>
      <c r="VKR84" s="160"/>
      <c r="VKS84" s="160"/>
      <c r="VKT84" s="160"/>
      <c r="VKU84" s="160"/>
      <c r="VKV84" s="160"/>
      <c r="VKW84" s="160"/>
      <c r="VKX84" s="160"/>
      <c r="VKY84" s="160"/>
      <c r="VKZ84" s="160"/>
      <c r="VLA84" s="160"/>
      <c r="VLB84" s="160"/>
      <c r="VLC84" s="160"/>
      <c r="VLD84" s="160"/>
      <c r="VLE84" s="160"/>
      <c r="VLF84" s="160"/>
      <c r="VLG84" s="160"/>
      <c r="VLH84" s="160"/>
      <c r="VLI84" s="160"/>
      <c r="VLJ84" s="160"/>
      <c r="VLK84" s="160"/>
      <c r="VLL84" s="160"/>
      <c r="VLM84" s="160"/>
      <c r="VLN84" s="160"/>
      <c r="VLO84" s="160"/>
      <c r="VLP84" s="160"/>
      <c r="VLQ84" s="160"/>
      <c r="VLR84" s="160"/>
      <c r="VLS84" s="160"/>
      <c r="VLT84" s="160"/>
      <c r="VLU84" s="160"/>
      <c r="VLV84" s="160"/>
      <c r="VLW84" s="160"/>
      <c r="VLX84" s="160"/>
      <c r="VLY84" s="160"/>
      <c r="VLZ84" s="160"/>
      <c r="VMA84" s="160"/>
      <c r="VMB84" s="160"/>
      <c r="VMC84" s="160"/>
      <c r="VMD84" s="160"/>
      <c r="VME84" s="160"/>
      <c r="VMF84" s="160"/>
      <c r="VMG84" s="160"/>
      <c r="VMH84" s="160"/>
      <c r="VMI84" s="160"/>
      <c r="VMJ84" s="160"/>
      <c r="VMK84" s="160"/>
      <c r="VML84" s="160"/>
      <c r="VMM84" s="160"/>
      <c r="VMN84" s="160"/>
      <c r="VMO84" s="160"/>
      <c r="VMP84" s="160"/>
      <c r="VMQ84" s="160"/>
      <c r="VMR84" s="160"/>
      <c r="VMS84" s="160"/>
      <c r="VMT84" s="160"/>
      <c r="VMU84" s="160"/>
      <c r="VMV84" s="160"/>
      <c r="VMW84" s="160"/>
      <c r="VMX84" s="160"/>
      <c r="VMY84" s="160"/>
      <c r="VMZ84" s="160"/>
      <c r="VNA84" s="160"/>
      <c r="VNB84" s="160"/>
      <c r="VNC84" s="160"/>
      <c r="VND84" s="160"/>
      <c r="VNE84" s="160"/>
      <c r="VNF84" s="160"/>
      <c r="VNG84" s="160"/>
      <c r="VNH84" s="160"/>
      <c r="VNI84" s="160"/>
      <c r="VNJ84" s="160"/>
      <c r="VNK84" s="160"/>
      <c r="VNL84" s="160"/>
      <c r="VNM84" s="160"/>
      <c r="VNN84" s="160"/>
      <c r="VNO84" s="160"/>
      <c r="VNP84" s="160"/>
      <c r="VNQ84" s="160"/>
      <c r="VNR84" s="160"/>
      <c r="VNS84" s="160"/>
      <c r="VNT84" s="160"/>
      <c r="VNU84" s="160"/>
      <c r="VNV84" s="160"/>
      <c r="VNW84" s="160"/>
      <c r="VNX84" s="160"/>
      <c r="VNY84" s="160"/>
      <c r="VNZ84" s="160"/>
      <c r="VOA84" s="160"/>
      <c r="VOB84" s="160"/>
      <c r="VOC84" s="160"/>
      <c r="VOD84" s="160"/>
      <c r="VOE84" s="160"/>
      <c r="VOF84" s="160"/>
      <c r="VOG84" s="160"/>
      <c r="VOH84" s="160"/>
      <c r="VOI84" s="160"/>
      <c r="VOJ84" s="160"/>
      <c r="VOK84" s="160"/>
      <c r="VOL84" s="160"/>
      <c r="VOM84" s="160"/>
      <c r="VON84" s="160"/>
      <c r="VOO84" s="160"/>
      <c r="VOP84" s="160"/>
      <c r="VOQ84" s="160"/>
      <c r="VOR84" s="160"/>
      <c r="VOS84" s="160"/>
      <c r="VOT84" s="160"/>
      <c r="VOU84" s="160"/>
      <c r="VOV84" s="160"/>
      <c r="VOW84" s="160"/>
      <c r="VOX84" s="160"/>
      <c r="VOY84" s="160"/>
      <c r="VOZ84" s="160"/>
      <c r="VPA84" s="160"/>
      <c r="VPB84" s="160"/>
      <c r="VPC84" s="160"/>
      <c r="VPD84" s="160"/>
      <c r="VPE84" s="160"/>
      <c r="VPF84" s="160"/>
      <c r="VPG84" s="160"/>
      <c r="VPH84" s="160"/>
      <c r="VPI84" s="160"/>
      <c r="VPJ84" s="160"/>
      <c r="VPK84" s="160"/>
      <c r="VPL84" s="160"/>
      <c r="VPM84" s="160"/>
      <c r="VPN84" s="160"/>
      <c r="VPO84" s="160"/>
      <c r="VPP84" s="160"/>
      <c r="VPQ84" s="160"/>
      <c r="VPR84" s="160"/>
      <c r="VPS84" s="160"/>
      <c r="VPT84" s="160"/>
      <c r="VPU84" s="160"/>
      <c r="VPV84" s="160"/>
      <c r="VPW84" s="160"/>
      <c r="VPX84" s="160"/>
      <c r="VPY84" s="160"/>
      <c r="VPZ84" s="160"/>
      <c r="VQA84" s="160"/>
      <c r="VQB84" s="160"/>
      <c r="VQC84" s="160"/>
      <c r="VQD84" s="160"/>
      <c r="VQE84" s="160"/>
      <c r="VQF84" s="160"/>
      <c r="VQG84" s="160"/>
      <c r="VQH84" s="160"/>
      <c r="VQI84" s="160"/>
      <c r="VQJ84" s="160"/>
      <c r="VQK84" s="160"/>
      <c r="VQL84" s="160"/>
      <c r="VQM84" s="160"/>
      <c r="VQN84" s="160"/>
      <c r="VQO84" s="160"/>
      <c r="VQP84" s="160"/>
      <c r="VQQ84" s="160"/>
      <c r="VQR84" s="160"/>
      <c r="VQS84" s="160"/>
      <c r="VQT84" s="160"/>
      <c r="VQU84" s="160"/>
      <c r="VQV84" s="160"/>
      <c r="VQW84" s="160"/>
      <c r="VQX84" s="160"/>
      <c r="VQY84" s="160"/>
      <c r="VQZ84" s="160"/>
      <c r="VRA84" s="160"/>
      <c r="VRB84" s="160"/>
      <c r="VRC84" s="160"/>
      <c r="VRD84" s="160"/>
      <c r="VRE84" s="160"/>
      <c r="VRF84" s="160"/>
      <c r="VRG84" s="160"/>
      <c r="VRH84" s="160"/>
      <c r="VRI84" s="160"/>
      <c r="VRJ84" s="160"/>
      <c r="VRK84" s="160"/>
      <c r="VRL84" s="160"/>
      <c r="VRM84" s="160"/>
      <c r="VRN84" s="160"/>
      <c r="VRO84" s="160"/>
      <c r="VRP84" s="160"/>
      <c r="VRQ84" s="160"/>
      <c r="VRR84" s="160"/>
      <c r="VRS84" s="160"/>
      <c r="VRT84" s="160"/>
      <c r="VRU84" s="160"/>
      <c r="VRV84" s="160"/>
      <c r="VRW84" s="160"/>
      <c r="VRX84" s="160"/>
      <c r="VRY84" s="160"/>
      <c r="VRZ84" s="160"/>
      <c r="VSA84" s="160"/>
      <c r="VSB84" s="160"/>
      <c r="VSC84" s="160"/>
      <c r="VSD84" s="160"/>
      <c r="VSE84" s="160"/>
      <c r="VSF84" s="160"/>
      <c r="VSG84" s="160"/>
      <c r="VSH84" s="160"/>
      <c r="VSI84" s="160"/>
      <c r="VSJ84" s="160"/>
      <c r="VSK84" s="160"/>
      <c r="VSL84" s="160"/>
      <c r="VSM84" s="160"/>
      <c r="VSN84" s="160"/>
      <c r="VSO84" s="160"/>
      <c r="VSP84" s="160"/>
      <c r="VSQ84" s="160"/>
      <c r="VSR84" s="160"/>
      <c r="VSS84" s="160"/>
      <c r="VST84" s="160"/>
      <c r="VSU84" s="160"/>
      <c r="VSV84" s="160"/>
      <c r="VSW84" s="160"/>
      <c r="VSX84" s="160"/>
      <c r="VSY84" s="160"/>
      <c r="VSZ84" s="160"/>
      <c r="VTA84" s="160"/>
      <c r="VTB84" s="160"/>
      <c r="VTC84" s="160"/>
      <c r="VTD84" s="160"/>
      <c r="VTE84" s="160"/>
      <c r="VTF84" s="160"/>
      <c r="VTG84" s="160"/>
      <c r="VTH84" s="160"/>
      <c r="VTI84" s="160"/>
      <c r="VTJ84" s="160"/>
      <c r="VTK84" s="160"/>
      <c r="VTL84" s="160"/>
      <c r="VTM84" s="160"/>
      <c r="VTN84" s="160"/>
      <c r="VTO84" s="160"/>
      <c r="VTP84" s="160"/>
      <c r="VTQ84" s="160"/>
      <c r="VTR84" s="160"/>
      <c r="VTS84" s="160"/>
      <c r="VTT84" s="160"/>
      <c r="VTU84" s="160"/>
      <c r="VTV84" s="160"/>
      <c r="VTW84" s="160"/>
      <c r="VTX84" s="160"/>
      <c r="VTY84" s="160"/>
      <c r="VTZ84" s="160"/>
      <c r="VUA84" s="160"/>
      <c r="VUB84" s="160"/>
      <c r="VUC84" s="160"/>
      <c r="VUD84" s="160"/>
      <c r="VUE84" s="160"/>
      <c r="VUF84" s="160"/>
      <c r="VUG84" s="160"/>
      <c r="VUH84" s="160"/>
      <c r="VUI84" s="160"/>
      <c r="VUJ84" s="160"/>
      <c r="VUK84" s="160"/>
      <c r="VUL84" s="160"/>
      <c r="VUM84" s="160"/>
      <c r="VUN84" s="160"/>
      <c r="VUO84" s="160"/>
      <c r="VUP84" s="160"/>
      <c r="VUQ84" s="160"/>
      <c r="VUR84" s="160"/>
      <c r="VUS84" s="160"/>
      <c r="VUT84" s="160"/>
      <c r="VUU84" s="160"/>
      <c r="VUV84" s="160"/>
      <c r="VUW84" s="160"/>
      <c r="VUX84" s="160"/>
      <c r="VUY84" s="160"/>
      <c r="VUZ84" s="160"/>
      <c r="VVA84" s="160"/>
      <c r="VVB84" s="160"/>
      <c r="VVC84" s="160"/>
      <c r="VVD84" s="160"/>
      <c r="VVE84" s="160"/>
      <c r="VVF84" s="160"/>
      <c r="VVG84" s="160"/>
      <c r="VVH84" s="160"/>
      <c r="VVI84" s="160"/>
      <c r="VVJ84" s="160"/>
      <c r="VVK84" s="160"/>
      <c r="VVL84" s="160"/>
      <c r="VVM84" s="160"/>
      <c r="VVN84" s="160"/>
      <c r="VVO84" s="160"/>
      <c r="VVP84" s="160"/>
      <c r="VVQ84" s="160"/>
      <c r="VVR84" s="160"/>
      <c r="VVS84" s="160"/>
      <c r="VVT84" s="160"/>
      <c r="VVU84" s="160"/>
      <c r="VVV84" s="160"/>
      <c r="VVW84" s="160"/>
      <c r="VVX84" s="160"/>
      <c r="VVY84" s="160"/>
      <c r="VVZ84" s="160"/>
      <c r="VWA84" s="160"/>
      <c r="VWB84" s="160"/>
      <c r="VWC84" s="160"/>
      <c r="VWD84" s="160"/>
      <c r="VWE84" s="160"/>
      <c r="VWF84" s="160"/>
      <c r="VWG84" s="160"/>
      <c r="VWH84" s="160"/>
      <c r="VWI84" s="160"/>
      <c r="VWJ84" s="160"/>
      <c r="VWK84" s="160"/>
      <c r="VWL84" s="160"/>
      <c r="VWM84" s="160"/>
      <c r="VWN84" s="160"/>
      <c r="VWO84" s="160"/>
      <c r="VWP84" s="160"/>
      <c r="VWQ84" s="160"/>
      <c r="VWR84" s="160"/>
      <c r="VWS84" s="160"/>
      <c r="VWT84" s="160"/>
      <c r="VWU84" s="160"/>
      <c r="VWV84" s="160"/>
      <c r="VWW84" s="160"/>
      <c r="VWX84" s="160"/>
      <c r="VWY84" s="160"/>
      <c r="VWZ84" s="160"/>
      <c r="VXA84" s="160"/>
      <c r="VXB84" s="160"/>
      <c r="VXC84" s="160"/>
      <c r="VXD84" s="160"/>
      <c r="VXE84" s="160"/>
      <c r="VXF84" s="160"/>
      <c r="VXG84" s="160"/>
      <c r="VXH84" s="160"/>
      <c r="VXI84" s="160"/>
      <c r="VXJ84" s="160"/>
      <c r="VXK84" s="160"/>
      <c r="VXL84" s="160"/>
      <c r="VXM84" s="160"/>
      <c r="VXN84" s="160"/>
      <c r="VXO84" s="160"/>
      <c r="VXP84" s="160"/>
      <c r="VXQ84" s="160"/>
      <c r="VXR84" s="160"/>
      <c r="VXS84" s="160"/>
      <c r="VXT84" s="160"/>
      <c r="VXU84" s="160"/>
      <c r="VXV84" s="160"/>
      <c r="VXW84" s="160"/>
      <c r="VXX84" s="160"/>
      <c r="VXY84" s="160"/>
      <c r="VXZ84" s="160"/>
      <c r="VYA84" s="160"/>
      <c r="VYB84" s="160"/>
      <c r="VYC84" s="160"/>
      <c r="VYD84" s="160"/>
      <c r="VYE84" s="160"/>
      <c r="VYF84" s="160"/>
      <c r="VYG84" s="160"/>
      <c r="VYH84" s="160"/>
      <c r="VYI84" s="160"/>
      <c r="VYJ84" s="160"/>
      <c r="VYK84" s="160"/>
      <c r="VYL84" s="160"/>
      <c r="VYM84" s="160"/>
      <c r="VYN84" s="160"/>
      <c r="VYO84" s="160"/>
      <c r="VYP84" s="160"/>
      <c r="VYQ84" s="160"/>
      <c r="VYR84" s="160"/>
      <c r="VYS84" s="160"/>
      <c r="VYT84" s="160"/>
      <c r="VYU84" s="160"/>
      <c r="VYV84" s="160"/>
      <c r="VYW84" s="160"/>
      <c r="VYX84" s="160"/>
      <c r="VYY84" s="160"/>
      <c r="VYZ84" s="160"/>
      <c r="VZA84" s="160"/>
      <c r="VZB84" s="160"/>
      <c r="VZC84" s="160"/>
      <c r="VZD84" s="160"/>
      <c r="VZE84" s="160"/>
      <c r="VZF84" s="160"/>
      <c r="VZG84" s="160"/>
      <c r="VZH84" s="160"/>
      <c r="VZI84" s="160"/>
      <c r="VZJ84" s="160"/>
      <c r="VZK84" s="160"/>
      <c r="VZL84" s="160"/>
      <c r="VZM84" s="160"/>
      <c r="VZN84" s="160"/>
      <c r="VZO84" s="160"/>
      <c r="VZP84" s="160"/>
      <c r="VZQ84" s="160"/>
      <c r="VZR84" s="160"/>
      <c r="VZS84" s="160"/>
      <c r="VZT84" s="160"/>
      <c r="VZU84" s="160"/>
      <c r="VZV84" s="160"/>
      <c r="VZW84" s="160"/>
      <c r="VZX84" s="160"/>
      <c r="VZY84" s="160"/>
      <c r="VZZ84" s="160"/>
      <c r="WAA84" s="160"/>
      <c r="WAB84" s="160"/>
      <c r="WAC84" s="160"/>
      <c r="WAD84" s="160"/>
      <c r="WAE84" s="160"/>
      <c r="WAF84" s="160"/>
      <c r="WAG84" s="160"/>
      <c r="WAH84" s="160"/>
      <c r="WAI84" s="160"/>
      <c r="WAJ84" s="160"/>
      <c r="WAK84" s="160"/>
      <c r="WAL84" s="160"/>
      <c r="WAM84" s="160"/>
      <c r="WAN84" s="160"/>
      <c r="WAO84" s="160"/>
      <c r="WAP84" s="160"/>
      <c r="WAQ84" s="160"/>
      <c r="WAR84" s="160"/>
      <c r="WAS84" s="160"/>
      <c r="WAT84" s="160"/>
      <c r="WAU84" s="160"/>
      <c r="WAV84" s="160"/>
      <c r="WAW84" s="160"/>
      <c r="WAX84" s="160"/>
      <c r="WAY84" s="160"/>
      <c r="WAZ84" s="160"/>
      <c r="WBA84" s="160"/>
      <c r="WBB84" s="160"/>
      <c r="WBC84" s="160"/>
      <c r="WBD84" s="160"/>
      <c r="WBE84" s="160"/>
      <c r="WBF84" s="160"/>
      <c r="WBG84" s="160"/>
      <c r="WBH84" s="160"/>
      <c r="WBI84" s="160"/>
      <c r="WBJ84" s="160"/>
      <c r="WBK84" s="160"/>
      <c r="WBL84" s="160"/>
      <c r="WBM84" s="160"/>
      <c r="WBN84" s="160"/>
      <c r="WBO84" s="160"/>
      <c r="WBP84" s="160"/>
      <c r="WBQ84" s="160"/>
      <c r="WBR84" s="160"/>
      <c r="WBS84" s="160"/>
      <c r="WBT84" s="160"/>
      <c r="WBU84" s="160"/>
      <c r="WBV84" s="160"/>
      <c r="WBW84" s="160"/>
      <c r="WBX84" s="160"/>
      <c r="WBY84" s="160"/>
      <c r="WBZ84" s="160"/>
      <c r="WCA84" s="160"/>
      <c r="WCB84" s="160"/>
      <c r="WCC84" s="160"/>
      <c r="WCD84" s="160"/>
      <c r="WCE84" s="160"/>
      <c r="WCF84" s="160"/>
      <c r="WCG84" s="160"/>
      <c r="WCH84" s="160"/>
      <c r="WCI84" s="160"/>
      <c r="WCJ84" s="160"/>
      <c r="WCK84" s="160"/>
      <c r="WCL84" s="160"/>
      <c r="WCM84" s="160"/>
      <c r="WCN84" s="160"/>
      <c r="WCO84" s="160"/>
      <c r="WCP84" s="160"/>
      <c r="WCQ84" s="160"/>
      <c r="WCR84" s="160"/>
      <c r="WCS84" s="160"/>
      <c r="WCT84" s="160"/>
      <c r="WCU84" s="160"/>
      <c r="WCV84" s="160"/>
      <c r="WCW84" s="160"/>
      <c r="WCX84" s="160"/>
      <c r="WCY84" s="160"/>
      <c r="WCZ84" s="160"/>
      <c r="WDA84" s="160"/>
      <c r="WDB84" s="160"/>
      <c r="WDC84" s="160"/>
      <c r="WDD84" s="160"/>
      <c r="WDE84" s="160"/>
      <c r="WDF84" s="160"/>
      <c r="WDG84" s="160"/>
      <c r="WDH84" s="160"/>
      <c r="WDI84" s="160"/>
      <c r="WDJ84" s="160"/>
      <c r="WDK84" s="160"/>
      <c r="WDL84" s="160"/>
      <c r="WDM84" s="160"/>
      <c r="WDN84" s="160"/>
      <c r="WDO84" s="160"/>
      <c r="WDP84" s="160"/>
      <c r="WDQ84" s="160"/>
      <c r="WDR84" s="160"/>
      <c r="WDS84" s="160"/>
      <c r="WDT84" s="160"/>
      <c r="WDU84" s="160"/>
      <c r="WDV84" s="160"/>
      <c r="WDW84" s="160"/>
      <c r="WDX84" s="160"/>
      <c r="WDY84" s="160"/>
      <c r="WDZ84" s="160"/>
      <c r="WEA84" s="160"/>
      <c r="WEB84" s="160"/>
      <c r="WEC84" s="160"/>
      <c r="WED84" s="160"/>
      <c r="WEE84" s="160"/>
      <c r="WEF84" s="160"/>
      <c r="WEG84" s="160"/>
      <c r="WEH84" s="160"/>
      <c r="WEI84" s="160"/>
      <c r="WEJ84" s="160"/>
      <c r="WEK84" s="160"/>
      <c r="WEL84" s="160"/>
      <c r="WEM84" s="160"/>
      <c r="WEN84" s="160"/>
      <c r="WEO84" s="160"/>
      <c r="WEP84" s="160"/>
      <c r="WEQ84" s="160"/>
      <c r="WER84" s="160"/>
      <c r="WES84" s="160"/>
      <c r="WET84" s="160"/>
      <c r="WEU84" s="160"/>
      <c r="WEV84" s="160"/>
      <c r="WEW84" s="160"/>
      <c r="WEX84" s="160"/>
      <c r="WEY84" s="160"/>
      <c r="WEZ84" s="160"/>
      <c r="WFA84" s="160"/>
      <c r="WFB84" s="160"/>
      <c r="WFC84" s="160"/>
      <c r="WFD84" s="160"/>
      <c r="WFE84" s="160"/>
      <c r="WFF84" s="160"/>
      <c r="WFG84" s="160"/>
      <c r="WFH84" s="160"/>
      <c r="WFI84" s="160"/>
      <c r="WFJ84" s="160"/>
      <c r="WFK84" s="160"/>
      <c r="WFL84" s="160"/>
      <c r="WFM84" s="160"/>
      <c r="WFN84" s="160"/>
      <c r="WFO84" s="160"/>
      <c r="WFP84" s="160"/>
      <c r="WFQ84" s="160"/>
      <c r="WFR84" s="160"/>
      <c r="WFS84" s="160"/>
      <c r="WFT84" s="160"/>
      <c r="WFU84" s="160"/>
      <c r="WFV84" s="160"/>
      <c r="WFW84" s="160"/>
      <c r="WFX84" s="160"/>
      <c r="WFY84" s="160"/>
      <c r="WFZ84" s="160"/>
      <c r="WGA84" s="160"/>
      <c r="WGB84" s="160"/>
      <c r="WGC84" s="160"/>
      <c r="WGD84" s="160"/>
      <c r="WGE84" s="160"/>
      <c r="WGF84" s="160"/>
      <c r="WGG84" s="160"/>
      <c r="WGH84" s="160"/>
      <c r="WGI84" s="160"/>
      <c r="WGJ84" s="160"/>
      <c r="WGK84" s="160"/>
      <c r="WGL84" s="160"/>
      <c r="WGM84" s="160"/>
      <c r="WGN84" s="160"/>
      <c r="WGO84" s="160"/>
      <c r="WGP84" s="160"/>
      <c r="WGQ84" s="160"/>
      <c r="WGR84" s="160"/>
      <c r="WGS84" s="160"/>
      <c r="WGT84" s="160"/>
      <c r="WGU84" s="160"/>
      <c r="WGV84" s="160"/>
      <c r="WGW84" s="160"/>
      <c r="WGX84" s="160"/>
      <c r="WGY84" s="160"/>
      <c r="WGZ84" s="160"/>
      <c r="WHA84" s="160"/>
      <c r="WHB84" s="160"/>
      <c r="WHC84" s="160"/>
      <c r="WHD84" s="160"/>
      <c r="WHE84" s="160"/>
      <c r="WHF84" s="160"/>
      <c r="WHG84" s="160"/>
      <c r="WHH84" s="160"/>
      <c r="WHI84" s="160"/>
      <c r="WHJ84" s="160"/>
      <c r="WHK84" s="160"/>
      <c r="WHL84" s="160"/>
      <c r="WHM84" s="160"/>
      <c r="WHN84" s="160"/>
      <c r="WHO84" s="160"/>
      <c r="WHP84" s="160"/>
      <c r="WHQ84" s="160"/>
      <c r="WHR84" s="160"/>
      <c r="WHS84" s="160"/>
      <c r="WHT84" s="160"/>
      <c r="WHU84" s="160"/>
      <c r="WHV84" s="160"/>
      <c r="WHW84" s="160"/>
      <c r="WHX84" s="160"/>
      <c r="WHY84" s="160"/>
      <c r="WHZ84" s="160"/>
      <c r="WIA84" s="160"/>
      <c r="WIB84" s="160"/>
      <c r="WIC84" s="160"/>
      <c r="WID84" s="160"/>
      <c r="WIE84" s="160"/>
      <c r="WIF84" s="160"/>
      <c r="WIG84" s="160"/>
      <c r="WIH84" s="160"/>
      <c r="WII84" s="160"/>
      <c r="WIJ84" s="160"/>
      <c r="WIK84" s="160"/>
      <c r="WIL84" s="160"/>
      <c r="WIM84" s="160"/>
      <c r="WIN84" s="160"/>
      <c r="WIO84" s="160"/>
      <c r="WIP84" s="160"/>
      <c r="WIQ84" s="160"/>
      <c r="WIR84" s="160"/>
      <c r="WIS84" s="160"/>
      <c r="WIT84" s="160"/>
      <c r="WIU84" s="160"/>
      <c r="WIV84" s="160"/>
      <c r="WIW84" s="160"/>
      <c r="WIX84" s="160"/>
      <c r="WIY84" s="160"/>
      <c r="WIZ84" s="160"/>
      <c r="WJA84" s="160"/>
      <c r="WJB84" s="160"/>
      <c r="WJC84" s="160"/>
      <c r="WJD84" s="160"/>
      <c r="WJE84" s="160"/>
      <c r="WJF84" s="160"/>
      <c r="WJG84" s="160"/>
      <c r="WJH84" s="160"/>
      <c r="WJI84" s="160"/>
      <c r="WJJ84" s="160"/>
      <c r="WJK84" s="160"/>
      <c r="WJL84" s="160"/>
      <c r="WJM84" s="160"/>
      <c r="WJN84" s="160"/>
      <c r="WJO84" s="160"/>
      <c r="WJP84" s="160"/>
      <c r="WJQ84" s="160"/>
      <c r="WJR84" s="160"/>
      <c r="WJS84" s="160"/>
      <c r="WJT84" s="160"/>
      <c r="WJU84" s="160"/>
      <c r="WJV84" s="160"/>
      <c r="WJW84" s="160"/>
      <c r="WJX84" s="160"/>
      <c r="WJY84" s="160"/>
      <c r="WJZ84" s="160"/>
      <c r="WKA84" s="160"/>
      <c r="WKB84" s="160"/>
      <c r="WKC84" s="160"/>
      <c r="WKD84" s="160"/>
      <c r="WKE84" s="160"/>
      <c r="WKF84" s="160"/>
      <c r="WKG84" s="160"/>
      <c r="WKH84" s="160"/>
      <c r="WKI84" s="160"/>
      <c r="WKJ84" s="160"/>
      <c r="WKK84" s="160"/>
      <c r="WKL84" s="160"/>
      <c r="WKM84" s="160"/>
      <c r="WKN84" s="160"/>
      <c r="WKO84" s="160"/>
      <c r="WKP84" s="160"/>
      <c r="WKQ84" s="160"/>
      <c r="WKR84" s="160"/>
      <c r="WKS84" s="160"/>
      <c r="WKT84" s="160"/>
      <c r="WKU84" s="160"/>
      <c r="WKV84" s="160"/>
      <c r="WKW84" s="160"/>
      <c r="WKX84" s="160"/>
      <c r="WKY84" s="160"/>
      <c r="WKZ84" s="160"/>
      <c r="WLA84" s="160"/>
      <c r="WLB84" s="160"/>
      <c r="WLC84" s="160"/>
      <c r="WLD84" s="160"/>
      <c r="WLE84" s="160"/>
      <c r="WLF84" s="160"/>
      <c r="WLG84" s="160"/>
      <c r="WLH84" s="160"/>
      <c r="WLI84" s="160"/>
      <c r="WLJ84" s="160"/>
      <c r="WLK84" s="160"/>
      <c r="WLL84" s="160"/>
      <c r="WLM84" s="160"/>
      <c r="WLN84" s="160"/>
      <c r="WLO84" s="160"/>
      <c r="WLP84" s="160"/>
      <c r="WLQ84" s="160"/>
      <c r="WLR84" s="160"/>
      <c r="WLS84" s="160"/>
      <c r="WLT84" s="160"/>
      <c r="WLU84" s="160"/>
      <c r="WLV84" s="160"/>
      <c r="WLW84" s="160"/>
      <c r="WLX84" s="160"/>
      <c r="WLY84" s="160"/>
      <c r="WLZ84" s="160"/>
      <c r="WMA84" s="160"/>
      <c r="WMB84" s="160"/>
      <c r="WMC84" s="160"/>
      <c r="WMD84" s="160"/>
      <c r="WME84" s="160"/>
      <c r="WMF84" s="160"/>
      <c r="WMG84" s="160"/>
      <c r="WMH84" s="160"/>
      <c r="WMI84" s="160"/>
      <c r="WMJ84" s="160"/>
      <c r="WMK84" s="160"/>
      <c r="WML84" s="160"/>
      <c r="WMM84" s="160"/>
      <c r="WMN84" s="160"/>
      <c r="WMO84" s="160"/>
      <c r="WMP84" s="160"/>
      <c r="WMQ84" s="160"/>
      <c r="WMR84" s="160"/>
      <c r="WMS84" s="160"/>
      <c r="WMT84" s="160"/>
      <c r="WMU84" s="160"/>
      <c r="WMV84" s="160"/>
      <c r="WMW84" s="160"/>
      <c r="WMX84" s="160"/>
      <c r="WMY84" s="160"/>
      <c r="WMZ84" s="160"/>
      <c r="WNA84" s="160"/>
      <c r="WNB84" s="160"/>
      <c r="WNC84" s="160"/>
      <c r="WND84" s="160"/>
      <c r="WNE84" s="160"/>
      <c r="WNF84" s="160"/>
      <c r="WNG84" s="160"/>
      <c r="WNH84" s="160"/>
      <c r="WNI84" s="160"/>
      <c r="WNJ84" s="160"/>
      <c r="WNK84" s="160"/>
      <c r="WNL84" s="160"/>
      <c r="WNM84" s="160"/>
      <c r="WNN84" s="160"/>
      <c r="WNO84" s="160"/>
      <c r="WNP84" s="160"/>
      <c r="WNQ84" s="160"/>
      <c r="WNR84" s="160"/>
      <c r="WNS84" s="160"/>
      <c r="WNT84" s="160"/>
      <c r="WNU84" s="160"/>
      <c r="WNV84" s="160"/>
      <c r="WNW84" s="160"/>
      <c r="WNX84" s="160"/>
      <c r="WNY84" s="160"/>
      <c r="WNZ84" s="160"/>
      <c r="WOA84" s="160"/>
      <c r="WOB84" s="160"/>
      <c r="WOC84" s="160"/>
      <c r="WOD84" s="160"/>
      <c r="WOE84" s="160"/>
      <c r="WOF84" s="160"/>
      <c r="WOG84" s="160"/>
      <c r="WOH84" s="160"/>
      <c r="WOI84" s="160"/>
      <c r="WOJ84" s="160"/>
      <c r="WOK84" s="160"/>
      <c r="WOL84" s="160"/>
      <c r="WOM84" s="160"/>
      <c r="WON84" s="160"/>
      <c r="WOO84" s="160"/>
      <c r="WOP84" s="160"/>
      <c r="WOQ84" s="160"/>
      <c r="WOR84" s="160"/>
      <c r="WOS84" s="160"/>
      <c r="WOT84" s="160"/>
      <c r="WOU84" s="160"/>
      <c r="WOV84" s="160"/>
      <c r="WOW84" s="160"/>
      <c r="WOX84" s="160"/>
      <c r="WOY84" s="160"/>
      <c r="WOZ84" s="160"/>
      <c r="WPA84" s="160"/>
      <c r="WPB84" s="160"/>
      <c r="WPC84" s="160"/>
      <c r="WPD84" s="160"/>
      <c r="WPE84" s="160"/>
      <c r="WPF84" s="160"/>
      <c r="WPG84" s="160"/>
      <c r="WPH84" s="160"/>
      <c r="WPI84" s="160"/>
      <c r="WPJ84" s="160"/>
      <c r="WPK84" s="160"/>
      <c r="WPL84" s="160"/>
      <c r="WPM84" s="160"/>
      <c r="WPN84" s="160"/>
      <c r="WPO84" s="160"/>
      <c r="WPP84" s="160"/>
      <c r="WPQ84" s="160"/>
      <c r="WPR84" s="160"/>
      <c r="WPS84" s="160"/>
      <c r="WPT84" s="160"/>
      <c r="WPU84" s="160"/>
      <c r="WPV84" s="160"/>
      <c r="WPW84" s="160"/>
      <c r="WPX84" s="160"/>
      <c r="WPY84" s="160"/>
      <c r="WPZ84" s="160"/>
      <c r="WQA84" s="160"/>
      <c r="WQB84" s="160"/>
      <c r="WQC84" s="160"/>
      <c r="WQD84" s="160"/>
      <c r="WQE84" s="160"/>
      <c r="WQF84" s="160"/>
      <c r="WQG84" s="160"/>
      <c r="WQH84" s="160"/>
      <c r="WQI84" s="160"/>
      <c r="WQJ84" s="160"/>
      <c r="WQK84" s="160"/>
      <c r="WQL84" s="160"/>
      <c r="WQM84" s="160"/>
      <c r="WQN84" s="160"/>
      <c r="WQO84" s="160"/>
      <c r="WQP84" s="160"/>
      <c r="WQQ84" s="160"/>
      <c r="WQR84" s="160"/>
      <c r="WQS84" s="160"/>
      <c r="WQT84" s="160"/>
      <c r="WQU84" s="160"/>
      <c r="WQV84" s="160"/>
      <c r="WQW84" s="160"/>
      <c r="WQX84" s="160"/>
      <c r="WQY84" s="160"/>
      <c r="WQZ84" s="160"/>
      <c r="WRA84" s="160"/>
      <c r="WRB84" s="160"/>
      <c r="WRC84" s="160"/>
      <c r="WRD84" s="160"/>
      <c r="WRE84" s="160"/>
      <c r="WRF84" s="160"/>
      <c r="WRG84" s="160"/>
      <c r="WRH84" s="160"/>
      <c r="WRI84" s="160"/>
      <c r="WRJ84" s="160"/>
      <c r="WRK84" s="160"/>
      <c r="WRL84" s="160"/>
      <c r="WRM84" s="160"/>
      <c r="WRN84" s="160"/>
      <c r="WRO84" s="160"/>
      <c r="WRP84" s="160"/>
      <c r="WRQ84" s="160"/>
      <c r="WRR84" s="160"/>
      <c r="WRS84" s="160"/>
      <c r="WRT84" s="160"/>
      <c r="WRU84" s="160"/>
      <c r="WRV84" s="160"/>
      <c r="WRW84" s="160"/>
      <c r="WRX84" s="160"/>
      <c r="WRY84" s="160"/>
      <c r="WRZ84" s="160"/>
      <c r="WSA84" s="160"/>
      <c r="WSB84" s="160"/>
      <c r="WSC84" s="160"/>
      <c r="WSD84" s="160"/>
      <c r="WSE84" s="160"/>
      <c r="WSF84" s="160"/>
      <c r="WSG84" s="160"/>
      <c r="WSH84" s="160"/>
      <c r="WSI84" s="160"/>
      <c r="WSJ84" s="160"/>
      <c r="WSK84" s="160"/>
      <c r="WSL84" s="160"/>
      <c r="WSM84" s="160"/>
      <c r="WSN84" s="160"/>
      <c r="WSO84" s="160"/>
      <c r="WSP84" s="160"/>
      <c r="WSQ84" s="160"/>
      <c r="WSR84" s="160"/>
      <c r="WSS84" s="160"/>
      <c r="WST84" s="160"/>
      <c r="WSU84" s="160"/>
      <c r="WSV84" s="160"/>
      <c r="WSW84" s="160"/>
      <c r="WSX84" s="160"/>
      <c r="WSY84" s="160"/>
      <c r="WSZ84" s="160"/>
      <c r="WTA84" s="160"/>
      <c r="WTB84" s="160"/>
      <c r="WTC84" s="160"/>
      <c r="WTD84" s="160"/>
      <c r="WTE84" s="160"/>
      <c r="WTF84" s="160"/>
      <c r="WTG84" s="160"/>
      <c r="WTH84" s="160"/>
      <c r="WTI84" s="160"/>
      <c r="WTJ84" s="160"/>
      <c r="WTK84" s="160"/>
      <c r="WTL84" s="160"/>
      <c r="WTM84" s="160"/>
      <c r="WTN84" s="160"/>
      <c r="WTO84" s="160"/>
      <c r="WTP84" s="160"/>
      <c r="WTQ84" s="160"/>
      <c r="WTR84" s="160"/>
      <c r="WTS84" s="160"/>
      <c r="WTT84" s="160"/>
      <c r="WTU84" s="160"/>
      <c r="WTV84" s="160"/>
      <c r="WTW84" s="160"/>
      <c r="WTX84" s="160"/>
      <c r="WTY84" s="160"/>
      <c r="WTZ84" s="160"/>
      <c r="WUA84" s="160"/>
      <c r="WUB84" s="160"/>
      <c r="WUC84" s="160"/>
      <c r="WUD84" s="160"/>
      <c r="WUE84" s="160"/>
      <c r="WUF84" s="160"/>
      <c r="WUG84" s="160"/>
      <c r="WUH84" s="160"/>
      <c r="WUI84" s="160"/>
      <c r="WUJ84" s="160"/>
      <c r="WUK84" s="160"/>
      <c r="WUL84" s="160"/>
      <c r="WUM84" s="160"/>
      <c r="WUN84" s="160"/>
      <c r="WUO84" s="160"/>
      <c r="WUP84" s="160"/>
      <c r="WUQ84" s="160"/>
      <c r="WUR84" s="160"/>
      <c r="WUS84" s="160"/>
      <c r="WUT84" s="160"/>
      <c r="WUU84" s="160"/>
      <c r="WUV84" s="160"/>
      <c r="WUW84" s="160"/>
      <c r="WUX84" s="160"/>
      <c r="WUY84" s="160"/>
      <c r="WUZ84" s="160"/>
      <c r="WVA84" s="160"/>
      <c r="WVB84" s="160"/>
      <c r="WVC84" s="160"/>
      <c r="WVD84" s="160"/>
      <c r="WVE84" s="160"/>
      <c r="WVF84" s="160"/>
      <c r="WVG84" s="160"/>
      <c r="WVH84" s="160"/>
      <c r="WVI84" s="160"/>
      <c r="WVJ84" s="160"/>
      <c r="WVK84" s="160"/>
      <c r="WVL84" s="160"/>
      <c r="WVM84" s="160"/>
      <c r="WVN84" s="160"/>
      <c r="WVO84" s="160"/>
      <c r="WVP84" s="160"/>
      <c r="WVQ84" s="160"/>
      <c r="WVR84" s="160"/>
      <c r="WVS84" s="160"/>
      <c r="WVT84" s="160"/>
      <c r="WVU84" s="160"/>
      <c r="WVV84" s="160"/>
      <c r="WVW84" s="160"/>
      <c r="WVX84" s="160"/>
      <c r="WVY84" s="160"/>
      <c r="WVZ84" s="160"/>
      <c r="WWA84" s="160"/>
      <c r="WWB84" s="160"/>
      <c r="WWC84" s="160"/>
      <c r="WWD84" s="160"/>
      <c r="WWE84" s="160"/>
      <c r="WWF84" s="160"/>
      <c r="WWG84" s="160"/>
      <c r="WWH84" s="160"/>
      <c r="WWI84" s="160"/>
      <c r="WWJ84" s="160"/>
      <c r="WWK84" s="160"/>
      <c r="WWL84" s="160"/>
      <c r="WWM84" s="160"/>
      <c r="WWN84" s="160"/>
      <c r="WWO84" s="160"/>
      <c r="WWP84" s="160"/>
      <c r="WWQ84" s="160"/>
      <c r="WWR84" s="160"/>
      <c r="WWS84" s="160"/>
      <c r="WWT84" s="160"/>
      <c r="WWU84" s="160"/>
      <c r="WWV84" s="160"/>
      <c r="WWW84" s="160"/>
      <c r="WWX84" s="160"/>
      <c r="WWY84" s="160"/>
      <c r="WWZ84" s="160"/>
      <c r="WXA84" s="160"/>
      <c r="WXB84" s="160"/>
      <c r="WXC84" s="160"/>
      <c r="WXD84" s="160"/>
      <c r="WXE84" s="160"/>
      <c r="WXF84" s="160"/>
      <c r="WXG84" s="160"/>
      <c r="WXH84" s="160"/>
      <c r="WXI84" s="160"/>
      <c r="WXJ84" s="160"/>
      <c r="WXK84" s="160"/>
      <c r="WXL84" s="160"/>
      <c r="WXM84" s="160"/>
      <c r="WXN84" s="160"/>
      <c r="WXO84" s="160"/>
      <c r="WXP84" s="160"/>
      <c r="WXQ84" s="160"/>
      <c r="WXR84" s="160"/>
      <c r="WXS84" s="160"/>
      <c r="WXT84" s="160"/>
      <c r="WXU84" s="160"/>
      <c r="WXV84" s="160"/>
      <c r="WXW84" s="160"/>
      <c r="WXX84" s="160"/>
      <c r="WXY84" s="160"/>
      <c r="WXZ84" s="160"/>
      <c r="WYA84" s="160"/>
      <c r="WYB84" s="160"/>
      <c r="WYC84" s="160"/>
      <c r="WYD84" s="160"/>
      <c r="WYE84" s="160"/>
      <c r="WYF84" s="160"/>
      <c r="WYG84" s="160"/>
      <c r="WYH84" s="160"/>
      <c r="WYI84" s="160"/>
      <c r="WYJ84" s="160"/>
      <c r="WYK84" s="160"/>
      <c r="WYL84" s="160"/>
      <c r="WYM84" s="160"/>
      <c r="WYN84" s="160"/>
      <c r="WYO84" s="160"/>
      <c r="WYP84" s="160"/>
      <c r="WYQ84" s="160"/>
      <c r="WYR84" s="160"/>
      <c r="WYS84" s="160"/>
      <c r="WYT84" s="160"/>
      <c r="WYU84" s="160"/>
      <c r="WYV84" s="160"/>
      <c r="WYW84" s="160"/>
      <c r="WYX84" s="160"/>
      <c r="WYY84" s="160"/>
      <c r="WYZ84" s="160"/>
      <c r="WZA84" s="160"/>
      <c r="WZB84" s="160"/>
      <c r="WZC84" s="160"/>
      <c r="WZD84" s="160"/>
      <c r="WZE84" s="160"/>
      <c r="WZF84" s="160"/>
      <c r="WZG84" s="160"/>
      <c r="WZH84" s="160"/>
      <c r="WZI84" s="160"/>
      <c r="WZJ84" s="160"/>
      <c r="WZK84" s="160"/>
      <c r="WZL84" s="160"/>
      <c r="WZM84" s="160"/>
      <c r="WZN84" s="160"/>
      <c r="WZO84" s="160"/>
      <c r="WZP84" s="160"/>
      <c r="WZQ84" s="160"/>
      <c r="WZR84" s="160"/>
      <c r="WZS84" s="160"/>
      <c r="WZT84" s="160"/>
      <c r="WZU84" s="160"/>
      <c r="WZV84" s="160"/>
      <c r="WZW84" s="160"/>
      <c r="WZX84" s="160"/>
      <c r="WZY84" s="160"/>
      <c r="WZZ84" s="160"/>
      <c r="XAA84" s="160"/>
      <c r="XAB84" s="160"/>
      <c r="XAC84" s="160"/>
      <c r="XAD84" s="160"/>
      <c r="XAE84" s="160"/>
      <c r="XAF84" s="160"/>
      <c r="XAG84" s="160"/>
      <c r="XAH84" s="160"/>
      <c r="XAI84" s="160"/>
      <c r="XAJ84" s="160"/>
      <c r="XAK84" s="160"/>
      <c r="XAL84" s="160"/>
      <c r="XAM84" s="160"/>
      <c r="XAN84" s="160"/>
      <c r="XAO84" s="160"/>
      <c r="XAP84" s="160"/>
      <c r="XAQ84" s="160"/>
      <c r="XAR84" s="160"/>
      <c r="XAS84" s="160"/>
      <c r="XAT84" s="160"/>
      <c r="XAU84" s="160"/>
      <c r="XAV84" s="160"/>
      <c r="XAW84" s="160"/>
      <c r="XAX84" s="160"/>
      <c r="XAY84" s="160"/>
      <c r="XAZ84" s="160"/>
      <c r="XBA84" s="160"/>
      <c r="XBB84" s="160"/>
      <c r="XBC84" s="160"/>
      <c r="XBD84" s="160"/>
      <c r="XBE84" s="160"/>
      <c r="XBF84" s="160"/>
      <c r="XBG84" s="160"/>
      <c r="XBH84" s="160"/>
      <c r="XBI84" s="160"/>
      <c r="XBJ84" s="160"/>
      <c r="XBK84" s="160"/>
      <c r="XBL84" s="160"/>
      <c r="XBM84" s="160"/>
      <c r="XBN84" s="160"/>
      <c r="XBO84" s="160"/>
      <c r="XBP84" s="160"/>
      <c r="XBQ84" s="160"/>
      <c r="XBR84" s="160"/>
      <c r="XBS84" s="160"/>
      <c r="XBT84" s="160"/>
      <c r="XBU84" s="160"/>
      <c r="XBV84" s="160"/>
      <c r="XBW84" s="160"/>
      <c r="XBX84" s="160"/>
      <c r="XBY84" s="160"/>
      <c r="XBZ84" s="160"/>
      <c r="XCA84" s="160"/>
      <c r="XCB84" s="160"/>
      <c r="XCC84" s="160"/>
      <c r="XCD84" s="160"/>
      <c r="XCE84" s="160"/>
      <c r="XCF84" s="160"/>
      <c r="XCG84" s="160"/>
      <c r="XCH84" s="160"/>
      <c r="XCI84" s="160"/>
      <c r="XCJ84" s="160"/>
      <c r="XCK84" s="160"/>
      <c r="XCL84" s="160"/>
      <c r="XCM84" s="160"/>
      <c r="XCN84" s="160"/>
      <c r="XCO84" s="160"/>
      <c r="XCP84" s="160"/>
      <c r="XCQ84" s="160"/>
      <c r="XCR84" s="160"/>
      <c r="XCS84" s="160"/>
      <c r="XCT84" s="160"/>
      <c r="XCU84" s="160"/>
      <c r="XCV84" s="160"/>
      <c r="XCW84" s="160"/>
      <c r="XCX84" s="160"/>
      <c r="XCY84" s="160"/>
      <c r="XCZ84" s="160"/>
      <c r="XDA84" s="160"/>
      <c r="XDB84" s="160"/>
      <c r="XDC84" s="160"/>
      <c r="XDD84" s="160"/>
      <c r="XDE84" s="160"/>
      <c r="XDF84" s="160"/>
      <c r="XDG84" s="160"/>
      <c r="XDH84" s="160"/>
      <c r="XDI84" s="160"/>
      <c r="XDJ84" s="160"/>
      <c r="XDK84" s="160"/>
      <c r="XDL84" s="160"/>
      <c r="XDM84" s="160"/>
      <c r="XDN84" s="160"/>
      <c r="XDO84" s="160"/>
      <c r="XDP84" s="160"/>
      <c r="XDQ84" s="160"/>
      <c r="XDR84" s="160"/>
      <c r="XDS84" s="160"/>
      <c r="XDT84" s="160"/>
      <c r="XDU84" s="160"/>
      <c r="XDV84" s="160"/>
      <c r="XDW84" s="160"/>
      <c r="XDX84" s="160"/>
      <c r="XDY84" s="160"/>
      <c r="XDZ84" s="160"/>
      <c r="XEA84" s="160"/>
      <c r="XEB84" s="160"/>
      <c r="XEC84" s="160"/>
      <c r="XED84" s="160"/>
      <c r="XEE84" s="160"/>
      <c r="XEF84" s="160"/>
      <c r="XEG84" s="160"/>
      <c r="XEH84" s="160"/>
      <c r="XEI84" s="160"/>
      <c r="XEJ84" s="160"/>
      <c r="XEK84" s="160"/>
      <c r="XEL84" s="160"/>
      <c r="XEM84" s="160"/>
      <c r="XEN84" s="160"/>
      <c r="XEO84" s="160"/>
      <c r="XEP84" s="160"/>
      <c r="XEQ84" s="160"/>
      <c r="XER84" s="160"/>
      <c r="XES84" s="160"/>
      <c r="XET84" s="160"/>
      <c r="XEU84" s="160"/>
      <c r="XEV84" s="160"/>
      <c r="XEW84" s="160"/>
      <c r="XEX84" s="160"/>
      <c r="XEY84" s="160"/>
      <c r="XEZ84" s="160"/>
      <c r="XFA84" s="160"/>
    </row>
  </sheetData>
  <mergeCells count="40">
    <mergeCell ref="A1:B1"/>
    <mergeCell ref="A2:V2"/>
    <mergeCell ref="H3:I3"/>
    <mergeCell ref="J3:M3"/>
    <mergeCell ref="N3:Q3"/>
    <mergeCell ref="T6:U6"/>
    <mergeCell ref="A3:A5"/>
    <mergeCell ref="B3:B5"/>
    <mergeCell ref="B7:B22"/>
    <mergeCell ref="B23:B32"/>
    <mergeCell ref="B33:B37"/>
    <mergeCell ref="B38:B49"/>
    <mergeCell ref="B50:B55"/>
    <mergeCell ref="B56:B57"/>
    <mergeCell ref="B58:B61"/>
    <mergeCell ref="B62:B68"/>
    <mergeCell ref="B69:B71"/>
    <mergeCell ref="B72:B73"/>
    <mergeCell ref="B75:B78"/>
    <mergeCell ref="B79:B82"/>
    <mergeCell ref="B83:B84"/>
    <mergeCell ref="C3:C5"/>
    <mergeCell ref="D3:D5"/>
    <mergeCell ref="E3:E5"/>
    <mergeCell ref="F3:F5"/>
    <mergeCell ref="G3:G5"/>
    <mergeCell ref="H4:H5"/>
    <mergeCell ref="I4:I5"/>
    <mergeCell ref="J4:J5"/>
    <mergeCell ref="K4:K5"/>
    <mergeCell ref="L4:L5"/>
    <mergeCell ref="M4:M5"/>
    <mergeCell ref="N4:N5"/>
    <mergeCell ref="O4:O5"/>
    <mergeCell ref="P4:P5"/>
    <mergeCell ref="Q4:Q5"/>
    <mergeCell ref="R3:R5"/>
    <mergeCell ref="S3:S5"/>
    <mergeCell ref="V3:V5"/>
    <mergeCell ref="T3:U4"/>
  </mergeCells>
  <dataValidations count="1">
    <dataValidation type="list" allowBlank="1" showInputMessage="1" showErrorMessage="1" sqref="D23 D24 D25 D26 D27 D28 D29 D30 D31 D32 D33 D34 D35 D36 D37 D59 D61 D62 D63 D66 D67 D64:D65">
      <formula1>"男,女"</formula1>
    </dataValidation>
  </dataValidations>
  <printOptions horizontalCentered="1"/>
  <pageMargins left="0.15625" right="0.0388888888888889" top="0.196527777777778" bottom="0.668055555555556" header="0.313888888888889" footer="0.511805555555556"/>
  <pageSetup paperSize="9" scale="62" fitToHeight="0" orientation="landscape" horizontalDpi="600" verticalDpi="300"/>
  <headerFooter/>
  <drawing r:id="rId2"/>
  <legacyDrawing r:id="rId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4"/>
  <sheetViews>
    <sheetView workbookViewId="0">
      <selection activeCell="B3" sqref="B3:D3"/>
    </sheetView>
  </sheetViews>
  <sheetFormatPr defaultColWidth="9" defaultRowHeight="13.5" outlineLevelCol="3"/>
  <cols>
    <col min="1" max="1" width="21" customWidth="1"/>
    <col min="2" max="2" width="27.75" customWidth="1"/>
    <col min="3" max="3" width="20.875" customWidth="1"/>
    <col min="4" max="4" width="30.125" customWidth="1"/>
  </cols>
  <sheetData>
    <row r="1" ht="60.75" customHeight="1" spans="1:4">
      <c r="A1" s="1" t="s">
        <v>297</v>
      </c>
      <c r="B1" s="1"/>
      <c r="C1" s="1"/>
      <c r="D1" s="1"/>
    </row>
    <row r="2" ht="29.25" customHeight="1" spans="1:4">
      <c r="A2" s="24" t="s">
        <v>298</v>
      </c>
      <c r="B2" s="25" t="s">
        <v>299</v>
      </c>
      <c r="C2" s="26"/>
      <c r="D2" s="27"/>
    </row>
    <row r="3" ht="21.75" customHeight="1" spans="1:4">
      <c r="A3" s="28" t="s">
        <v>300</v>
      </c>
      <c r="B3" s="77" t="s">
        <v>301</v>
      </c>
      <c r="C3" s="78"/>
      <c r="D3" s="79"/>
    </row>
    <row r="4" ht="21.75" customHeight="1" spans="1:4">
      <c r="A4" s="32"/>
      <c r="B4" s="80" t="s">
        <v>302</v>
      </c>
      <c r="C4" s="81"/>
      <c r="D4" s="82"/>
    </row>
    <row r="5" ht="21.75" customHeight="1" spans="1:4">
      <c r="A5" s="36"/>
      <c r="B5" s="83" t="s">
        <v>303</v>
      </c>
      <c r="C5" s="84"/>
      <c r="D5" s="85"/>
    </row>
    <row r="6" ht="34.5" customHeight="1" spans="1:4">
      <c r="A6" s="24" t="s">
        <v>304</v>
      </c>
      <c r="B6" s="86"/>
      <c r="C6" s="26"/>
      <c r="D6" s="27"/>
    </row>
    <row r="7" ht="24" customHeight="1" spans="1:4">
      <c r="A7" s="28" t="s">
        <v>305</v>
      </c>
      <c r="B7" s="28"/>
      <c r="C7" s="28" t="s">
        <v>306</v>
      </c>
      <c r="D7" s="28"/>
    </row>
    <row r="8" ht="21.75" customHeight="1" spans="1:4">
      <c r="A8" s="28" t="s">
        <v>307</v>
      </c>
      <c r="B8" s="40"/>
      <c r="C8" s="41"/>
      <c r="D8" s="42"/>
    </row>
    <row r="9" ht="21.75" customHeight="1" spans="1:4">
      <c r="A9" s="32"/>
      <c r="B9" s="43" t="s">
        <v>308</v>
      </c>
      <c r="C9" s="44"/>
      <c r="D9" s="45"/>
    </row>
    <row r="10" ht="21.75" customHeight="1" spans="1:4">
      <c r="A10" s="32"/>
      <c r="B10" s="46"/>
      <c r="C10" s="47"/>
      <c r="D10" s="48"/>
    </row>
    <row r="11" ht="21.75" customHeight="1" spans="1:4">
      <c r="A11" s="32"/>
      <c r="B11" s="46" t="s">
        <v>309</v>
      </c>
      <c r="C11" s="47"/>
      <c r="D11" s="48"/>
    </row>
    <row r="12" ht="30" customHeight="1" spans="1:4">
      <c r="A12" s="36"/>
      <c r="B12" s="87" t="s">
        <v>310</v>
      </c>
      <c r="C12" s="88"/>
      <c r="D12" s="89"/>
    </row>
    <row r="13" ht="21.75" customHeight="1" spans="1:4">
      <c r="A13" s="28" t="s">
        <v>311</v>
      </c>
      <c r="B13" s="40"/>
      <c r="C13" s="41"/>
      <c r="D13" s="42"/>
    </row>
    <row r="14" ht="21.75" customHeight="1" spans="1:4">
      <c r="A14" s="32"/>
      <c r="B14" s="43" t="s">
        <v>308</v>
      </c>
      <c r="C14" s="44"/>
      <c r="D14" s="45"/>
    </row>
    <row r="15" ht="21.75" customHeight="1" spans="1:4">
      <c r="A15" s="32"/>
      <c r="B15" s="46"/>
      <c r="C15" s="47"/>
      <c r="D15" s="48"/>
    </row>
    <row r="16" ht="21.75" customHeight="1" spans="1:4">
      <c r="A16" s="32"/>
      <c r="B16" s="46" t="s">
        <v>309</v>
      </c>
      <c r="C16" s="47"/>
      <c r="D16" s="48"/>
    </row>
    <row r="17" ht="30" customHeight="1" spans="1:4">
      <c r="A17" s="36"/>
      <c r="B17" s="87" t="s">
        <v>310</v>
      </c>
      <c r="C17" s="88"/>
      <c r="D17" s="89"/>
    </row>
    <row r="18" ht="69.75" customHeight="1" spans="1:4">
      <c r="A18" s="28" t="s">
        <v>312</v>
      </c>
      <c r="B18" s="52" t="s">
        <v>313</v>
      </c>
      <c r="C18" s="53"/>
      <c r="D18" s="54"/>
    </row>
    <row r="19" ht="14.25" spans="1:4">
      <c r="A19" s="32"/>
      <c r="B19" s="46"/>
      <c r="C19" s="47"/>
      <c r="D19" s="48"/>
    </row>
    <row r="20" ht="20.25" customHeight="1" spans="1:4">
      <c r="A20" s="32"/>
      <c r="B20" s="43" t="s">
        <v>308</v>
      </c>
      <c r="C20" s="44"/>
      <c r="D20" s="45"/>
    </row>
    <row r="21" ht="14.25" spans="1:4">
      <c r="A21" s="32"/>
      <c r="B21" s="46" t="s">
        <v>309</v>
      </c>
      <c r="C21" s="47"/>
      <c r="D21" s="48"/>
    </row>
    <row r="22" ht="14.25" spans="1:4">
      <c r="A22" s="36"/>
      <c r="B22" s="87" t="s">
        <v>314</v>
      </c>
      <c r="C22" s="88"/>
      <c r="D22" s="89"/>
    </row>
    <row r="23" ht="48" customHeight="1" spans="1:4">
      <c r="A23" s="28" t="s">
        <v>315</v>
      </c>
      <c r="B23" s="52" t="s">
        <v>316</v>
      </c>
      <c r="C23" s="53"/>
      <c r="D23" s="54"/>
    </row>
    <row r="24" ht="14.25" spans="1:4">
      <c r="A24" s="32"/>
      <c r="B24" s="46"/>
      <c r="C24" s="47"/>
      <c r="D24" s="48"/>
    </row>
    <row r="25" ht="20.25" customHeight="1" spans="1:4">
      <c r="A25" s="32"/>
      <c r="B25" s="43" t="s">
        <v>317</v>
      </c>
      <c r="C25" s="44"/>
      <c r="D25" s="45"/>
    </row>
    <row r="26" ht="14.25" spans="1:4">
      <c r="A26" s="32"/>
      <c r="B26" s="46" t="s">
        <v>318</v>
      </c>
      <c r="C26" s="47"/>
      <c r="D26" s="48"/>
    </row>
    <row r="27" ht="14.25" spans="1:4">
      <c r="A27" s="32"/>
      <c r="B27" s="87" t="s">
        <v>319</v>
      </c>
      <c r="C27" s="88"/>
      <c r="D27" s="89"/>
    </row>
    <row r="28" ht="20.25" customHeight="1" spans="1:4">
      <c r="A28" s="28" t="s">
        <v>320</v>
      </c>
      <c r="B28" s="40"/>
      <c r="C28" s="41"/>
      <c r="D28" s="42"/>
    </row>
    <row r="29" ht="20.25" customHeight="1" spans="1:4">
      <c r="A29" s="32"/>
      <c r="B29" s="46"/>
      <c r="C29" s="47"/>
      <c r="D29" s="48"/>
    </row>
    <row r="30" ht="20.25" customHeight="1" spans="1:4">
      <c r="A30" s="32"/>
      <c r="B30" s="46" t="s">
        <v>321</v>
      </c>
      <c r="C30" s="47"/>
      <c r="D30" s="48"/>
    </row>
    <row r="31" ht="20.25" customHeight="1" spans="1:4">
      <c r="A31" s="32"/>
      <c r="B31" s="46"/>
      <c r="C31" s="47"/>
      <c r="D31" s="48"/>
    </row>
    <row r="32" ht="20.25" customHeight="1" spans="1:4">
      <c r="A32" s="32"/>
      <c r="B32" s="46" t="s">
        <v>309</v>
      </c>
      <c r="C32" s="47"/>
      <c r="D32" s="48"/>
    </row>
    <row r="33" ht="20.25" customHeight="1" spans="1:4">
      <c r="A33" s="36"/>
      <c r="B33" s="87" t="s">
        <v>322</v>
      </c>
      <c r="C33" s="88"/>
      <c r="D33" s="89"/>
    </row>
    <row r="34" ht="14.25" spans="1:4">
      <c r="A34" s="57"/>
      <c r="B34" s="57"/>
      <c r="C34" s="57"/>
      <c r="D34" s="57"/>
    </row>
  </sheetData>
  <mergeCells count="38">
    <mergeCell ref="A1:D1"/>
    <mergeCell ref="B2:D2"/>
    <mergeCell ref="B3:D3"/>
    <mergeCell ref="B4:D4"/>
    <mergeCell ref="B5:D5"/>
    <mergeCell ref="B6:D6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B33:D33"/>
    <mergeCell ref="A3:A5"/>
    <mergeCell ref="A8:A12"/>
    <mergeCell ref="A13:A17"/>
    <mergeCell ref="A18:A22"/>
    <mergeCell ref="A23:A27"/>
    <mergeCell ref="A28:A33"/>
  </mergeCells>
  <printOptions horizontalCentered="1"/>
  <pageMargins left="0.354166666666667" right="0.235416666666667" top="0.432638888888889" bottom="0.747916666666667" header="0.313888888888889" footer="0.313888888888889"/>
  <pageSetup paperSize="9" scale="9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L19"/>
  <sheetViews>
    <sheetView workbookViewId="0">
      <selection activeCell="B3" sqref="B3:D4"/>
    </sheetView>
  </sheetViews>
  <sheetFormatPr defaultColWidth="9" defaultRowHeight="13.5"/>
  <cols>
    <col min="1" max="1" width="7.25" customWidth="1"/>
    <col min="2" max="2" width="33.375" customWidth="1"/>
    <col min="3" max="3" width="11.125" customWidth="1"/>
    <col min="4" max="4" width="13" customWidth="1"/>
    <col min="5" max="5" width="15.5" customWidth="1"/>
    <col min="6" max="6" width="13.875" customWidth="1"/>
    <col min="7" max="7" width="14.875" customWidth="1"/>
    <col min="8" max="8" width="14.25" customWidth="1"/>
  </cols>
  <sheetData>
    <row r="1" ht="38.25" customHeight="1" spans="1:9">
      <c r="A1" s="1" t="s">
        <v>323</v>
      </c>
      <c r="B1" s="1"/>
      <c r="C1" s="1"/>
      <c r="D1" s="1"/>
      <c r="E1" s="1"/>
      <c r="F1" s="1"/>
      <c r="G1" s="1"/>
      <c r="H1" s="1"/>
      <c r="I1" s="1"/>
    </row>
    <row r="2" ht="29.25" customHeight="1" spans="1:12">
      <c r="A2" s="71" t="s">
        <v>324</v>
      </c>
      <c r="B2" s="71"/>
      <c r="C2" s="71"/>
      <c r="D2" s="71"/>
      <c r="E2" s="68"/>
      <c r="F2" s="68"/>
      <c r="G2" s="68"/>
      <c r="H2" s="68"/>
      <c r="I2" s="71"/>
      <c r="J2" s="76"/>
      <c r="K2" s="76"/>
      <c r="L2" s="76"/>
    </row>
    <row r="3" ht="28.5" customHeight="1" spans="1:12">
      <c r="A3" s="24" t="s">
        <v>2</v>
      </c>
      <c r="B3" s="24" t="s">
        <v>3</v>
      </c>
      <c r="C3" s="40" t="s">
        <v>325</v>
      </c>
      <c r="D3" s="42"/>
      <c r="E3" s="24" t="s">
        <v>326</v>
      </c>
      <c r="F3" s="24" t="s">
        <v>327</v>
      </c>
      <c r="G3" s="24" t="s">
        <v>328</v>
      </c>
      <c r="H3" s="24" t="s">
        <v>329</v>
      </c>
      <c r="I3" s="24" t="s">
        <v>330</v>
      </c>
      <c r="J3" s="76"/>
      <c r="K3" s="76"/>
      <c r="L3" s="76"/>
    </row>
    <row r="4" ht="27.75" customHeight="1" spans="1:12">
      <c r="A4" s="24"/>
      <c r="B4" s="24"/>
      <c r="C4" s="72"/>
      <c r="D4" s="73" t="s">
        <v>331</v>
      </c>
      <c r="E4" s="24"/>
      <c r="F4" s="24"/>
      <c r="G4" s="24"/>
      <c r="H4" s="24"/>
      <c r="I4" s="24"/>
      <c r="J4" s="76"/>
      <c r="K4" s="76"/>
      <c r="L4" s="76"/>
    </row>
    <row r="5" ht="27" customHeight="1" spans="1:12">
      <c r="A5" s="24">
        <v>1</v>
      </c>
      <c r="B5" s="24" t="s">
        <v>332</v>
      </c>
      <c r="C5" s="24">
        <v>4</v>
      </c>
      <c r="D5" s="24">
        <v>2</v>
      </c>
      <c r="E5" s="36">
        <f>企业补差花名册!W6+企业补差花名册!W7+企业补差花名册!W8+企业补差花名册!W9</f>
        <v>2196.48</v>
      </c>
      <c r="F5" s="36"/>
      <c r="G5" s="36"/>
      <c r="H5" s="36">
        <f>G5+F5+E5</f>
        <v>2196.48</v>
      </c>
      <c r="I5" s="74"/>
      <c r="J5" s="76"/>
      <c r="K5" s="76"/>
      <c r="L5" s="76"/>
    </row>
    <row r="6" ht="27" customHeight="1" spans="1:12">
      <c r="A6" s="24">
        <v>2</v>
      </c>
      <c r="B6" s="24" t="s">
        <v>124</v>
      </c>
      <c r="C6" s="24">
        <v>1</v>
      </c>
      <c r="D6" s="24">
        <v>1</v>
      </c>
      <c r="E6" s="24">
        <f>企业补差花名册!W10</f>
        <v>27.8399999999999</v>
      </c>
      <c r="F6" s="24"/>
      <c r="G6" s="24"/>
      <c r="H6" s="36">
        <f t="shared" ref="H6:H15" si="0">G6+F6+E6</f>
        <v>27.8399999999999</v>
      </c>
      <c r="I6" s="74"/>
      <c r="J6" s="76"/>
      <c r="K6" s="76"/>
      <c r="L6" s="76"/>
    </row>
    <row r="7" ht="27" customHeight="1" spans="1:12">
      <c r="A7" s="24">
        <v>3</v>
      </c>
      <c r="B7" s="24" t="s">
        <v>92</v>
      </c>
      <c r="C7" s="24">
        <v>1</v>
      </c>
      <c r="D7" s="24">
        <v>0</v>
      </c>
      <c r="E7" s="24">
        <f>企业补差花名册!W11</f>
        <v>76.7999999999997</v>
      </c>
      <c r="F7" s="24"/>
      <c r="G7" s="24"/>
      <c r="H7" s="36">
        <f>G7+F7+E7</f>
        <v>76.7999999999997</v>
      </c>
      <c r="I7" s="74"/>
      <c r="J7" s="76"/>
      <c r="K7" s="76"/>
      <c r="L7" s="76"/>
    </row>
    <row r="8" ht="27" customHeight="1" spans="1:12">
      <c r="A8" s="24">
        <v>4</v>
      </c>
      <c r="B8" s="24" t="s">
        <v>200</v>
      </c>
      <c r="C8" s="24">
        <v>1</v>
      </c>
      <c r="D8" s="24">
        <v>1</v>
      </c>
      <c r="E8" s="24">
        <f>企业补差花名册!W12</f>
        <v>1607.04</v>
      </c>
      <c r="F8" s="24"/>
      <c r="G8" s="24"/>
      <c r="H8" s="36">
        <f>G8+F8+E8</f>
        <v>1607.04</v>
      </c>
      <c r="I8" s="74"/>
      <c r="J8" s="76"/>
      <c r="K8" s="76"/>
      <c r="L8" s="76"/>
    </row>
    <row r="9" ht="27" customHeight="1" spans="1:12">
      <c r="A9" s="24">
        <v>5</v>
      </c>
      <c r="B9" s="24" t="s">
        <v>264</v>
      </c>
      <c r="C9" s="24">
        <v>1</v>
      </c>
      <c r="D9" s="24">
        <v>1</v>
      </c>
      <c r="E9" s="24">
        <f>企业补差花名册!W13+企业补差花名册!W14</f>
        <v>1098.24</v>
      </c>
      <c r="F9" s="24"/>
      <c r="G9" s="24"/>
      <c r="H9" s="36">
        <f>G9+F9+E9</f>
        <v>1098.24</v>
      </c>
      <c r="I9" s="74"/>
      <c r="J9" s="76"/>
      <c r="K9" s="76"/>
      <c r="L9" s="76"/>
    </row>
    <row r="10" ht="27" customHeight="1" spans="1:12">
      <c r="A10" s="24">
        <v>6</v>
      </c>
      <c r="B10" s="24" t="s">
        <v>207</v>
      </c>
      <c r="C10" s="24">
        <v>1</v>
      </c>
      <c r="D10" s="24">
        <v>1</v>
      </c>
      <c r="E10" s="24"/>
      <c r="F10" s="24">
        <f>高校毕业生补差花名册!X6</f>
        <v>782.16</v>
      </c>
      <c r="G10" s="24"/>
      <c r="H10" s="36">
        <f>G10+F10+E10</f>
        <v>782.16</v>
      </c>
      <c r="I10" s="74"/>
      <c r="J10" s="76"/>
      <c r="K10" s="76"/>
      <c r="L10" s="76"/>
    </row>
    <row r="11" ht="27" customHeight="1" spans="1:12">
      <c r="A11" s="24">
        <v>7</v>
      </c>
      <c r="B11" s="24" t="s">
        <v>290</v>
      </c>
      <c r="C11" s="24">
        <v>1</v>
      </c>
      <c r="D11" s="24">
        <v>1</v>
      </c>
      <c r="E11" s="24"/>
      <c r="F11" s="24">
        <f>高校毕业生补差花名册!X8</f>
        <v>429.66</v>
      </c>
      <c r="G11" s="24"/>
      <c r="H11" s="36">
        <f>G11+F11+E11</f>
        <v>429.66</v>
      </c>
      <c r="I11" s="74"/>
      <c r="J11" s="76"/>
      <c r="K11" s="76"/>
      <c r="L11" s="76"/>
    </row>
    <row r="12" ht="27" customHeight="1" spans="1:12">
      <c r="A12" s="24">
        <v>8</v>
      </c>
      <c r="B12" s="24" t="s">
        <v>242</v>
      </c>
      <c r="C12" s="24">
        <v>1</v>
      </c>
      <c r="D12" s="24">
        <v>1</v>
      </c>
      <c r="E12" s="24"/>
      <c r="F12" s="24">
        <f>高校毕业生补差花名册!X9</f>
        <v>429.66</v>
      </c>
      <c r="G12" s="24"/>
      <c r="H12" s="36">
        <f>G12+F12+E12</f>
        <v>429.66</v>
      </c>
      <c r="I12" s="74"/>
      <c r="J12" s="76"/>
      <c r="K12" s="76"/>
      <c r="L12" s="76"/>
    </row>
    <row r="13" ht="27" customHeight="1" spans="1:12">
      <c r="A13" s="24">
        <v>9</v>
      </c>
      <c r="B13" s="12"/>
      <c r="C13" s="74"/>
      <c r="D13" s="74"/>
      <c r="E13" s="74"/>
      <c r="F13" s="74"/>
      <c r="G13" s="74"/>
      <c r="H13" s="36">
        <f>G13+F13+E13</f>
        <v>0</v>
      </c>
      <c r="I13" s="74"/>
      <c r="J13" s="76"/>
      <c r="K13" s="76"/>
      <c r="L13" s="76"/>
    </row>
    <row r="14" ht="27" customHeight="1" spans="1:12">
      <c r="A14" s="24">
        <v>10</v>
      </c>
      <c r="B14" s="74"/>
      <c r="C14" s="74"/>
      <c r="D14" s="74"/>
      <c r="E14" s="74"/>
      <c r="F14" s="74"/>
      <c r="G14" s="74"/>
      <c r="H14" s="36">
        <f>G14+F14+E14</f>
        <v>0</v>
      </c>
      <c r="I14" s="74"/>
      <c r="J14" s="76"/>
      <c r="K14" s="76"/>
      <c r="L14" s="76"/>
    </row>
    <row r="15" ht="27" customHeight="1" spans="1:12">
      <c r="A15" s="24" t="s">
        <v>333</v>
      </c>
      <c r="B15" s="74"/>
      <c r="C15" s="74"/>
      <c r="D15" s="74"/>
      <c r="E15" s="74"/>
      <c r="F15" s="74"/>
      <c r="G15" s="74"/>
      <c r="H15" s="36">
        <f>G15+F15+E15</f>
        <v>0</v>
      </c>
      <c r="I15" s="74"/>
      <c r="J15" s="76"/>
      <c r="K15" s="76"/>
      <c r="L15" s="76"/>
    </row>
    <row r="16" ht="27" customHeight="1" spans="1:12">
      <c r="A16" s="24" t="s">
        <v>334</v>
      </c>
      <c r="B16" s="24"/>
      <c r="C16" s="75">
        <f t="shared" ref="C16:H16" si="1">SUM(C5:C15)</f>
        <v>11</v>
      </c>
      <c r="D16" s="75">
        <f>SUM(D5:D15)</f>
        <v>8</v>
      </c>
      <c r="E16" s="75">
        <f>SUM(E5:E15)</f>
        <v>5006.4</v>
      </c>
      <c r="F16" s="75">
        <f>SUM(F5:F15)</f>
        <v>1641.48</v>
      </c>
      <c r="G16" s="75">
        <f>SUM(G5:G15)</f>
        <v>0</v>
      </c>
      <c r="H16" s="75">
        <f>SUM(H5:H15)</f>
        <v>6647.88</v>
      </c>
      <c r="I16" s="74"/>
      <c r="J16" s="76"/>
      <c r="K16" s="76"/>
      <c r="L16" s="76"/>
    </row>
    <row r="17" spans="1:12">
      <c r="A17" s="76"/>
      <c r="B17" s="76"/>
      <c r="C17" s="76"/>
      <c r="D17" s="76"/>
      <c r="E17" s="76"/>
      <c r="F17" s="76"/>
      <c r="G17" s="76"/>
      <c r="H17" s="76"/>
      <c r="I17" s="76"/>
      <c r="J17" s="76"/>
      <c r="K17" s="76"/>
      <c r="L17" s="76"/>
    </row>
    <row r="18" ht="14.25" spans="1:12">
      <c r="A18" s="68" t="s">
        <v>335</v>
      </c>
      <c r="B18" s="76"/>
      <c r="C18" s="76"/>
      <c r="D18" s="76"/>
      <c r="E18" s="76"/>
      <c r="F18" s="76"/>
      <c r="G18" s="76"/>
      <c r="H18" s="76"/>
      <c r="I18" s="76"/>
      <c r="J18" s="76"/>
      <c r="K18" s="76"/>
      <c r="L18" s="76"/>
    </row>
    <row r="19" spans="1:12">
      <c r="A19" s="76"/>
      <c r="B19" s="76"/>
      <c r="C19" s="76"/>
      <c r="D19" s="76"/>
      <c r="E19" s="76"/>
      <c r="F19" s="76"/>
      <c r="G19" s="76"/>
      <c r="H19" s="76"/>
      <c r="I19" s="76"/>
      <c r="J19" s="76"/>
      <c r="K19" s="76"/>
      <c r="L19" s="76"/>
    </row>
  </sheetData>
  <mergeCells count="11">
    <mergeCell ref="A1:I1"/>
    <mergeCell ref="A2:I2"/>
    <mergeCell ref="C3:D3"/>
    <mergeCell ref="A16:B16"/>
    <mergeCell ref="A3:A4"/>
    <mergeCell ref="B3:B4"/>
    <mergeCell ref="E3:E4"/>
    <mergeCell ref="F3:F4"/>
    <mergeCell ref="G3:G4"/>
    <mergeCell ref="H3:H4"/>
    <mergeCell ref="I3:I4"/>
  </mergeCells>
  <printOptions horizontalCentered="1"/>
  <pageMargins left="0.707638888888889" right="0.707638888888889" top="0.747916666666667" bottom="0.747916666666667" header="0.313888888888889" footer="0.313888888888889"/>
  <pageSetup paperSize="9" orientation="landscape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W20"/>
  <sheetViews>
    <sheetView workbookViewId="0">
      <selection activeCell="B3" sqref="B3:D4"/>
    </sheetView>
  </sheetViews>
  <sheetFormatPr defaultColWidth="9" defaultRowHeight="13.5"/>
  <cols>
    <col min="1" max="1" width="5.375" customWidth="1"/>
    <col min="3" max="3" width="8.875" customWidth="1"/>
    <col min="4" max="4" width="4.25" customWidth="1"/>
    <col min="5" max="5" width="5.75" customWidth="1"/>
    <col min="6" max="6" width="19.5" customWidth="1"/>
    <col min="7" max="7" width="11.125" customWidth="1"/>
    <col min="8" max="8" width="5.125" customWidth="1"/>
    <col min="9" max="9" width="6.375" customWidth="1"/>
    <col min="10" max="11" width="6.625" customWidth="1"/>
    <col min="12" max="12" width="4.875" customWidth="1"/>
    <col min="13" max="13" width="0.125" hidden="1" customWidth="1"/>
    <col min="14" max="14" width="6.5" customWidth="1"/>
    <col min="15" max="15" width="6.625" customWidth="1"/>
    <col min="16" max="16" width="6.75" customWidth="1"/>
    <col min="17" max="17" width="5.5" customWidth="1"/>
    <col min="18" max="18" width="6.625" customWidth="1"/>
    <col min="19" max="19" width="5.875" customWidth="1"/>
    <col min="20" max="20" width="6.75" customWidth="1"/>
    <col min="21" max="21" width="9.125" customWidth="1"/>
    <col min="22" max="22" width="6.75" customWidth="1"/>
    <col min="23" max="23" width="9.875"/>
  </cols>
  <sheetData>
    <row r="1" ht="39" customHeight="1" spans="1:23">
      <c r="A1" s="1" t="s">
        <v>336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</row>
    <row r="2" ht="31.5" customHeight="1" spans="1:23">
      <c r="A2" s="2" t="s">
        <v>337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</row>
    <row r="3" ht="26.25" customHeight="1" spans="1:23">
      <c r="A3" s="3" t="s">
        <v>2</v>
      </c>
      <c r="B3" s="3" t="s">
        <v>3</v>
      </c>
      <c r="C3" s="3" t="s">
        <v>4</v>
      </c>
      <c r="D3" s="3" t="s">
        <v>5</v>
      </c>
      <c r="E3" s="3" t="s">
        <v>338</v>
      </c>
      <c r="F3" s="3" t="s">
        <v>6</v>
      </c>
      <c r="G3" s="5" t="s">
        <v>339</v>
      </c>
      <c r="H3" s="15" t="s">
        <v>340</v>
      </c>
      <c r="I3" s="16"/>
      <c r="J3" s="16"/>
      <c r="K3" s="17"/>
      <c r="L3" s="15" t="s">
        <v>341</v>
      </c>
      <c r="M3" s="16"/>
      <c r="N3" s="16"/>
      <c r="O3" s="16"/>
      <c r="P3" s="17"/>
      <c r="Q3" s="15" t="s">
        <v>342</v>
      </c>
      <c r="R3" s="16"/>
      <c r="S3" s="16"/>
      <c r="T3" s="17"/>
      <c r="U3" s="59" t="s">
        <v>343</v>
      </c>
      <c r="V3" s="59" t="s">
        <v>344</v>
      </c>
      <c r="W3" s="10" t="s">
        <v>345</v>
      </c>
    </row>
    <row r="4" ht="48" customHeight="1" spans="1:23">
      <c r="A4" s="3"/>
      <c r="B4" s="3"/>
      <c r="C4" s="3"/>
      <c r="D4" s="3"/>
      <c r="E4" s="3"/>
      <c r="F4" s="3"/>
      <c r="G4" s="8"/>
      <c r="H4" s="3" t="s">
        <v>346</v>
      </c>
      <c r="I4" s="10" t="s">
        <v>347</v>
      </c>
      <c r="J4" s="10" t="s">
        <v>348</v>
      </c>
      <c r="K4" s="10" t="s">
        <v>349</v>
      </c>
      <c r="L4" s="69" t="s">
        <v>346</v>
      </c>
      <c r="M4" s="70"/>
      <c r="N4" s="10" t="s">
        <v>347</v>
      </c>
      <c r="O4" s="10" t="s">
        <v>348</v>
      </c>
      <c r="P4" s="10" t="s">
        <v>349</v>
      </c>
      <c r="Q4" s="3" t="s">
        <v>346</v>
      </c>
      <c r="R4" s="10" t="s">
        <v>347</v>
      </c>
      <c r="S4" s="10" t="s">
        <v>348</v>
      </c>
      <c r="T4" s="10" t="s">
        <v>349</v>
      </c>
      <c r="U4" s="63"/>
      <c r="V4" s="63"/>
      <c r="W4" s="10"/>
    </row>
    <row r="5" ht="24" customHeight="1" spans="1:23">
      <c r="A5" s="4">
        <v>1</v>
      </c>
      <c r="B5" s="4">
        <v>2</v>
      </c>
      <c r="C5" s="4">
        <v>3</v>
      </c>
      <c r="D5" s="4">
        <v>4</v>
      </c>
      <c r="E5" s="4">
        <v>5</v>
      </c>
      <c r="F5" s="4">
        <v>6</v>
      </c>
      <c r="G5" s="4">
        <v>7</v>
      </c>
      <c r="H5" s="4">
        <v>8</v>
      </c>
      <c r="I5" s="4">
        <v>9</v>
      </c>
      <c r="J5" s="4">
        <v>10</v>
      </c>
      <c r="K5" s="4" t="s">
        <v>350</v>
      </c>
      <c r="L5" s="4">
        <v>12</v>
      </c>
      <c r="M5" s="4"/>
      <c r="N5" s="4">
        <v>13</v>
      </c>
      <c r="O5" s="4">
        <v>14</v>
      </c>
      <c r="P5" s="4" t="s">
        <v>351</v>
      </c>
      <c r="Q5" s="4">
        <v>16</v>
      </c>
      <c r="R5" s="4">
        <v>17</v>
      </c>
      <c r="S5" s="4">
        <v>18</v>
      </c>
      <c r="T5" s="4" t="s">
        <v>352</v>
      </c>
      <c r="U5" s="4" t="s">
        <v>353</v>
      </c>
      <c r="V5" s="4">
        <v>21</v>
      </c>
      <c r="W5" s="4" t="s">
        <v>354</v>
      </c>
    </row>
    <row r="6" s="58" customFormat="1" ht="12" spans="1:23">
      <c r="A6" s="3">
        <v>1</v>
      </c>
      <c r="B6" s="59" t="s">
        <v>332</v>
      </c>
      <c r="C6" s="60" t="s">
        <v>151</v>
      </c>
      <c r="D6" s="12" t="s">
        <v>39</v>
      </c>
      <c r="E6" s="12" t="s">
        <v>355</v>
      </c>
      <c r="F6" s="12" t="s">
        <v>356</v>
      </c>
      <c r="G6" s="12" t="s">
        <v>357</v>
      </c>
      <c r="H6" s="12">
        <v>4253</v>
      </c>
      <c r="I6" s="12">
        <f>3681*0.16</f>
        <v>588.96</v>
      </c>
      <c r="J6" s="12">
        <f>H6*0.16</f>
        <v>680.48</v>
      </c>
      <c r="K6" s="12">
        <f>J6-I6</f>
        <v>91.52</v>
      </c>
      <c r="L6" s="12"/>
      <c r="M6" s="12"/>
      <c r="N6" s="12"/>
      <c r="O6" s="12"/>
      <c r="P6" s="12"/>
      <c r="Q6" s="12"/>
      <c r="R6" s="12"/>
      <c r="S6" s="12"/>
      <c r="T6" s="12"/>
      <c r="U6" s="12">
        <f t="shared" ref="U6:U14" si="0">T6+P6+K6</f>
        <v>91.52</v>
      </c>
      <c r="V6" s="12">
        <v>6</v>
      </c>
      <c r="W6" s="12">
        <f t="shared" ref="W6:W14" si="1">V6*U6</f>
        <v>549.12</v>
      </c>
    </row>
    <row r="7" s="58" customFormat="1" ht="12" spans="1:23">
      <c r="A7" s="3">
        <v>2</v>
      </c>
      <c r="B7" s="61"/>
      <c r="C7" s="60" t="s">
        <v>154</v>
      </c>
      <c r="D7" s="12" t="s">
        <v>39</v>
      </c>
      <c r="E7" s="12" t="s">
        <v>355</v>
      </c>
      <c r="F7" s="12" t="s">
        <v>358</v>
      </c>
      <c r="G7" s="12" t="s">
        <v>357</v>
      </c>
      <c r="H7" s="12">
        <v>4253</v>
      </c>
      <c r="I7" s="12">
        <f>3681*0.16</f>
        <v>588.96</v>
      </c>
      <c r="J7" s="12">
        <f>H7*0.16</f>
        <v>680.48</v>
      </c>
      <c r="K7" s="12">
        <f>J7-I7</f>
        <v>91.52</v>
      </c>
      <c r="L7" s="12"/>
      <c r="M7" s="12"/>
      <c r="N7" s="12"/>
      <c r="O7" s="12"/>
      <c r="P7" s="12"/>
      <c r="Q7" s="12"/>
      <c r="R7" s="12"/>
      <c r="S7" s="12"/>
      <c r="T7" s="12"/>
      <c r="U7" s="12">
        <f>T7+P7+K7</f>
        <v>91.52</v>
      </c>
      <c r="V7" s="12">
        <v>6</v>
      </c>
      <c r="W7" s="12">
        <f>V7*U7</f>
        <v>549.12</v>
      </c>
    </row>
    <row r="8" s="58" customFormat="1" ht="12" spans="1:23">
      <c r="A8" s="3">
        <v>3</v>
      </c>
      <c r="B8" s="61"/>
      <c r="C8" s="60" t="s">
        <v>163</v>
      </c>
      <c r="D8" s="12" t="s">
        <v>29</v>
      </c>
      <c r="E8" s="12" t="s">
        <v>355</v>
      </c>
      <c r="F8" s="62" t="s">
        <v>359</v>
      </c>
      <c r="G8" s="12" t="s">
        <v>357</v>
      </c>
      <c r="H8" s="62" t="s">
        <v>360</v>
      </c>
      <c r="I8" s="12">
        <f t="shared" ref="I8:I14" si="2">3681*0.16</f>
        <v>588.96</v>
      </c>
      <c r="J8" s="12">
        <f t="shared" ref="J8:J14" si="3">H8*0.16</f>
        <v>680.48</v>
      </c>
      <c r="K8" s="12">
        <f t="shared" ref="K8:K14" si="4">J8-I8</f>
        <v>91.52</v>
      </c>
      <c r="L8" s="62"/>
      <c r="M8" s="12"/>
      <c r="N8" s="62"/>
      <c r="O8" s="12"/>
      <c r="P8" s="62"/>
      <c r="Q8" s="12"/>
      <c r="R8" s="62"/>
      <c r="S8" s="12"/>
      <c r="T8" s="62"/>
      <c r="U8" s="12">
        <f>T8+P8+K8</f>
        <v>91.52</v>
      </c>
      <c r="V8" s="62" t="s">
        <v>361</v>
      </c>
      <c r="W8" s="12">
        <f>V8*U8</f>
        <v>549.12</v>
      </c>
    </row>
    <row r="9" s="58" customFormat="1" ht="24" spans="1:23">
      <c r="A9" s="3">
        <v>4</v>
      </c>
      <c r="B9" s="63"/>
      <c r="C9" s="60" t="s">
        <v>362</v>
      </c>
      <c r="D9" s="12" t="s">
        <v>29</v>
      </c>
      <c r="E9" s="12" t="s">
        <v>363</v>
      </c>
      <c r="F9" s="62" t="s">
        <v>364</v>
      </c>
      <c r="G9" s="12" t="s">
        <v>357</v>
      </c>
      <c r="H9" s="62" t="s">
        <v>360</v>
      </c>
      <c r="I9" s="12">
        <f>3681*0.16</f>
        <v>588.96</v>
      </c>
      <c r="J9" s="12">
        <f>H9*0.16</f>
        <v>680.48</v>
      </c>
      <c r="K9" s="12">
        <f>J9-I9</f>
        <v>91.52</v>
      </c>
      <c r="L9" s="62"/>
      <c r="M9" s="12"/>
      <c r="N9" s="62"/>
      <c r="O9" s="12"/>
      <c r="P9" s="62"/>
      <c r="Q9" s="12"/>
      <c r="R9" s="62"/>
      <c r="S9" s="12"/>
      <c r="T9" s="62"/>
      <c r="U9" s="12">
        <f>T9+P9+K9</f>
        <v>91.52</v>
      </c>
      <c r="V9" s="62" t="s">
        <v>361</v>
      </c>
      <c r="W9" s="12">
        <f>V9*U9</f>
        <v>549.12</v>
      </c>
    </row>
    <row r="10" s="58" customFormat="1" ht="48" spans="1:23">
      <c r="A10" s="3">
        <v>5</v>
      </c>
      <c r="B10" s="3" t="s">
        <v>124</v>
      </c>
      <c r="C10" s="64" t="s">
        <v>125</v>
      </c>
      <c r="D10" s="12" t="s">
        <v>29</v>
      </c>
      <c r="E10" s="65" t="s">
        <v>363</v>
      </c>
      <c r="F10" s="62" t="s">
        <v>365</v>
      </c>
      <c r="G10" s="12" t="s">
        <v>357</v>
      </c>
      <c r="H10" s="12">
        <v>4253</v>
      </c>
      <c r="I10" s="12">
        <f>4166*0.16</f>
        <v>666.56</v>
      </c>
      <c r="J10" s="12">
        <f>H10*0.16</f>
        <v>680.48</v>
      </c>
      <c r="K10" s="12">
        <f>J10-I10</f>
        <v>13.92</v>
      </c>
      <c r="L10" s="12"/>
      <c r="M10" s="12"/>
      <c r="N10" s="12"/>
      <c r="O10" s="12"/>
      <c r="P10" s="12"/>
      <c r="Q10" s="12"/>
      <c r="R10" s="12"/>
      <c r="S10" s="12"/>
      <c r="T10" s="12"/>
      <c r="U10" s="12">
        <f>T10+P10+K10</f>
        <v>13.92</v>
      </c>
      <c r="V10" s="62" t="s">
        <v>366</v>
      </c>
      <c r="W10" s="12">
        <f>V10*U10</f>
        <v>27.8399999999999</v>
      </c>
    </row>
    <row r="11" s="58" customFormat="1" ht="48" spans="1:23">
      <c r="A11" s="3">
        <v>6</v>
      </c>
      <c r="B11" s="3" t="s">
        <v>92</v>
      </c>
      <c r="C11" s="66" t="s">
        <v>99</v>
      </c>
      <c r="D11" s="12" t="s">
        <v>39</v>
      </c>
      <c r="E11" s="65" t="s">
        <v>355</v>
      </c>
      <c r="F11" s="181" t="s">
        <v>367</v>
      </c>
      <c r="G11" s="12" t="s">
        <v>357</v>
      </c>
      <c r="H11" s="12">
        <v>4253</v>
      </c>
      <c r="I11" s="12">
        <f>4173*0.16</f>
        <v>667.68</v>
      </c>
      <c r="J11" s="12">
        <f>H11*0.16</f>
        <v>680.48</v>
      </c>
      <c r="K11" s="12">
        <f>J11-I11</f>
        <v>12.8</v>
      </c>
      <c r="L11" s="12"/>
      <c r="M11" s="12"/>
      <c r="N11" s="12"/>
      <c r="O11" s="12"/>
      <c r="P11" s="12"/>
      <c r="Q11" s="12"/>
      <c r="R11" s="12"/>
      <c r="S11" s="12"/>
      <c r="T11" s="12"/>
      <c r="U11" s="12">
        <f>T11+P11+K11</f>
        <v>12.8</v>
      </c>
      <c r="V11" s="62" t="s">
        <v>361</v>
      </c>
      <c r="W11" s="12">
        <f>V11*U11</f>
        <v>76.7999999999997</v>
      </c>
    </row>
    <row r="12" s="58" customFormat="1" ht="48" spans="1:23">
      <c r="A12" s="3">
        <v>7</v>
      </c>
      <c r="B12" s="3" t="s">
        <v>200</v>
      </c>
      <c r="C12" s="12" t="s">
        <v>368</v>
      </c>
      <c r="D12" s="12" t="s">
        <v>29</v>
      </c>
      <c r="E12" s="12" t="s">
        <v>369</v>
      </c>
      <c r="F12" s="12" t="s">
        <v>370</v>
      </c>
      <c r="G12" s="12" t="s">
        <v>357</v>
      </c>
      <c r="H12" s="67">
        <v>21267</v>
      </c>
      <c r="I12" s="12">
        <f>19593*0.16</f>
        <v>3134.88</v>
      </c>
      <c r="J12" s="12">
        <f>H12*0.16</f>
        <v>3402.72</v>
      </c>
      <c r="K12" s="12">
        <f>J12-I12</f>
        <v>267.84</v>
      </c>
      <c r="L12" s="62"/>
      <c r="M12" s="12"/>
      <c r="N12" s="62"/>
      <c r="O12" s="12"/>
      <c r="P12" s="62"/>
      <c r="Q12" s="12"/>
      <c r="R12" s="62"/>
      <c r="S12" s="12"/>
      <c r="T12" s="62"/>
      <c r="U12" s="12">
        <f>T12+P12+K12</f>
        <v>267.84</v>
      </c>
      <c r="V12" s="62" t="s">
        <v>361</v>
      </c>
      <c r="W12" s="12">
        <f>V12*U12</f>
        <v>1607.04</v>
      </c>
    </row>
    <row r="13" s="58" customFormat="1" ht="12" spans="1:23">
      <c r="A13" s="3">
        <v>8</v>
      </c>
      <c r="B13" s="59" t="s">
        <v>264</v>
      </c>
      <c r="C13" s="12" t="s">
        <v>268</v>
      </c>
      <c r="D13" s="12" t="s">
        <v>29</v>
      </c>
      <c r="E13" s="12" t="s">
        <v>371</v>
      </c>
      <c r="F13" s="181" t="s">
        <v>372</v>
      </c>
      <c r="G13" s="12" t="s">
        <v>357</v>
      </c>
      <c r="H13" s="62" t="s">
        <v>360</v>
      </c>
      <c r="I13" s="12">
        <f>3681*0.16</f>
        <v>588.96</v>
      </c>
      <c r="J13" s="12">
        <f>H13*0.16</f>
        <v>680.48</v>
      </c>
      <c r="K13" s="12">
        <f>J13-I13</f>
        <v>91.52</v>
      </c>
      <c r="L13" s="62"/>
      <c r="M13" s="12"/>
      <c r="N13" s="62"/>
      <c r="O13" s="12"/>
      <c r="P13" s="62"/>
      <c r="Q13" s="12"/>
      <c r="R13" s="62"/>
      <c r="S13" s="12"/>
      <c r="T13" s="62"/>
      <c r="U13" s="12">
        <f>T13+P13+K13</f>
        <v>91.52</v>
      </c>
      <c r="V13" s="62" t="s">
        <v>361</v>
      </c>
      <c r="W13" s="12">
        <f>V13*U13</f>
        <v>549.12</v>
      </c>
    </row>
    <row r="14" s="58" customFormat="1" ht="12" spans="1:23">
      <c r="A14" s="3">
        <v>9</v>
      </c>
      <c r="B14" s="63"/>
      <c r="C14" s="12" t="s">
        <v>271</v>
      </c>
      <c r="D14" s="12" t="s">
        <v>39</v>
      </c>
      <c r="E14" s="12" t="s">
        <v>355</v>
      </c>
      <c r="F14" s="181" t="s">
        <v>373</v>
      </c>
      <c r="G14" s="12" t="s">
        <v>357</v>
      </c>
      <c r="H14" s="12">
        <v>4253</v>
      </c>
      <c r="I14" s="12">
        <f>3681*0.16</f>
        <v>588.96</v>
      </c>
      <c r="J14" s="12">
        <f>H14*0.16</f>
        <v>680.48</v>
      </c>
      <c r="K14" s="12">
        <f>J14-I14</f>
        <v>91.52</v>
      </c>
      <c r="L14" s="12"/>
      <c r="M14" s="12"/>
      <c r="N14" s="12"/>
      <c r="O14" s="12"/>
      <c r="P14" s="12"/>
      <c r="Q14" s="12"/>
      <c r="R14" s="12"/>
      <c r="S14" s="12"/>
      <c r="T14" s="12"/>
      <c r="U14" s="12">
        <f>T14+P14+K14</f>
        <v>91.52</v>
      </c>
      <c r="V14" s="62" t="s">
        <v>361</v>
      </c>
      <c r="W14" s="12">
        <f>V14*U14</f>
        <v>549.12</v>
      </c>
    </row>
    <row r="15" s="58" customFormat="1" ht="33.95" customHeight="1" spans="1:23">
      <c r="A15" s="3" t="s">
        <v>374</v>
      </c>
      <c r="B15" s="3"/>
      <c r="C15" s="3"/>
      <c r="D15" s="3"/>
      <c r="E15" s="3"/>
      <c r="F15" s="3"/>
      <c r="G15" s="3"/>
      <c r="H15" s="3">
        <f>SUM(H6:H14)</f>
        <v>42532</v>
      </c>
      <c r="I15" s="3">
        <f t="shared" ref="I15:V15" si="5">SUM(I6:I14)</f>
        <v>8002.88</v>
      </c>
      <c r="J15" s="3">
        <f>SUM(J6:J14)</f>
        <v>8846.56</v>
      </c>
      <c r="K15" s="3">
        <f>SUM(K6:K14)</f>
        <v>843.68</v>
      </c>
      <c r="L15" s="3">
        <f>SUM(L6:L14)</f>
        <v>0</v>
      </c>
      <c r="M15" s="3">
        <f>SUM(M6:M14)</f>
        <v>0</v>
      </c>
      <c r="N15" s="3">
        <f>SUM(N6:N14)</f>
        <v>0</v>
      </c>
      <c r="O15" s="3">
        <f>SUM(O6:O14)</f>
        <v>0</v>
      </c>
      <c r="P15" s="3">
        <f>SUM(P6:P14)</f>
        <v>0</v>
      </c>
      <c r="Q15" s="3">
        <f>SUM(Q6:Q14)</f>
        <v>0</v>
      </c>
      <c r="R15" s="3">
        <f>SUM(R6:R14)</f>
        <v>0</v>
      </c>
      <c r="S15" s="3">
        <f>SUM(S6:S14)</f>
        <v>0</v>
      </c>
      <c r="T15" s="3">
        <f>SUM(T6:T14)</f>
        <v>0</v>
      </c>
      <c r="U15" s="3">
        <f>SUM(U6:U14)</f>
        <v>843.68</v>
      </c>
      <c r="V15" s="3">
        <f>SUM(V6:V14)</f>
        <v>12</v>
      </c>
      <c r="W15" s="3">
        <f>W14+W13+W12+W11+W10+W9+W8+W7+W6</f>
        <v>5006.4</v>
      </c>
    </row>
    <row r="16" s="58" customFormat="1" ht="12"/>
    <row r="17" ht="42" customHeight="1" spans="1:23">
      <c r="A17" s="44" t="s">
        <v>375</v>
      </c>
      <c r="B17" s="44"/>
      <c r="C17" s="44"/>
      <c r="D17" s="44"/>
      <c r="E17" s="44"/>
      <c r="F17" s="44"/>
      <c r="G17" s="44"/>
      <c r="H17" s="44"/>
      <c r="I17" s="44"/>
      <c r="J17" s="44"/>
      <c r="K17" s="44"/>
      <c r="L17" s="44"/>
      <c r="M17" s="44"/>
      <c r="N17" s="44"/>
      <c r="O17" s="44"/>
      <c r="P17" s="44"/>
      <c r="Q17" s="44"/>
      <c r="R17" s="44"/>
      <c r="S17" s="44"/>
      <c r="T17" s="44"/>
      <c r="U17" s="44"/>
      <c r="V17" s="44"/>
      <c r="W17" s="44"/>
    </row>
    <row r="19" ht="14.25" spans="1:23">
      <c r="A19" s="68" t="s">
        <v>335</v>
      </c>
      <c r="B19" s="68"/>
      <c r="C19" s="68"/>
      <c r="D19" s="68"/>
      <c r="E19" s="68"/>
      <c r="F19" s="68"/>
      <c r="G19" s="68"/>
      <c r="H19" s="68"/>
      <c r="I19" s="68"/>
      <c r="J19" s="68"/>
      <c r="K19" s="68"/>
      <c r="L19" s="68"/>
      <c r="M19" s="68"/>
      <c r="N19" s="68"/>
      <c r="O19" s="68"/>
      <c r="P19" s="68"/>
      <c r="Q19" s="68"/>
      <c r="R19" s="68"/>
      <c r="S19" s="68"/>
      <c r="T19" s="68"/>
      <c r="U19" s="68"/>
      <c r="V19" s="68"/>
      <c r="W19" s="68"/>
    </row>
    <row r="20" spans="23:23">
      <c r="W20">
        <f>W15+高校毕业生补差花名册!V17+高校毕业生补差花名册!V40</f>
        <v>6647.88</v>
      </c>
    </row>
  </sheetData>
  <mergeCells count="22">
    <mergeCell ref="A1:W1"/>
    <mergeCell ref="A2:W2"/>
    <mergeCell ref="H3:K3"/>
    <mergeCell ref="L3:P3"/>
    <mergeCell ref="Q3:T3"/>
    <mergeCell ref="L4:M4"/>
    <mergeCell ref="L5:M5"/>
    <mergeCell ref="A15:G15"/>
    <mergeCell ref="A17:W17"/>
    <mergeCell ref="A19:W19"/>
    <mergeCell ref="A3:A4"/>
    <mergeCell ref="B3:B4"/>
    <mergeCell ref="B6:B9"/>
    <mergeCell ref="B13:B14"/>
    <mergeCell ref="C3:C4"/>
    <mergeCell ref="D3:D4"/>
    <mergeCell ref="E3:E4"/>
    <mergeCell ref="F3:F4"/>
    <mergeCell ref="G3:G4"/>
    <mergeCell ref="U3:U4"/>
    <mergeCell ref="V3:V4"/>
    <mergeCell ref="W3:W4"/>
  </mergeCells>
  <dataValidations count="2">
    <dataValidation type="list" allowBlank="1" showInputMessage="1" showErrorMessage="1" sqref="D10 D11">
      <formula1>"男,女"</formula1>
    </dataValidation>
    <dataValidation type="list" allowBlank="1" showInputMessage="1" showErrorMessage="1" sqref="E10 E11">
      <formula1>"汉族,回族,哈萨克族,维吾尔族,彝族,朝鲜族,蒙古族,其他民族"</formula1>
    </dataValidation>
  </dataValidations>
  <printOptions horizontalCentered="1"/>
  <pageMargins left="0.313888888888889" right="0.313888888888889" top="0.354166666666667" bottom="0.15625" header="0.313888888888889" footer="0.313888888888889"/>
  <pageSetup paperSize="9" scale="85" orientation="landscape"/>
  <headerFooter/>
  <drawing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D33"/>
  <sheetViews>
    <sheetView workbookViewId="0">
      <selection activeCell="R39" sqref="R39"/>
    </sheetView>
  </sheetViews>
  <sheetFormatPr defaultColWidth="9" defaultRowHeight="13.5" outlineLevelCol="3"/>
  <cols>
    <col min="1" max="2" width="21.375" customWidth="1"/>
    <col min="3" max="3" width="14.625" customWidth="1"/>
    <col min="4" max="4" width="31" customWidth="1"/>
  </cols>
  <sheetData>
    <row r="1" ht="60.75" customHeight="1" spans="1:4">
      <c r="A1" s="23" t="s">
        <v>376</v>
      </c>
      <c r="B1" s="23"/>
      <c r="C1" s="23"/>
      <c r="D1" s="1"/>
    </row>
    <row r="2" ht="29.25" customHeight="1" spans="1:4">
      <c r="A2" s="24" t="s">
        <v>377</v>
      </c>
      <c r="B2" s="25" t="s">
        <v>378</v>
      </c>
      <c r="C2" s="26"/>
      <c r="D2" s="27"/>
    </row>
    <row r="3" ht="21.75" customHeight="1" spans="1:4">
      <c r="A3" s="28" t="s">
        <v>379</v>
      </c>
      <c r="B3" s="29" t="s">
        <v>380</v>
      </c>
      <c r="C3" s="30"/>
      <c r="D3" s="31"/>
    </row>
    <row r="4" ht="21.75" customHeight="1" spans="1:4">
      <c r="A4" s="32"/>
      <c r="B4" s="33" t="s">
        <v>381</v>
      </c>
      <c r="C4" s="34"/>
      <c r="D4" s="35"/>
    </row>
    <row r="5" ht="21.75" customHeight="1" spans="1:4">
      <c r="A5" s="36"/>
      <c r="B5" s="37" t="s">
        <v>382</v>
      </c>
      <c r="C5" s="38"/>
      <c r="D5" s="39"/>
    </row>
    <row r="6" ht="26.25" customHeight="1" spans="1:4">
      <c r="A6" s="28" t="s">
        <v>305</v>
      </c>
      <c r="B6" s="24"/>
      <c r="C6" s="24" t="s">
        <v>306</v>
      </c>
      <c r="D6" s="24"/>
    </row>
    <row r="7" ht="6" customHeight="1" spans="1:4">
      <c r="A7" s="28" t="s">
        <v>307</v>
      </c>
      <c r="B7" s="40"/>
      <c r="C7" s="41"/>
      <c r="D7" s="42"/>
    </row>
    <row r="8" ht="21.75" customHeight="1" spans="1:4">
      <c r="A8" s="32"/>
      <c r="B8" s="43" t="s">
        <v>308</v>
      </c>
      <c r="C8" s="44"/>
      <c r="D8" s="45"/>
    </row>
    <row r="9" ht="15.95" customHeight="1" spans="1:4">
      <c r="A9" s="32"/>
      <c r="B9" s="46"/>
      <c r="C9" s="47"/>
      <c r="D9" s="48"/>
    </row>
    <row r="10" ht="21.75" customHeight="1" spans="1:4">
      <c r="A10" s="32"/>
      <c r="B10" s="46" t="s">
        <v>309</v>
      </c>
      <c r="C10" s="47"/>
      <c r="D10" s="48"/>
    </row>
    <row r="11" ht="21" customHeight="1" spans="1:4">
      <c r="A11" s="36"/>
      <c r="B11" s="49" t="s">
        <v>314</v>
      </c>
      <c r="C11" s="50"/>
      <c r="D11" s="51"/>
    </row>
    <row r="12" ht="21.75" customHeight="1" spans="1:4">
      <c r="A12" s="28" t="s">
        <v>383</v>
      </c>
      <c r="B12" s="40"/>
      <c r="C12" s="41"/>
      <c r="D12" s="42"/>
    </row>
    <row r="13" ht="21.75" customHeight="1" spans="1:4">
      <c r="A13" s="32"/>
      <c r="B13" s="43" t="s">
        <v>308</v>
      </c>
      <c r="C13" s="44"/>
      <c r="D13" s="45"/>
    </row>
    <row r="14" ht="15" customHeight="1" spans="1:4">
      <c r="A14" s="32"/>
      <c r="B14" s="46"/>
      <c r="C14" s="47"/>
      <c r="D14" s="48"/>
    </row>
    <row r="15" ht="21.75" customHeight="1" spans="1:4">
      <c r="A15" s="32"/>
      <c r="B15" s="46" t="s">
        <v>309</v>
      </c>
      <c r="C15" s="47"/>
      <c r="D15" s="48"/>
    </row>
    <row r="16" ht="21.95" customHeight="1" spans="1:4">
      <c r="A16" s="36"/>
      <c r="B16" s="49" t="s">
        <v>384</v>
      </c>
      <c r="C16" s="50"/>
      <c r="D16" s="51"/>
    </row>
    <row r="17" ht="69.75" customHeight="1" spans="1:4">
      <c r="A17" s="28" t="s">
        <v>385</v>
      </c>
      <c r="B17" s="52" t="s">
        <v>386</v>
      </c>
      <c r="C17" s="53"/>
      <c r="D17" s="54"/>
    </row>
    <row r="18" ht="14.25" spans="1:4">
      <c r="A18" s="32"/>
      <c r="B18" s="46"/>
      <c r="C18" s="47"/>
      <c r="D18" s="48"/>
    </row>
    <row r="19" ht="20.25" customHeight="1" spans="1:4">
      <c r="A19" s="32"/>
      <c r="B19" s="43" t="s">
        <v>308</v>
      </c>
      <c r="C19" s="44"/>
      <c r="D19" s="45"/>
    </row>
    <row r="20" ht="14.25" spans="1:4">
      <c r="A20" s="32"/>
      <c r="B20" s="46" t="s">
        <v>309</v>
      </c>
      <c r="C20" s="47"/>
      <c r="D20" s="48"/>
    </row>
    <row r="21" ht="14.25" spans="1:4">
      <c r="A21" s="36"/>
      <c r="B21" s="55" t="s">
        <v>314</v>
      </c>
      <c r="C21" s="2"/>
      <c r="D21" s="56"/>
    </row>
    <row r="22" ht="60" customHeight="1" spans="1:4">
      <c r="A22" s="28" t="s">
        <v>315</v>
      </c>
      <c r="B22" s="52" t="s">
        <v>387</v>
      </c>
      <c r="C22" s="53"/>
      <c r="D22" s="54"/>
    </row>
    <row r="23" ht="14.25" spans="1:4">
      <c r="A23" s="32"/>
      <c r="B23" s="46"/>
      <c r="C23" s="47"/>
      <c r="D23" s="48"/>
    </row>
    <row r="24" ht="20.25" customHeight="1" spans="1:4">
      <c r="A24" s="32"/>
      <c r="B24" s="43" t="s">
        <v>388</v>
      </c>
      <c r="C24" s="44"/>
      <c r="D24" s="45"/>
    </row>
    <row r="25" ht="14.25" spans="1:4">
      <c r="A25" s="32"/>
      <c r="B25" s="46" t="s">
        <v>318</v>
      </c>
      <c r="C25" s="47"/>
      <c r="D25" s="48"/>
    </row>
    <row r="26" ht="14.25" spans="1:4">
      <c r="A26" s="32"/>
      <c r="B26" s="55" t="s">
        <v>319</v>
      </c>
      <c r="C26" s="2"/>
      <c r="D26" s="56"/>
    </row>
    <row r="27" ht="12" customHeight="1" spans="1:4">
      <c r="A27" s="28" t="s">
        <v>320</v>
      </c>
      <c r="B27" s="40"/>
      <c r="C27" s="41"/>
      <c r="D27" s="42"/>
    </row>
    <row r="28" ht="6" customHeight="1" spans="1:4">
      <c r="A28" s="32"/>
      <c r="B28" s="46"/>
      <c r="C28" s="47"/>
      <c r="D28" s="48"/>
    </row>
    <row r="29" ht="20.25" customHeight="1" spans="1:4">
      <c r="A29" s="32"/>
      <c r="B29" s="46" t="s">
        <v>321</v>
      </c>
      <c r="C29" s="47"/>
      <c r="D29" s="48"/>
    </row>
    <row r="30" ht="20.25" customHeight="1" spans="1:4">
      <c r="A30" s="32"/>
      <c r="B30" s="46"/>
      <c r="C30" s="47"/>
      <c r="D30" s="48"/>
    </row>
    <row r="31" ht="20.25" customHeight="1" spans="1:4">
      <c r="A31" s="32"/>
      <c r="B31" s="46" t="s">
        <v>309</v>
      </c>
      <c r="C31" s="47"/>
      <c r="D31" s="48"/>
    </row>
    <row r="32" ht="20.25" customHeight="1" spans="1:4">
      <c r="A32" s="36"/>
      <c r="B32" s="49" t="s">
        <v>322</v>
      </c>
      <c r="C32" s="50"/>
      <c r="D32" s="51"/>
    </row>
    <row r="33" ht="14.25" spans="1:4">
      <c r="A33" s="57"/>
      <c r="B33" s="57"/>
      <c r="C33" s="57"/>
      <c r="D33" s="57"/>
    </row>
  </sheetData>
  <mergeCells count="37">
    <mergeCell ref="A1:D1"/>
    <mergeCell ref="B2:D2"/>
    <mergeCell ref="B3:D3"/>
    <mergeCell ref="B4:D4"/>
    <mergeCell ref="B5:D5"/>
    <mergeCell ref="B7:D7"/>
    <mergeCell ref="B8:D8"/>
    <mergeCell ref="B9:D9"/>
    <mergeCell ref="B10:D10"/>
    <mergeCell ref="B11:D11"/>
    <mergeCell ref="B12:D12"/>
    <mergeCell ref="B13:D13"/>
    <mergeCell ref="B14:D14"/>
    <mergeCell ref="B15:D15"/>
    <mergeCell ref="B16:D16"/>
    <mergeCell ref="B17:D17"/>
    <mergeCell ref="B18:D18"/>
    <mergeCell ref="B19:D19"/>
    <mergeCell ref="B20:D20"/>
    <mergeCell ref="B21:D21"/>
    <mergeCell ref="B22:D22"/>
    <mergeCell ref="B23:D23"/>
    <mergeCell ref="B24:D24"/>
    <mergeCell ref="B25:D25"/>
    <mergeCell ref="B26:D26"/>
    <mergeCell ref="B27:D27"/>
    <mergeCell ref="B28:D28"/>
    <mergeCell ref="B29:D29"/>
    <mergeCell ref="B30:D30"/>
    <mergeCell ref="B31:D31"/>
    <mergeCell ref="B32:D32"/>
    <mergeCell ref="A3:A5"/>
    <mergeCell ref="A7:A11"/>
    <mergeCell ref="A12:A16"/>
    <mergeCell ref="A17:A21"/>
    <mergeCell ref="A22:A26"/>
    <mergeCell ref="A27:A32"/>
  </mergeCells>
  <pageMargins left="0.699305555555556" right="0.699305555555556" top="0.75" bottom="0.75" header="0.3" footer="0.3"/>
  <pageSetup paperSize="9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>
  <sheetPr/>
  <dimension ref="A1:Z46"/>
  <sheetViews>
    <sheetView workbookViewId="0">
      <selection activeCell="R39" sqref="R39"/>
    </sheetView>
  </sheetViews>
  <sheetFormatPr defaultColWidth="9" defaultRowHeight="13.5"/>
  <cols>
    <col min="1" max="1" width="4" customWidth="1"/>
    <col min="3" max="3" width="5.375" customWidth="1"/>
    <col min="4" max="5" width="4.625" customWidth="1"/>
    <col min="6" max="6" width="6.25" customWidth="1"/>
    <col min="8" max="8" width="5.25" customWidth="1"/>
    <col min="9" max="9" width="6.5" customWidth="1"/>
    <col min="10" max="10" width="6.625" customWidth="1"/>
    <col min="11" max="11" width="5.75" customWidth="1"/>
    <col min="12" max="12" width="5.625" customWidth="1"/>
    <col min="13" max="13" width="6.125" customWidth="1"/>
    <col min="14" max="14" width="6.25" customWidth="1"/>
    <col min="15" max="15" width="5.875" customWidth="1"/>
    <col min="16" max="16" width="5.625" customWidth="1"/>
    <col min="17" max="17" width="6.125" customWidth="1"/>
    <col min="18" max="18" width="6.25" customWidth="1"/>
    <col min="19" max="19" width="6.625" customWidth="1"/>
    <col min="20" max="20" width="9.875"/>
    <col min="21" max="21" width="4.875" customWidth="1"/>
    <col min="22" max="22" width="8.75" customWidth="1"/>
  </cols>
  <sheetData>
    <row r="1" ht="44.25" customHeight="1" spans="1:22">
      <c r="A1" s="1" t="s">
        <v>389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</row>
    <row r="2" ht="28.5" customHeight="1" spans="1:22">
      <c r="A2" s="2" t="s">
        <v>337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</row>
    <row r="3" ht="31.5" customHeight="1" spans="1:22">
      <c r="A3" s="3" t="s">
        <v>2</v>
      </c>
      <c r="B3" s="3" t="s">
        <v>3</v>
      </c>
      <c r="C3" s="3" t="s">
        <v>4</v>
      </c>
      <c r="D3" s="3" t="s">
        <v>5</v>
      </c>
      <c r="E3" s="3" t="s">
        <v>338</v>
      </c>
      <c r="F3" s="3" t="s">
        <v>6</v>
      </c>
      <c r="G3" s="3" t="s">
        <v>339</v>
      </c>
      <c r="H3" s="3" t="s">
        <v>340</v>
      </c>
      <c r="I3" s="3"/>
      <c r="J3" s="3"/>
      <c r="K3" s="3"/>
      <c r="L3" s="3" t="s">
        <v>390</v>
      </c>
      <c r="M3" s="3"/>
      <c r="N3" s="3"/>
      <c r="O3" s="3"/>
      <c r="P3" s="3" t="s">
        <v>391</v>
      </c>
      <c r="Q3" s="3"/>
      <c r="R3" s="3"/>
      <c r="S3" s="3"/>
      <c r="T3" s="3" t="s">
        <v>392</v>
      </c>
      <c r="U3" s="3" t="s">
        <v>344</v>
      </c>
      <c r="V3" s="3" t="s">
        <v>393</v>
      </c>
    </row>
    <row r="4" ht="35.25" customHeight="1" spans="1:22">
      <c r="A4" s="3"/>
      <c r="B4" s="3"/>
      <c r="C4" s="3"/>
      <c r="D4" s="3"/>
      <c r="E4" s="3"/>
      <c r="F4" s="3"/>
      <c r="G4" s="3"/>
      <c r="H4" s="3" t="s">
        <v>346</v>
      </c>
      <c r="I4" s="3" t="s">
        <v>347</v>
      </c>
      <c r="J4" s="3" t="s">
        <v>348</v>
      </c>
      <c r="K4" s="3" t="s">
        <v>349</v>
      </c>
      <c r="L4" s="3" t="s">
        <v>346</v>
      </c>
      <c r="M4" s="3" t="s">
        <v>347</v>
      </c>
      <c r="N4" s="3" t="s">
        <v>348</v>
      </c>
      <c r="O4" s="3" t="s">
        <v>394</v>
      </c>
      <c r="P4" s="3" t="s">
        <v>346</v>
      </c>
      <c r="Q4" s="3" t="s">
        <v>347</v>
      </c>
      <c r="R4" s="3" t="s">
        <v>348</v>
      </c>
      <c r="S4" s="3" t="s">
        <v>394</v>
      </c>
      <c r="T4" s="3"/>
      <c r="U4" s="3"/>
      <c r="V4" s="3"/>
    </row>
    <row r="5" ht="21" customHeight="1" spans="1:22">
      <c r="A5" s="4">
        <v>1</v>
      </c>
      <c r="B5" s="4">
        <v>2</v>
      </c>
      <c r="C5" s="4">
        <v>3</v>
      </c>
      <c r="D5" s="4">
        <v>4</v>
      </c>
      <c r="E5" s="4">
        <v>5</v>
      </c>
      <c r="F5" s="4">
        <v>6</v>
      </c>
      <c r="G5" s="4">
        <v>7</v>
      </c>
      <c r="H5" s="4">
        <v>8</v>
      </c>
      <c r="I5" s="4">
        <v>9</v>
      </c>
      <c r="J5" s="4">
        <v>10</v>
      </c>
      <c r="K5" s="4" t="s">
        <v>350</v>
      </c>
      <c r="L5" s="4">
        <v>12</v>
      </c>
      <c r="M5" s="4">
        <v>13</v>
      </c>
      <c r="N5" s="4">
        <v>14</v>
      </c>
      <c r="O5" s="4" t="s">
        <v>351</v>
      </c>
      <c r="P5" s="4">
        <v>16</v>
      </c>
      <c r="Q5" s="4">
        <v>17</v>
      </c>
      <c r="R5" s="4">
        <v>18</v>
      </c>
      <c r="S5" s="4" t="s">
        <v>352</v>
      </c>
      <c r="T5" s="4" t="s">
        <v>353</v>
      </c>
      <c r="U5" s="4">
        <v>21</v>
      </c>
      <c r="V5" s="4" t="s">
        <v>354</v>
      </c>
    </row>
    <row r="6" spans="1:24">
      <c r="A6" s="5">
        <v>1</v>
      </c>
      <c r="B6" s="6" t="s">
        <v>207</v>
      </c>
      <c r="C6" s="6" t="s">
        <v>239</v>
      </c>
      <c r="D6" s="6" t="s">
        <v>29</v>
      </c>
      <c r="E6" s="6" t="s">
        <v>355</v>
      </c>
      <c r="F6" s="182" t="s">
        <v>395</v>
      </c>
      <c r="G6" s="6" t="s">
        <v>396</v>
      </c>
      <c r="H6" s="7">
        <v>4253</v>
      </c>
      <c r="I6" s="7">
        <f>4018*0.16</f>
        <v>642.88</v>
      </c>
      <c r="J6" s="7">
        <f>H6*0.16</f>
        <v>680.48</v>
      </c>
      <c r="K6" s="7">
        <f>J6-I6</f>
        <v>37.6</v>
      </c>
      <c r="L6" s="7"/>
      <c r="M6" s="7"/>
      <c r="N6" s="12"/>
      <c r="O6" s="19"/>
      <c r="P6" s="7">
        <v>4253</v>
      </c>
      <c r="Q6" s="7">
        <f>4018*0.005</f>
        <v>20.09</v>
      </c>
      <c r="R6" s="21">
        <f>P6*0.005</f>
        <v>21.265</v>
      </c>
      <c r="S6" s="21">
        <f>R6-Q6</f>
        <v>1.175</v>
      </c>
      <c r="T6" s="21">
        <f t="shared" ref="T6:T9" si="0">S6+O6+K6</f>
        <v>38.775</v>
      </c>
      <c r="U6" s="7">
        <v>6</v>
      </c>
      <c r="V6" s="7">
        <f t="shared" ref="V6:V9" si="1">U6*T6</f>
        <v>232.65</v>
      </c>
      <c r="X6">
        <f>V6+V7+V29+V30</f>
        <v>782.16</v>
      </c>
    </row>
    <row r="7" ht="20.25" spans="1:22">
      <c r="A7" s="8"/>
      <c r="B7" s="7"/>
      <c r="C7" s="7"/>
      <c r="D7" s="7"/>
      <c r="E7" s="7"/>
      <c r="F7" s="7"/>
      <c r="G7" s="7"/>
      <c r="H7" s="9"/>
      <c r="I7" s="13"/>
      <c r="J7" s="13"/>
      <c r="K7" s="13"/>
      <c r="L7" s="7">
        <v>7089</v>
      </c>
      <c r="M7" s="7">
        <f>ROUND(6531*0.09,2)</f>
        <v>587.79</v>
      </c>
      <c r="N7" s="12">
        <f t="shared" ref="N7:N9" si="2">ROUND(L7*0.09,2)</f>
        <v>638.01</v>
      </c>
      <c r="O7" s="19">
        <f t="shared" ref="O7:O9" si="3">N7-M7</f>
        <v>50.22</v>
      </c>
      <c r="P7" s="13"/>
      <c r="Q7" s="13"/>
      <c r="R7" s="13"/>
      <c r="S7" s="13"/>
      <c r="T7" s="21">
        <f>S7+O7+K7</f>
        <v>50.22</v>
      </c>
      <c r="U7" s="7">
        <v>7</v>
      </c>
      <c r="V7" s="7">
        <f>U7*T7</f>
        <v>351.54</v>
      </c>
    </row>
    <row r="8" ht="48" spans="1:24">
      <c r="A8" s="10">
        <v>3</v>
      </c>
      <c r="B8" s="11" t="s">
        <v>290</v>
      </c>
      <c r="C8" s="12" t="s">
        <v>291</v>
      </c>
      <c r="D8" s="12" t="s">
        <v>29</v>
      </c>
      <c r="E8" s="12" t="s">
        <v>369</v>
      </c>
      <c r="F8" s="181" t="s">
        <v>397</v>
      </c>
      <c r="G8" s="12" t="s">
        <v>396</v>
      </c>
      <c r="H8" s="9"/>
      <c r="I8" s="13"/>
      <c r="J8" s="13"/>
      <c r="K8" s="13"/>
      <c r="L8" s="7">
        <v>7089</v>
      </c>
      <c r="M8" s="7">
        <f t="shared" ref="M8:M9" si="4">6531*0.09</f>
        <v>587.79</v>
      </c>
      <c r="N8" s="12">
        <f>ROUND(L8*0.09,2)</f>
        <v>638.01</v>
      </c>
      <c r="O8" s="19">
        <f>N8-M8</f>
        <v>50.22</v>
      </c>
      <c r="P8" s="13"/>
      <c r="Q8" s="13"/>
      <c r="R8" s="13"/>
      <c r="S8" s="13"/>
      <c r="T8" s="21">
        <f>S8+O8+K8</f>
        <v>50.22</v>
      </c>
      <c r="U8" s="7">
        <v>7</v>
      </c>
      <c r="V8" s="7">
        <f>U8*T8</f>
        <v>351.54</v>
      </c>
      <c r="X8">
        <f>V8+V31</f>
        <v>429.66</v>
      </c>
    </row>
    <row r="9" ht="36" spans="1:24">
      <c r="A9" s="10">
        <v>4</v>
      </c>
      <c r="B9" s="11" t="s">
        <v>242</v>
      </c>
      <c r="C9" s="12" t="s">
        <v>250</v>
      </c>
      <c r="D9" s="12" t="s">
        <v>29</v>
      </c>
      <c r="E9" s="12" t="s">
        <v>355</v>
      </c>
      <c r="F9" s="181" t="s">
        <v>398</v>
      </c>
      <c r="G9" s="12" t="s">
        <v>396</v>
      </c>
      <c r="H9" s="9"/>
      <c r="I9" s="13"/>
      <c r="J9" s="13"/>
      <c r="K9" s="13"/>
      <c r="L9" s="7">
        <v>7089</v>
      </c>
      <c r="M9" s="7">
        <f>6531*0.09</f>
        <v>587.79</v>
      </c>
      <c r="N9" s="12">
        <f>ROUND(L9*0.09,2)</f>
        <v>638.01</v>
      </c>
      <c r="O9" s="19">
        <f>N9-M9</f>
        <v>50.22</v>
      </c>
      <c r="P9" s="13"/>
      <c r="Q9" s="13"/>
      <c r="R9" s="13"/>
      <c r="S9" s="13"/>
      <c r="T9" s="21">
        <f>S9+O9+K9</f>
        <v>50.22</v>
      </c>
      <c r="U9" s="7">
        <v>7</v>
      </c>
      <c r="V9" s="7">
        <f>U9*T9</f>
        <v>351.54</v>
      </c>
      <c r="X9">
        <f>V9+V32</f>
        <v>429.66</v>
      </c>
    </row>
    <row r="10" ht="20.25" spans="1:22">
      <c r="A10" s="10">
        <v>5</v>
      </c>
      <c r="B10" s="13"/>
      <c r="C10" s="13"/>
      <c r="D10" s="13"/>
      <c r="E10" s="13"/>
      <c r="F10" s="13"/>
      <c r="G10" s="13"/>
      <c r="H10" s="9"/>
      <c r="I10" s="13"/>
      <c r="J10" s="13"/>
      <c r="K10" s="13"/>
      <c r="L10" s="13"/>
      <c r="M10" s="13"/>
      <c r="N10" s="13"/>
      <c r="O10" s="13"/>
      <c r="P10" s="13"/>
      <c r="Q10" s="13"/>
      <c r="R10" s="13"/>
      <c r="S10" s="13"/>
      <c r="T10" s="13"/>
      <c r="U10" s="13"/>
      <c r="V10" s="13"/>
    </row>
    <row r="11" ht="20.25" spans="1:22">
      <c r="A11" s="10">
        <v>6</v>
      </c>
      <c r="B11" s="13"/>
      <c r="C11" s="13"/>
      <c r="D11" s="13"/>
      <c r="E11" s="13"/>
      <c r="F11" s="13"/>
      <c r="G11" s="13"/>
      <c r="H11" s="9"/>
      <c r="I11" s="13"/>
      <c r="J11" s="13"/>
      <c r="K11" s="13"/>
      <c r="L11" s="13"/>
      <c r="M11" s="13"/>
      <c r="N11" s="13"/>
      <c r="O11" s="13"/>
      <c r="P11" s="13"/>
      <c r="Q11" s="13"/>
      <c r="R11" s="13"/>
      <c r="S11" s="13"/>
      <c r="T11" s="13"/>
      <c r="U11" s="13"/>
      <c r="V11" s="13"/>
    </row>
    <row r="12" ht="20.25" spans="1:22">
      <c r="A12" s="10">
        <v>7</v>
      </c>
      <c r="B12" s="13"/>
      <c r="C12" s="13"/>
      <c r="D12" s="13"/>
      <c r="E12" s="13"/>
      <c r="F12" s="13"/>
      <c r="G12" s="13"/>
      <c r="H12" s="9"/>
      <c r="I12" s="13"/>
      <c r="J12" s="13"/>
      <c r="K12" s="13"/>
      <c r="L12" s="13"/>
      <c r="M12" s="13"/>
      <c r="N12" s="13"/>
      <c r="O12" s="13"/>
      <c r="P12" s="13"/>
      <c r="Q12" s="13"/>
      <c r="R12" s="13"/>
      <c r="S12" s="13"/>
      <c r="T12" s="13"/>
      <c r="U12" s="13"/>
      <c r="V12" s="13"/>
    </row>
    <row r="13" ht="20.25" spans="1:22">
      <c r="A13" s="10">
        <v>8</v>
      </c>
      <c r="B13" s="13"/>
      <c r="C13" s="13"/>
      <c r="D13" s="13"/>
      <c r="E13" s="13"/>
      <c r="F13" s="13"/>
      <c r="G13" s="13"/>
      <c r="H13" s="9"/>
      <c r="I13" s="13"/>
      <c r="J13" s="13"/>
      <c r="K13" s="13"/>
      <c r="L13" s="13"/>
      <c r="M13" s="13"/>
      <c r="N13" s="13"/>
      <c r="O13" s="13"/>
      <c r="P13" s="13"/>
      <c r="Q13" s="13"/>
      <c r="R13" s="13"/>
      <c r="S13" s="13"/>
      <c r="T13" s="13"/>
      <c r="U13" s="13"/>
      <c r="V13" s="13"/>
    </row>
    <row r="14" ht="20.25" spans="1:22">
      <c r="A14" s="10">
        <v>9</v>
      </c>
      <c r="B14" s="13"/>
      <c r="C14" s="13"/>
      <c r="D14" s="13"/>
      <c r="E14" s="13"/>
      <c r="F14" s="13"/>
      <c r="G14" s="13"/>
      <c r="H14" s="9"/>
      <c r="I14" s="13"/>
      <c r="J14" s="13"/>
      <c r="K14" s="13"/>
      <c r="L14" s="13"/>
      <c r="M14" s="13"/>
      <c r="N14" s="13"/>
      <c r="O14" s="13"/>
      <c r="P14" s="13"/>
      <c r="Q14" s="13"/>
      <c r="R14" s="13"/>
      <c r="S14" s="13"/>
      <c r="T14" s="13"/>
      <c r="U14" s="13"/>
      <c r="V14" s="13"/>
    </row>
    <row r="15" ht="20.25" spans="1:22">
      <c r="A15" s="10">
        <v>10</v>
      </c>
      <c r="B15" s="13"/>
      <c r="C15" s="13"/>
      <c r="D15" s="13"/>
      <c r="E15" s="13"/>
      <c r="F15" s="13"/>
      <c r="G15" s="13"/>
      <c r="H15" s="9"/>
      <c r="I15" s="13"/>
      <c r="J15" s="13"/>
      <c r="K15" s="13"/>
      <c r="L15" s="13"/>
      <c r="M15" s="13"/>
      <c r="N15" s="13"/>
      <c r="O15" s="13"/>
      <c r="P15" s="13"/>
      <c r="Q15" s="13"/>
      <c r="R15" s="13"/>
      <c r="S15" s="13"/>
      <c r="T15" s="13"/>
      <c r="U15" s="13"/>
      <c r="V15" s="13"/>
    </row>
    <row r="16" ht="20.25" spans="1:26">
      <c r="A16" s="14" t="s">
        <v>333</v>
      </c>
      <c r="B16" s="13"/>
      <c r="C16" s="13"/>
      <c r="D16" s="13"/>
      <c r="E16" s="13"/>
      <c r="F16" s="13"/>
      <c r="G16" s="13"/>
      <c r="H16" s="9"/>
      <c r="I16" s="13"/>
      <c r="J16" s="13"/>
      <c r="K16" s="13"/>
      <c r="L16" s="13"/>
      <c r="M16" s="13"/>
      <c r="N16" s="13"/>
      <c r="O16" s="13"/>
      <c r="P16" s="13"/>
      <c r="Q16" s="13"/>
      <c r="R16" s="13"/>
      <c r="S16" s="13"/>
      <c r="T16" s="13"/>
      <c r="U16" s="13"/>
      <c r="V16" s="13"/>
      <c r="X16">
        <f>V9+V8+V7</f>
        <v>1054.62</v>
      </c>
      <c r="Z16">
        <f>X16+X42</f>
        <v>1288.98</v>
      </c>
    </row>
    <row r="17" spans="1:22">
      <c r="A17" s="15" t="s">
        <v>374</v>
      </c>
      <c r="B17" s="16"/>
      <c r="C17" s="16"/>
      <c r="D17" s="16"/>
      <c r="E17" s="16"/>
      <c r="F17" s="16"/>
      <c r="G17" s="17"/>
      <c r="H17" s="3">
        <f>SUM(H6:H16)</f>
        <v>4253</v>
      </c>
      <c r="I17" s="3">
        <f t="shared" ref="I17:V17" si="5">SUM(I6:I16)</f>
        <v>642.88</v>
      </c>
      <c r="J17" s="3">
        <f>SUM(J6:J16)</f>
        <v>680.48</v>
      </c>
      <c r="K17" s="3">
        <f>SUM(K6:K16)</f>
        <v>37.6</v>
      </c>
      <c r="L17" s="3">
        <f>SUM(L6:L16)</f>
        <v>21267</v>
      </c>
      <c r="M17" s="3">
        <f>SUM(M6:M16)</f>
        <v>1763.37</v>
      </c>
      <c r="N17" s="3">
        <f>SUM(N6:N16)</f>
        <v>1914.03</v>
      </c>
      <c r="O17" s="3">
        <f>SUM(O6:O16)</f>
        <v>150.66</v>
      </c>
      <c r="P17" s="3">
        <f>SUM(P6:P16)</f>
        <v>4253</v>
      </c>
      <c r="Q17" s="3">
        <f>SUM(Q6:Q16)</f>
        <v>20.09</v>
      </c>
      <c r="R17" s="3">
        <f>SUM(R6:R16)</f>
        <v>21.265</v>
      </c>
      <c r="S17" s="3">
        <f>SUM(S6:S16)</f>
        <v>1.175</v>
      </c>
      <c r="T17" s="3">
        <f>SUM(T6:T16)</f>
        <v>189.435</v>
      </c>
      <c r="U17" s="3">
        <f>SUM(U6:U16)</f>
        <v>27</v>
      </c>
      <c r="V17" s="3">
        <f>SUM(V6:V16)</f>
        <v>1287.27</v>
      </c>
    </row>
    <row r="19" ht="14.25" spans="1:22">
      <c r="A19" s="18" t="s">
        <v>335</v>
      </c>
      <c r="B19" s="18"/>
      <c r="C19" s="18"/>
      <c r="D19" s="18"/>
      <c r="E19" s="18"/>
      <c r="F19" s="18"/>
      <c r="G19" s="18"/>
      <c r="H19" s="18"/>
      <c r="I19" s="18"/>
      <c r="J19" s="18"/>
      <c r="K19" s="18"/>
      <c r="L19" s="18"/>
      <c r="M19" s="18"/>
      <c r="N19" s="18"/>
      <c r="O19" s="18"/>
      <c r="P19" s="18"/>
      <c r="Q19" s="18"/>
      <c r="R19" s="18"/>
      <c r="S19" s="18"/>
      <c r="T19" s="18"/>
      <c r="U19" s="18"/>
      <c r="V19" s="18"/>
    </row>
    <row r="20" spans="11:19">
      <c r="K20">
        <f>K17*6</f>
        <v>225.6</v>
      </c>
      <c r="S20">
        <f>S17*6</f>
        <v>7.05</v>
      </c>
    </row>
    <row r="23" spans="24:24">
      <c r="X23">
        <f>V17+V40</f>
        <v>1641.48</v>
      </c>
    </row>
    <row r="24" ht="36.95" customHeight="1" spans="1:22">
      <c r="A24" s="1" t="s">
        <v>399</v>
      </c>
      <c r="B24" s="1"/>
      <c r="C24" s="1"/>
      <c r="D24" s="1"/>
      <c r="E24" s="1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</row>
    <row r="25" ht="24.75" customHeight="1" spans="1:22">
      <c r="A25" s="2" t="s">
        <v>337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</row>
    <row r="26" ht="25.5" customHeight="1" spans="1:22">
      <c r="A26" s="3" t="s">
        <v>2</v>
      </c>
      <c r="B26" s="3" t="s">
        <v>3</v>
      </c>
      <c r="C26" s="3" t="s">
        <v>4</v>
      </c>
      <c r="D26" s="3" t="s">
        <v>5</v>
      </c>
      <c r="E26" s="3" t="s">
        <v>338</v>
      </c>
      <c r="F26" s="3" t="s">
        <v>6</v>
      </c>
      <c r="G26" s="3" t="s">
        <v>339</v>
      </c>
      <c r="H26" s="3" t="s">
        <v>400</v>
      </c>
      <c r="I26" s="3"/>
      <c r="J26" s="3"/>
      <c r="K26" s="3"/>
      <c r="L26" s="3" t="s">
        <v>401</v>
      </c>
      <c r="M26" s="3"/>
      <c r="N26" s="3"/>
      <c r="O26" s="3"/>
      <c r="P26" s="3" t="s">
        <v>391</v>
      </c>
      <c r="Q26" s="3"/>
      <c r="R26" s="3"/>
      <c r="S26" s="3"/>
      <c r="T26" s="3" t="s">
        <v>392</v>
      </c>
      <c r="U26" s="3" t="s">
        <v>344</v>
      </c>
      <c r="V26" s="3" t="s">
        <v>393</v>
      </c>
    </row>
    <row r="27" ht="42" customHeight="1" spans="1:22">
      <c r="A27" s="3"/>
      <c r="B27" s="3"/>
      <c r="C27" s="3"/>
      <c r="D27" s="3"/>
      <c r="E27" s="3"/>
      <c r="F27" s="3"/>
      <c r="G27" s="3"/>
      <c r="H27" s="3" t="s">
        <v>346</v>
      </c>
      <c r="I27" s="3" t="s">
        <v>347</v>
      </c>
      <c r="J27" s="3" t="s">
        <v>348</v>
      </c>
      <c r="K27" s="3" t="s">
        <v>349</v>
      </c>
      <c r="L27" s="3" t="s">
        <v>346</v>
      </c>
      <c r="M27" s="3" t="s">
        <v>347</v>
      </c>
      <c r="N27" s="3" t="s">
        <v>348</v>
      </c>
      <c r="O27" s="3" t="s">
        <v>402</v>
      </c>
      <c r="P27" s="3" t="s">
        <v>346</v>
      </c>
      <c r="Q27" s="3" t="s">
        <v>347</v>
      </c>
      <c r="R27" s="3" t="s">
        <v>348</v>
      </c>
      <c r="S27" s="3" t="s">
        <v>402</v>
      </c>
      <c r="T27" s="3"/>
      <c r="U27" s="3"/>
      <c r="V27" s="3"/>
    </row>
    <row r="28" spans="1:22">
      <c r="A28" s="4">
        <v>1</v>
      </c>
      <c r="B28" s="4">
        <v>2</v>
      </c>
      <c r="C28" s="4">
        <v>3</v>
      </c>
      <c r="D28" s="4">
        <v>4</v>
      </c>
      <c r="E28" s="4">
        <v>5</v>
      </c>
      <c r="F28" s="4">
        <v>6</v>
      </c>
      <c r="G28" s="4">
        <v>7</v>
      </c>
      <c r="H28" s="4">
        <v>8</v>
      </c>
      <c r="I28" s="4">
        <v>9</v>
      </c>
      <c r="J28" s="4">
        <v>10</v>
      </c>
      <c r="K28" s="4" t="s">
        <v>350</v>
      </c>
      <c r="L28" s="4">
        <v>12</v>
      </c>
      <c r="M28" s="4">
        <v>13</v>
      </c>
      <c r="N28" s="4">
        <v>14</v>
      </c>
      <c r="O28" s="4" t="s">
        <v>351</v>
      </c>
      <c r="P28" s="4">
        <v>16</v>
      </c>
      <c r="Q28" s="4">
        <v>17</v>
      </c>
      <c r="R28" s="4">
        <v>18</v>
      </c>
      <c r="S28" s="4" t="s">
        <v>352</v>
      </c>
      <c r="T28" s="4" t="s">
        <v>353</v>
      </c>
      <c r="U28" s="4">
        <v>21</v>
      </c>
      <c r="V28" s="4" t="s">
        <v>354</v>
      </c>
    </row>
    <row r="29" spans="1:22">
      <c r="A29" s="5">
        <v>1</v>
      </c>
      <c r="B29" s="6" t="s">
        <v>207</v>
      </c>
      <c r="C29" s="6" t="s">
        <v>239</v>
      </c>
      <c r="D29" s="6" t="s">
        <v>29</v>
      </c>
      <c r="E29" s="6" t="s">
        <v>355</v>
      </c>
      <c r="F29" s="182" t="s">
        <v>395</v>
      </c>
      <c r="G29" s="6" t="s">
        <v>357</v>
      </c>
      <c r="H29" s="7">
        <v>4253</v>
      </c>
      <c r="I29" s="7">
        <f>4018*0.08</f>
        <v>321.44</v>
      </c>
      <c r="J29" s="7">
        <f>H29*0.08</f>
        <v>340.24</v>
      </c>
      <c r="K29" s="12">
        <f>J29-I29</f>
        <v>18.8</v>
      </c>
      <c r="L29" s="20"/>
      <c r="M29" s="20"/>
      <c r="N29" s="20"/>
      <c r="O29" s="20"/>
      <c r="P29" s="7">
        <v>4253</v>
      </c>
      <c r="Q29" s="21">
        <f>4018*0.005</f>
        <v>20.09</v>
      </c>
      <c r="R29" s="21">
        <f>P29*0.005</f>
        <v>21.265</v>
      </c>
      <c r="S29" s="22">
        <f>R29-Q29</f>
        <v>1.175</v>
      </c>
      <c r="T29" s="21">
        <f t="shared" ref="T29:T32" si="6">S29+O29+K29</f>
        <v>19.975</v>
      </c>
      <c r="U29" s="12">
        <v>6</v>
      </c>
      <c r="V29" s="7">
        <f t="shared" ref="V29:V32" si="7">T29*U29</f>
        <v>119.85</v>
      </c>
    </row>
    <row r="30" ht="20.25" spans="1:22">
      <c r="A30" s="8"/>
      <c r="B30" s="7"/>
      <c r="C30" s="7"/>
      <c r="D30" s="7"/>
      <c r="E30" s="7"/>
      <c r="F30" s="7"/>
      <c r="G30" s="7"/>
      <c r="H30" s="9"/>
      <c r="I30" s="13"/>
      <c r="J30" s="13"/>
      <c r="K30" s="13"/>
      <c r="L30" s="7">
        <v>7089</v>
      </c>
      <c r="M30" s="7">
        <f t="shared" ref="M30:M32" si="8">ROUND(6531*0.02,2)</f>
        <v>130.62</v>
      </c>
      <c r="N30" s="7">
        <f t="shared" ref="N30:N32" si="9">ROUND(L30*0.02,2)</f>
        <v>141.78</v>
      </c>
      <c r="O30" s="12">
        <f t="shared" ref="O30:O32" si="10">N30-M30</f>
        <v>11.16</v>
      </c>
      <c r="P30" s="7"/>
      <c r="Q30" s="13"/>
      <c r="R30" s="13"/>
      <c r="S30" s="13"/>
      <c r="T30" s="21">
        <f>S30+O30+K30</f>
        <v>11.16</v>
      </c>
      <c r="U30" s="12">
        <v>7</v>
      </c>
      <c r="V30" s="7">
        <f>T30*U30</f>
        <v>78.12</v>
      </c>
    </row>
    <row r="31" ht="48" spans="1:22">
      <c r="A31" s="10">
        <v>3</v>
      </c>
      <c r="B31" s="11" t="s">
        <v>290</v>
      </c>
      <c r="C31" s="12" t="s">
        <v>291</v>
      </c>
      <c r="D31" s="12" t="s">
        <v>29</v>
      </c>
      <c r="E31" s="12" t="s">
        <v>369</v>
      </c>
      <c r="F31" s="181" t="s">
        <v>397</v>
      </c>
      <c r="G31" s="12" t="s">
        <v>396</v>
      </c>
      <c r="H31" s="9"/>
      <c r="I31" s="13"/>
      <c r="J31" s="13"/>
      <c r="K31" s="13"/>
      <c r="L31" s="7">
        <v>7089</v>
      </c>
      <c r="M31" s="7">
        <f>ROUND(6531*0.02,2)</f>
        <v>130.62</v>
      </c>
      <c r="N31" s="7">
        <f>ROUND(L31*0.02,2)</f>
        <v>141.78</v>
      </c>
      <c r="O31" s="12">
        <f>N31-M31</f>
        <v>11.16</v>
      </c>
      <c r="P31" s="13"/>
      <c r="Q31" s="13"/>
      <c r="R31" s="13"/>
      <c r="S31" s="13"/>
      <c r="T31" s="21">
        <f>S31+O31+K31</f>
        <v>11.16</v>
      </c>
      <c r="U31" s="12">
        <v>7</v>
      </c>
      <c r="V31" s="7">
        <f>T31*U31</f>
        <v>78.12</v>
      </c>
    </row>
    <row r="32" ht="36" spans="1:22">
      <c r="A32" s="10">
        <v>4</v>
      </c>
      <c r="B32" s="11" t="s">
        <v>242</v>
      </c>
      <c r="C32" s="12" t="s">
        <v>250</v>
      </c>
      <c r="D32" s="12" t="s">
        <v>29</v>
      </c>
      <c r="E32" s="12" t="s">
        <v>355</v>
      </c>
      <c r="F32" s="181" t="s">
        <v>398</v>
      </c>
      <c r="G32" s="12" t="s">
        <v>396</v>
      </c>
      <c r="H32" s="9"/>
      <c r="I32" s="13"/>
      <c r="J32" s="13"/>
      <c r="K32" s="13"/>
      <c r="L32" s="7">
        <v>7089</v>
      </c>
      <c r="M32" s="7">
        <f>ROUND(6531*0.02,2)</f>
        <v>130.62</v>
      </c>
      <c r="N32" s="7">
        <f>ROUND(L32*0.02,2)</f>
        <v>141.78</v>
      </c>
      <c r="O32" s="12">
        <f>N32-M32</f>
        <v>11.16</v>
      </c>
      <c r="P32" s="13"/>
      <c r="Q32" s="13"/>
      <c r="R32" s="13"/>
      <c r="S32" s="13"/>
      <c r="T32" s="21">
        <f>S32+O32+K32</f>
        <v>11.16</v>
      </c>
      <c r="U32" s="12">
        <v>7</v>
      </c>
      <c r="V32" s="7">
        <f>T32*U32</f>
        <v>78.12</v>
      </c>
    </row>
    <row r="33" ht="20.25" spans="1:22">
      <c r="A33" s="10">
        <v>5</v>
      </c>
      <c r="B33" s="13"/>
      <c r="C33" s="13"/>
      <c r="D33" s="13"/>
      <c r="E33" s="13"/>
      <c r="F33" s="13"/>
      <c r="G33" s="13"/>
      <c r="H33" s="9"/>
      <c r="I33" s="13"/>
      <c r="J33" s="13"/>
      <c r="K33" s="13"/>
      <c r="L33" s="13"/>
      <c r="M33" s="13"/>
      <c r="N33" s="13"/>
      <c r="O33" s="13"/>
      <c r="P33" s="13"/>
      <c r="Q33" s="13"/>
      <c r="R33" s="13"/>
      <c r="S33" s="13"/>
      <c r="T33" s="13"/>
      <c r="U33" s="13"/>
      <c r="V33" s="13"/>
    </row>
    <row r="34" ht="20.25" spans="1:22">
      <c r="A34" s="10">
        <v>6</v>
      </c>
      <c r="B34" s="13"/>
      <c r="C34" s="13"/>
      <c r="D34" s="13"/>
      <c r="E34" s="13"/>
      <c r="F34" s="13"/>
      <c r="G34" s="13"/>
      <c r="H34" s="9"/>
      <c r="I34" s="13"/>
      <c r="J34" s="13"/>
      <c r="K34" s="13"/>
      <c r="L34" s="13"/>
      <c r="M34" s="13"/>
      <c r="N34" s="13"/>
      <c r="O34" s="13"/>
      <c r="P34" s="13"/>
      <c r="Q34" s="13"/>
      <c r="R34" s="13"/>
      <c r="S34" s="13"/>
      <c r="T34" s="13"/>
      <c r="U34" s="13"/>
      <c r="V34" s="13"/>
    </row>
    <row r="35" ht="20.25" spans="1:22">
      <c r="A35" s="10">
        <v>7</v>
      </c>
      <c r="B35" s="13"/>
      <c r="C35" s="13"/>
      <c r="D35" s="13"/>
      <c r="E35" s="13"/>
      <c r="F35" s="13"/>
      <c r="G35" s="13"/>
      <c r="H35" s="9"/>
      <c r="I35" s="13"/>
      <c r="J35" s="13"/>
      <c r="K35" s="13"/>
      <c r="L35" s="13"/>
      <c r="M35" s="13"/>
      <c r="N35" s="13"/>
      <c r="O35" s="13"/>
      <c r="P35" s="13"/>
      <c r="Q35" s="13"/>
      <c r="R35" s="13"/>
      <c r="S35" s="13"/>
      <c r="T35" s="13"/>
      <c r="U35" s="13"/>
      <c r="V35" s="13"/>
    </row>
    <row r="36" ht="20.25" spans="1:22">
      <c r="A36" s="10">
        <v>8</v>
      </c>
      <c r="B36" s="13"/>
      <c r="C36" s="13"/>
      <c r="D36" s="13"/>
      <c r="E36" s="13"/>
      <c r="F36" s="13"/>
      <c r="G36" s="13"/>
      <c r="H36" s="9"/>
      <c r="I36" s="13"/>
      <c r="J36" s="13"/>
      <c r="K36" s="13"/>
      <c r="L36" s="13"/>
      <c r="M36" s="13"/>
      <c r="N36" s="13"/>
      <c r="O36" s="13"/>
      <c r="P36" s="13"/>
      <c r="Q36" s="13"/>
      <c r="R36" s="13"/>
      <c r="S36" s="13"/>
      <c r="T36" s="13"/>
      <c r="U36" s="13"/>
      <c r="V36" s="13"/>
    </row>
    <row r="37" ht="20.25" spans="1:22">
      <c r="A37" s="10">
        <v>9</v>
      </c>
      <c r="B37" s="13"/>
      <c r="C37" s="13"/>
      <c r="D37" s="13"/>
      <c r="E37" s="13"/>
      <c r="F37" s="13"/>
      <c r="G37" s="13"/>
      <c r="H37" s="9"/>
      <c r="I37" s="13"/>
      <c r="J37" s="13"/>
      <c r="K37" s="13"/>
      <c r="L37" s="13"/>
      <c r="M37" s="13"/>
      <c r="N37" s="13"/>
      <c r="O37" s="13"/>
      <c r="P37" s="13"/>
      <c r="Q37" s="13"/>
      <c r="R37" s="13"/>
      <c r="S37" s="13"/>
      <c r="T37" s="13"/>
      <c r="U37" s="13"/>
      <c r="V37" s="13"/>
    </row>
    <row r="38" ht="20.25" spans="1:22">
      <c r="A38" s="10">
        <v>10</v>
      </c>
      <c r="B38" s="13"/>
      <c r="C38" s="13"/>
      <c r="D38" s="13"/>
      <c r="E38" s="13"/>
      <c r="F38" s="13"/>
      <c r="G38" s="13"/>
      <c r="H38" s="9"/>
      <c r="I38" s="13"/>
      <c r="J38" s="13"/>
      <c r="K38" s="13"/>
      <c r="L38" s="13"/>
      <c r="M38" s="13"/>
      <c r="N38" s="13"/>
      <c r="O38" s="13"/>
      <c r="P38" s="13"/>
      <c r="Q38" s="13"/>
      <c r="R38" s="13"/>
      <c r="S38" s="13"/>
      <c r="T38" s="13"/>
      <c r="U38" s="13"/>
      <c r="V38" s="13"/>
    </row>
    <row r="39" ht="20.25" spans="1:22">
      <c r="A39" s="14" t="s">
        <v>333</v>
      </c>
      <c r="B39" s="13"/>
      <c r="C39" s="13"/>
      <c r="D39" s="13"/>
      <c r="E39" s="13"/>
      <c r="F39" s="13"/>
      <c r="G39" s="13"/>
      <c r="H39" s="9"/>
      <c r="I39" s="13"/>
      <c r="J39" s="13"/>
      <c r="K39" s="13"/>
      <c r="L39" s="13"/>
      <c r="M39" s="13"/>
      <c r="N39" s="13"/>
      <c r="O39" s="13"/>
      <c r="P39" s="13"/>
      <c r="Q39" s="13"/>
      <c r="R39" s="13"/>
      <c r="S39" s="13"/>
      <c r="T39" s="13"/>
      <c r="U39" s="13"/>
      <c r="V39" s="13"/>
    </row>
    <row r="40" spans="1:22">
      <c r="A40" s="15" t="s">
        <v>374</v>
      </c>
      <c r="B40" s="16"/>
      <c r="C40" s="16"/>
      <c r="D40" s="16"/>
      <c r="E40" s="16"/>
      <c r="F40" s="16"/>
      <c r="G40" s="17"/>
      <c r="H40" s="3">
        <f>SUM(H29:H39)</f>
        <v>4253</v>
      </c>
      <c r="I40" s="3">
        <f t="shared" ref="I40:V40" si="11">SUM(I29:I39)</f>
        <v>321.44</v>
      </c>
      <c r="J40" s="3">
        <f>SUM(J29:J39)</f>
        <v>340.24</v>
      </c>
      <c r="K40" s="3">
        <f>SUM(K29:K39)</f>
        <v>18.8</v>
      </c>
      <c r="L40" s="3">
        <f>SUM(L29:L39)</f>
        <v>21267</v>
      </c>
      <c r="M40" s="3">
        <f>SUM(M29:M39)</f>
        <v>391.86</v>
      </c>
      <c r="N40" s="3">
        <f>SUM(N29:N39)</f>
        <v>425.34</v>
      </c>
      <c r="O40" s="3">
        <f>SUM(O29:O39)</f>
        <v>33.48</v>
      </c>
      <c r="P40" s="3">
        <f>SUM(P29:P39)</f>
        <v>4253</v>
      </c>
      <c r="Q40" s="3">
        <f>SUM(Q29:Q39)</f>
        <v>20.09</v>
      </c>
      <c r="R40" s="3">
        <f>SUM(R29:R39)</f>
        <v>21.265</v>
      </c>
      <c r="S40" s="3">
        <f>SUM(S29:S39)</f>
        <v>1.175</v>
      </c>
      <c r="T40" s="3">
        <f>SUM(T29:T39)</f>
        <v>53.455</v>
      </c>
      <c r="U40" s="3">
        <f>SUM(U29:U39)</f>
        <v>27</v>
      </c>
      <c r="V40" s="3">
        <f>SUM(V29:V39)</f>
        <v>354.21</v>
      </c>
    </row>
    <row r="42" ht="14.25" spans="1:24">
      <c r="A42" s="18" t="s">
        <v>335</v>
      </c>
      <c r="B42" s="18"/>
      <c r="C42" s="18"/>
      <c r="D42" s="18"/>
      <c r="E42" s="18"/>
      <c r="F42" s="18"/>
      <c r="G42" s="18"/>
      <c r="H42" s="18"/>
      <c r="I42" s="18"/>
      <c r="J42" s="18"/>
      <c r="K42" s="18"/>
      <c r="L42" s="18"/>
      <c r="M42" s="18"/>
      <c r="N42" s="18"/>
      <c r="O42" s="18"/>
      <c r="P42" s="18"/>
      <c r="Q42" s="18"/>
      <c r="R42" s="18"/>
      <c r="S42" s="18"/>
      <c r="T42" s="18"/>
      <c r="U42" s="18"/>
      <c r="V42" s="18"/>
      <c r="X42">
        <f>V32+V31+V30</f>
        <v>234.36</v>
      </c>
    </row>
    <row r="44" spans="11:22">
      <c r="K44">
        <f>K40*6</f>
        <v>112.8</v>
      </c>
      <c r="S44">
        <f>S40*6</f>
        <v>7.05</v>
      </c>
      <c r="V44">
        <f>V40+V17</f>
        <v>1641.48</v>
      </c>
    </row>
    <row r="46" spans="11:19">
      <c r="K46">
        <f>K44+K20</f>
        <v>338.4</v>
      </c>
      <c r="S46">
        <f>S44+S20</f>
        <v>14.1</v>
      </c>
    </row>
  </sheetData>
  <mergeCells count="48">
    <mergeCell ref="A1:V1"/>
    <mergeCell ref="A2:V2"/>
    <mergeCell ref="H3:K3"/>
    <mergeCell ref="L3:O3"/>
    <mergeCell ref="P3:S3"/>
    <mergeCell ref="A17:G17"/>
    <mergeCell ref="A19:V19"/>
    <mergeCell ref="A24:V24"/>
    <mergeCell ref="A25:V25"/>
    <mergeCell ref="H26:K26"/>
    <mergeCell ref="L26:O26"/>
    <mergeCell ref="P26:S26"/>
    <mergeCell ref="A40:G40"/>
    <mergeCell ref="A42:V42"/>
    <mergeCell ref="A3:A4"/>
    <mergeCell ref="A6:A7"/>
    <mergeCell ref="A26:A27"/>
    <mergeCell ref="A29:A30"/>
    <mergeCell ref="B3:B4"/>
    <mergeCell ref="B6:B7"/>
    <mergeCell ref="B26:B27"/>
    <mergeCell ref="B29:B30"/>
    <mergeCell ref="C3:C4"/>
    <mergeCell ref="C6:C7"/>
    <mergeCell ref="C26:C27"/>
    <mergeCell ref="C29:C30"/>
    <mergeCell ref="D3:D4"/>
    <mergeCell ref="D6:D7"/>
    <mergeCell ref="D26:D27"/>
    <mergeCell ref="D29:D30"/>
    <mergeCell ref="E3:E4"/>
    <mergeCell ref="E6:E7"/>
    <mergeCell ref="E26:E27"/>
    <mergeCell ref="E29:E30"/>
    <mergeCell ref="F3:F4"/>
    <mergeCell ref="F6:F7"/>
    <mergeCell ref="F26:F27"/>
    <mergeCell ref="F29:F30"/>
    <mergeCell ref="G3:G4"/>
    <mergeCell ref="G6:G7"/>
    <mergeCell ref="G26:G27"/>
    <mergeCell ref="G29:G30"/>
    <mergeCell ref="T3:T4"/>
    <mergeCell ref="T26:T27"/>
    <mergeCell ref="U3:U4"/>
    <mergeCell ref="U26:U27"/>
    <mergeCell ref="V3:V4"/>
    <mergeCell ref="V26:V27"/>
  </mergeCells>
  <printOptions horizontalCentered="1"/>
  <pageMargins left="0.313888888888889" right="0.313888888888889" top="0.747916666666667" bottom="0.747916666666667" header="0.313888888888889" footer="0.313888888888889"/>
  <pageSetup paperSize="9" orientation="landscape"/>
  <headerFooter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<?xml version="1.0" encoding="utf-8"?>
<comments xmlns="https://web.wps.cn/et/2018/main" xmlns:s="http://schemas.openxmlformats.org/spreadsheetml/2006/main">
  <commentList sheetStid="3">
    <comment s:ref="P60" rgbClr="29C434"/>
    <comment s:ref="P66" rgbClr="29C434"/>
    <comment s:ref="R70" rgbClr="29C434"/>
  </commentList>
</comments>
</file>

<file path=customXml/itemProps1.xml><?xml version="1.0" encoding="utf-8"?>
<ds:datastoreItem xmlns:ds="http://schemas.openxmlformats.org/officeDocument/2006/customXml" ds:itemID="{06A0048C-2381-489B-AA07-9611017176EA}">
  <ds:schemaRefs/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6</vt:i4>
      </vt:variant>
    </vt:vector>
  </HeadingPairs>
  <TitlesOfParts>
    <vt:vector size="6" baseType="lpstr">
      <vt:lpstr>企业社保补贴公示表</vt:lpstr>
      <vt:lpstr>补差审批表</vt:lpstr>
      <vt:lpstr>企业补差汇总表</vt:lpstr>
      <vt:lpstr>企业补差花名册</vt:lpstr>
      <vt:lpstr>高校毕业生补差审批表</vt:lpstr>
      <vt:lpstr>高校毕业生补差花名册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Lenovo</cp:lastModifiedBy>
  <dcterms:created xsi:type="dcterms:W3CDTF">2006-09-13T11:21:00Z</dcterms:created>
  <cp:lastPrinted>2023-05-05T05:18:00Z</cp:lastPrinted>
  <dcterms:modified xsi:type="dcterms:W3CDTF">2023-08-29T10:02:16Z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2052-9.1.0.5111</vt:lpwstr>
  </property>
  <property fmtid="{D5CDD505-2E9C-101B-9397-08002B2CF9AE}" pid="3" name="ICV">
    <vt:lpwstr>5053D7CCA85241EDA1956921C903B59C</vt:lpwstr>
  </property>
  <property fmtid="{D5CDD505-2E9C-101B-9397-08002B2CF9AE}" pid="4" name="commondata">
    <vt:lpwstr>eyJoZGlkIjoiNzgyODg0ZjQ3MGI0YmEzOTc1MWI3MDAxNmM3OTY4MTMifQ==</vt:lpwstr>
  </property>
</Properties>
</file>