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411" windowHeight="10775"/>
  </bookViews>
  <sheets>
    <sheet name="Sheet1" sheetId="1" r:id="rId1"/>
    <sheet name="Sheet2" sheetId="2" r:id="rId2"/>
  </sheets>
  <definedNames>
    <definedName name="_xlnm._FilterDatabase" localSheetId="0" hidden="1">Sheet1!$A$5:$T$33</definedName>
    <definedName name="_xlnm.Print_Titles" localSheetId="0">Sheet1!$1:$5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<sst xmlns="http://schemas.openxmlformats.org/spreadsheetml/2006/main" count="215" uniqueCount="100">
  <si>
    <t>2024年拟拨付公益性岗位社会保险补贴补差花名册</t>
  </si>
  <si>
    <t>填报单位（盖章）：公共就业和人才服务局</t>
  </si>
  <si>
    <t>单位：万元</t>
  </si>
  <si>
    <t>序号</t>
  </si>
  <si>
    <t>用人单位名称</t>
  </si>
  <si>
    <t>姓名</t>
  </si>
  <si>
    <t>性别</t>
  </si>
  <si>
    <t>族别</t>
  </si>
  <si>
    <t>身份证号码</t>
  </si>
  <si>
    <r>
      <rPr>
        <sz val="8"/>
        <color rgb="FF000000"/>
        <rFont val="仿宋_GB2312"/>
        <charset val="134"/>
      </rPr>
      <t>补贴补差</t>
    </r>
    <r>
      <rPr>
        <sz val="8"/>
        <color rgb="FF000000"/>
        <rFont val="Times New Roman"/>
        <charset val="134"/>
      </rPr>
      <t xml:space="preserve"> </t>
    </r>
    <r>
      <rPr>
        <sz val="8"/>
        <color rgb="FF000000"/>
        <rFont val="仿宋_GB2312"/>
        <charset val="134"/>
      </rPr>
      <t>起</t>
    </r>
    <r>
      <rPr>
        <sz val="8"/>
        <color rgb="FF000000"/>
        <rFont val="Times New Roman"/>
        <charset val="134"/>
      </rPr>
      <t>-</t>
    </r>
    <r>
      <rPr>
        <sz val="8"/>
        <color rgb="FF000000"/>
        <rFont val="仿宋_GB2312"/>
        <charset val="134"/>
      </rPr>
      <t>止月份</t>
    </r>
  </si>
  <si>
    <r>
      <rPr>
        <sz val="8"/>
        <color theme="1"/>
        <rFont val="仿宋_GB2312"/>
        <charset val="134"/>
      </rPr>
      <t>缴费</t>
    </r>
    <r>
      <rPr>
        <sz val="8"/>
        <color theme="1"/>
        <rFont val="Times New Roman"/>
        <charset val="134"/>
      </rPr>
      <t xml:space="preserve">     </t>
    </r>
    <r>
      <rPr>
        <sz val="8"/>
        <color theme="1"/>
        <rFont val="仿宋_GB2312"/>
        <charset val="134"/>
      </rPr>
      <t>基数</t>
    </r>
  </si>
  <si>
    <r>
      <rPr>
        <sz val="8"/>
        <color rgb="FF000000"/>
        <rFont val="仿宋_GB2312"/>
        <charset val="134"/>
      </rPr>
      <t>基本养老保险（元</t>
    </r>
    <r>
      <rPr>
        <sz val="8"/>
        <color rgb="FF000000"/>
        <rFont val="Times New Roman"/>
        <charset val="134"/>
      </rPr>
      <t>/</t>
    </r>
    <r>
      <rPr>
        <sz val="8"/>
        <color rgb="FF000000"/>
        <rFont val="仿宋_GB2312"/>
        <charset val="134"/>
      </rPr>
      <t>月）（</t>
    </r>
    <r>
      <rPr>
        <sz val="8"/>
        <color rgb="FF000000"/>
        <rFont val="Times New Roman"/>
        <charset val="134"/>
      </rPr>
      <t>16%</t>
    </r>
    <r>
      <rPr>
        <sz val="8"/>
        <color rgb="FF000000"/>
        <rFont val="仿宋_GB2312"/>
        <charset val="134"/>
      </rPr>
      <t>）</t>
    </r>
  </si>
  <si>
    <r>
      <rPr>
        <sz val="8"/>
        <color rgb="FF000000"/>
        <rFont val="仿宋_GB2312"/>
        <charset val="134"/>
      </rPr>
      <t>基本医疗保险（元</t>
    </r>
    <r>
      <rPr>
        <sz val="8"/>
        <color rgb="FF000000"/>
        <rFont val="Times New Roman"/>
        <charset val="134"/>
      </rPr>
      <t>/</t>
    </r>
    <r>
      <rPr>
        <sz val="8"/>
        <color rgb="FF000000"/>
        <rFont val="仿宋_GB2312"/>
        <charset val="134"/>
      </rPr>
      <t>月）（</t>
    </r>
    <r>
      <rPr>
        <sz val="8"/>
        <color rgb="FF000000"/>
        <rFont val="Times New Roman"/>
        <charset val="134"/>
      </rPr>
      <t>9%</t>
    </r>
    <r>
      <rPr>
        <sz val="8"/>
        <color rgb="FF000000"/>
        <rFont val="仿宋_GB2312"/>
        <charset val="134"/>
      </rPr>
      <t>）</t>
    </r>
  </si>
  <si>
    <r>
      <rPr>
        <sz val="8"/>
        <color rgb="FF000000"/>
        <rFont val="仿宋_GB2312"/>
        <charset val="134"/>
      </rPr>
      <t>失业保险（元</t>
    </r>
    <r>
      <rPr>
        <sz val="8"/>
        <color rgb="FF000000"/>
        <rFont val="Times New Roman"/>
        <charset val="134"/>
      </rPr>
      <t>/</t>
    </r>
    <r>
      <rPr>
        <sz val="8"/>
        <color rgb="FF000000"/>
        <rFont val="仿宋_GB2312"/>
        <charset val="134"/>
      </rPr>
      <t>月）（</t>
    </r>
    <r>
      <rPr>
        <sz val="8"/>
        <color rgb="FF000000"/>
        <rFont val="Times New Roman"/>
        <charset val="134"/>
      </rPr>
      <t>0.5%</t>
    </r>
    <r>
      <rPr>
        <sz val="8"/>
        <color rgb="FF000000"/>
        <rFont val="仿宋_GB2312"/>
        <charset val="134"/>
      </rPr>
      <t>）</t>
    </r>
  </si>
  <si>
    <r>
      <rPr>
        <sz val="8"/>
        <color theme="1"/>
        <rFont val="仿宋_GB2312"/>
        <charset val="134"/>
      </rPr>
      <t>补贴补差小计</t>
    </r>
    <r>
      <rPr>
        <sz val="8"/>
        <color theme="1"/>
        <rFont val="Times New Roman"/>
        <charset val="134"/>
      </rPr>
      <t xml:space="preserve"> </t>
    </r>
    <r>
      <rPr>
        <sz val="8"/>
        <color rgb="FF000000"/>
        <rFont val="仿宋_GB2312"/>
        <charset val="134"/>
      </rPr>
      <t>（元</t>
    </r>
    <r>
      <rPr>
        <sz val="8"/>
        <color rgb="FF000000"/>
        <rFont val="Times New Roman"/>
        <charset val="134"/>
      </rPr>
      <t>/</t>
    </r>
    <r>
      <rPr>
        <sz val="8"/>
        <color rgb="FF000000"/>
        <rFont val="仿宋_GB2312"/>
        <charset val="134"/>
      </rPr>
      <t>月）</t>
    </r>
  </si>
  <si>
    <t>补贴补贴月数</t>
  </si>
  <si>
    <t>补贴补差合计（元）</t>
  </si>
  <si>
    <t>原补贴标准</t>
  </si>
  <si>
    <t>应补贴标准</t>
  </si>
  <si>
    <t>补贴补差</t>
  </si>
  <si>
    <t>11=10-9</t>
  </si>
  <si>
    <t>14=13-12</t>
  </si>
  <si>
    <t>17=16-15</t>
  </si>
  <si>
    <t>18=11+14+17</t>
  </si>
  <si>
    <t>20=18*19</t>
  </si>
  <si>
    <t>劳动保障监察支队</t>
  </si>
  <si>
    <t>管金福</t>
  </si>
  <si>
    <t>男</t>
  </si>
  <si>
    <t>汉</t>
  </si>
  <si>
    <t>6501**********4410</t>
  </si>
  <si>
    <t>1-8</t>
  </si>
  <si>
    <t>4575/4999</t>
  </si>
  <si>
    <t>工伤鉴定办公室</t>
  </si>
  <si>
    <t>张文霞</t>
  </si>
  <si>
    <t>女</t>
  </si>
  <si>
    <t>6205**********0861</t>
  </si>
  <si>
    <t>3-8</t>
  </si>
  <si>
    <t>社保中心</t>
  </si>
  <si>
    <t>徐丹丹</t>
  </si>
  <si>
    <t>5106**********2229</t>
  </si>
  <si>
    <t>苏颖</t>
  </si>
  <si>
    <t>6540**********4123</t>
  </si>
  <si>
    <t>庞天林</t>
  </si>
  <si>
    <t>6224**********7311</t>
  </si>
  <si>
    <t>中级法院</t>
  </si>
  <si>
    <t>马生举</t>
  </si>
  <si>
    <t>回</t>
  </si>
  <si>
    <t>6205**********1417</t>
  </si>
  <si>
    <t>三坪垦区人民法院</t>
  </si>
  <si>
    <t>李雨霏</t>
  </si>
  <si>
    <t>6227**********0427</t>
  </si>
  <si>
    <t>王桂花</t>
  </si>
  <si>
    <t>6523**********3041</t>
  </si>
  <si>
    <t>李秀玉</t>
  </si>
  <si>
    <t>乌垦法院</t>
  </si>
  <si>
    <t>张敏</t>
  </si>
  <si>
    <t>4206**********6522</t>
  </si>
  <si>
    <t>吴建平</t>
  </si>
  <si>
    <t>6521**********3819</t>
  </si>
  <si>
    <t>王静</t>
  </si>
  <si>
    <t xml:space="preserve">6590**********342X  </t>
  </si>
  <si>
    <t>刘新旺</t>
  </si>
  <si>
    <t>6542**********3439</t>
  </si>
  <si>
    <t>伏海霞</t>
  </si>
  <si>
    <t>6227**********0263</t>
  </si>
  <si>
    <t>1-2</t>
  </si>
  <si>
    <t>倪结实</t>
  </si>
  <si>
    <t>4128**********261X</t>
  </si>
  <si>
    <t>1-7</t>
  </si>
  <si>
    <t>韩涛</t>
  </si>
  <si>
    <t>俄罗斯</t>
  </si>
  <si>
    <t>6501**********0614</t>
  </si>
  <si>
    <t>1-5</t>
  </si>
  <si>
    <t>王天举</t>
  </si>
  <si>
    <t>6223**********7118</t>
  </si>
  <si>
    <t>检察分院</t>
  </si>
  <si>
    <t>秦春丽</t>
  </si>
  <si>
    <t>6501**********0727</t>
  </si>
  <si>
    <t>陈军业</t>
  </si>
  <si>
    <t>6525**********1519</t>
  </si>
  <si>
    <t>7-8</t>
  </si>
  <si>
    <t>乌垦检察院</t>
  </si>
  <si>
    <t>贺爱军</t>
  </si>
  <si>
    <t>6121**********0429</t>
  </si>
  <si>
    <t>范志强</t>
  </si>
  <si>
    <t>6503**********1811</t>
  </si>
  <si>
    <t>袁仁江</t>
  </si>
  <si>
    <t>6501**********4737</t>
  </si>
  <si>
    <t>4-8</t>
  </si>
  <si>
    <t>中学</t>
  </si>
  <si>
    <t>张凤莉</t>
  </si>
  <si>
    <t>6590**********5447</t>
  </si>
  <si>
    <t>吴卫红</t>
  </si>
  <si>
    <t>6501**********1629</t>
  </si>
  <si>
    <t>姚建华</t>
  </si>
  <si>
    <t>6527**********1218</t>
  </si>
  <si>
    <t>卜娜</t>
  </si>
  <si>
    <t>6522**********2147</t>
  </si>
  <si>
    <r>
      <rPr>
        <sz val="9"/>
        <color theme="1"/>
        <rFont val="仿宋_GB2312"/>
        <charset val="134"/>
      </rPr>
      <t>合</t>
    </r>
    <r>
      <rPr>
        <sz val="9"/>
        <color theme="1"/>
        <rFont val="Times New Roman"/>
        <charset val="134"/>
      </rPr>
      <t xml:space="preserve">   </t>
    </r>
    <r>
      <rPr>
        <sz val="9"/>
        <color theme="1"/>
        <rFont val="仿宋_GB2312"/>
        <charset val="134"/>
      </rPr>
      <t>计</t>
    </r>
  </si>
  <si>
    <r>
      <rPr>
        <sz val="9"/>
        <color theme="1"/>
        <rFont val="仿宋_GB2312"/>
        <charset val="134"/>
      </rPr>
      <t>负责人签字：</t>
    </r>
    <r>
      <rPr>
        <sz val="9"/>
        <color theme="1"/>
        <rFont val="Times New Roman"/>
        <charset val="134"/>
      </rPr>
      <t xml:space="preserve">                                           </t>
    </r>
    <r>
      <rPr>
        <sz val="9"/>
        <color theme="1"/>
        <rFont val="仿宋_GB2312"/>
        <charset val="134"/>
      </rPr>
      <t>经办人：</t>
    </r>
    <r>
      <rPr>
        <sz val="9"/>
        <color theme="1"/>
        <rFont val="Times New Roman"/>
        <charset val="134"/>
      </rPr>
      <t xml:space="preserve">                                 </t>
    </r>
    <r>
      <rPr>
        <sz val="9"/>
        <color theme="1"/>
        <rFont val="仿宋_GB2312"/>
        <charset val="134"/>
      </rPr>
      <t>年</t>
    </r>
    <r>
      <rPr>
        <sz val="9"/>
        <color theme="1"/>
        <rFont val="Times New Roman"/>
        <charset val="134"/>
      </rPr>
      <t xml:space="preserve">   </t>
    </r>
    <r>
      <rPr>
        <sz val="9"/>
        <color theme="1"/>
        <rFont val="仿宋_GB2312"/>
        <charset val="134"/>
      </rPr>
      <t>月</t>
    </r>
    <r>
      <rPr>
        <sz val="9"/>
        <color theme="1"/>
        <rFont val="Times New Roman"/>
        <charset val="134"/>
      </rPr>
      <t xml:space="preserve">   </t>
    </r>
    <r>
      <rPr>
        <sz val="9"/>
        <color theme="1"/>
        <rFont val="仿宋_GB2312"/>
        <charset val="134"/>
      </rPr>
      <t>日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</si>
</sst>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仿宋_GB2312"/>
      <charset val="134"/>
    </font>
    <font>
      <sz val="10"/>
      <color theme="1"/>
      <name val="Times New Roman"/>
      <charset val="134"/>
    </font>
    <font>
      <sz val="9"/>
      <color theme="1"/>
      <name val="仿宋_GB2312"/>
      <charset val="134"/>
    </font>
    <font>
      <sz val="8"/>
      <color rgb="FF000000"/>
      <name val="仿宋_GB2312"/>
      <charset val="134"/>
    </font>
    <font>
      <sz val="8"/>
      <color theme="1"/>
      <name val="仿宋_GB2312"/>
      <charset val="134"/>
    </font>
    <font>
      <sz val="9"/>
      <color theme="1"/>
      <name val="Times New Roman"/>
      <charset val="134"/>
    </font>
    <font>
      <sz val="8"/>
      <color rgb="FF000000"/>
      <name val="Times New Roman"/>
      <charset val="134"/>
    </font>
    <font>
      <sz val="8"/>
      <color theme="1"/>
      <name val="Times New Roman"/>
      <charset val="134"/>
    </font>
    <font>
      <sz val="9"/>
      <name val="仿宋_GB2312"/>
      <charset val="134"/>
    </font>
    <font>
      <sz val="9"/>
      <name val="Times New Roman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10" fillId="0" borderId="1" xfId="49" applyNumberFormat="1" applyFont="1" applyFill="1" applyBorder="1" applyAlignment="1">
      <alignment horizontal="center" vertical="center" wrapText="1"/>
    </xf>
    <xf numFmtId="49" fontId="11" fillId="0" borderId="1" xfId="49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10" fillId="0" borderId="1" xfId="1" applyNumberFormat="1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176" fontId="7" fillId="0" borderId="1" xfId="0" applyNumberFormat="1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"/>
  <sheetViews>
    <sheetView tabSelected="1" workbookViewId="0">
      <pane xSplit="3" topLeftCell="D1" activePane="topRight" state="frozen"/>
      <selection/>
      <selection pane="topRight" activeCell="C6" sqref="C6"/>
    </sheetView>
  </sheetViews>
  <sheetFormatPr defaultColWidth="8.88888888888889" defaultRowHeight="14.4"/>
  <cols>
    <col min="1" max="1" width="3.88888888888889" customWidth="1"/>
    <col min="2" max="2" width="16.6666666666667" customWidth="1"/>
    <col min="3" max="3" width="6.22222222222222" customWidth="1"/>
    <col min="4" max="4" width="4" customWidth="1"/>
    <col min="5" max="5" width="3.66666666666667" customWidth="1"/>
    <col min="6" max="6" width="16.3333333333333" customWidth="1"/>
    <col min="7" max="7" width="5.22222222222222" customWidth="1"/>
    <col min="8" max="8" width="8.33333333333333" customWidth="1"/>
    <col min="9" max="9" width="5.33333333333333" customWidth="1"/>
    <col min="10" max="11" width="5.88888888888889" customWidth="1"/>
    <col min="12" max="12" width="6.66666666666667" customWidth="1"/>
    <col min="13" max="17" width="5.88888888888889" customWidth="1"/>
    <col min="19" max="19" width="5" customWidth="1"/>
    <col min="20" max="20" width="8" customWidth="1"/>
  </cols>
  <sheetData>
    <row r="1" ht="27" customHeight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9" customHeight="1" spans="1:20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0" t="s">
        <v>2</v>
      </c>
      <c r="S2" s="31"/>
      <c r="T2" s="31"/>
    </row>
    <row r="3" ht="20" customHeight="1" spans="1:20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5" t="s">
        <v>9</v>
      </c>
      <c r="H3" s="6" t="s">
        <v>10</v>
      </c>
      <c r="I3" s="5" t="s">
        <v>11</v>
      </c>
      <c r="J3" s="8"/>
      <c r="K3" s="8"/>
      <c r="L3" s="5" t="s">
        <v>12</v>
      </c>
      <c r="M3" s="8"/>
      <c r="N3" s="8"/>
      <c r="O3" s="5" t="s">
        <v>13</v>
      </c>
      <c r="P3" s="8"/>
      <c r="Q3" s="8"/>
      <c r="R3" s="6" t="s">
        <v>14</v>
      </c>
      <c r="S3" s="6" t="s">
        <v>15</v>
      </c>
      <c r="T3" s="5" t="s">
        <v>16</v>
      </c>
    </row>
    <row r="4" ht="24" customHeight="1" spans="1:20">
      <c r="A4" s="7"/>
      <c r="B4" s="7"/>
      <c r="C4" s="7"/>
      <c r="D4" s="7"/>
      <c r="E4" s="7"/>
      <c r="F4" s="7"/>
      <c r="G4" s="8"/>
      <c r="H4" s="9"/>
      <c r="I4" s="5" t="s">
        <v>17</v>
      </c>
      <c r="J4" s="5" t="s">
        <v>18</v>
      </c>
      <c r="K4" s="5" t="s">
        <v>19</v>
      </c>
      <c r="L4" s="5" t="s">
        <v>17</v>
      </c>
      <c r="M4" s="5" t="s">
        <v>18</v>
      </c>
      <c r="N4" s="5" t="s">
        <v>19</v>
      </c>
      <c r="O4" s="5" t="s">
        <v>17</v>
      </c>
      <c r="P4" s="5" t="s">
        <v>18</v>
      </c>
      <c r="Q4" s="5" t="s">
        <v>19</v>
      </c>
      <c r="R4" s="9"/>
      <c r="S4" s="9"/>
      <c r="T4" s="8"/>
    </row>
    <row r="5" ht="22" customHeight="1" spans="1:20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 t="s">
        <v>20</v>
      </c>
      <c r="L5" s="8">
        <v>12</v>
      </c>
      <c r="M5" s="8">
        <v>13</v>
      </c>
      <c r="N5" s="8" t="s">
        <v>21</v>
      </c>
      <c r="O5" s="8">
        <v>15</v>
      </c>
      <c r="P5" s="8">
        <v>16</v>
      </c>
      <c r="Q5" s="8" t="s">
        <v>22</v>
      </c>
      <c r="R5" s="8" t="s">
        <v>23</v>
      </c>
      <c r="S5" s="8">
        <v>19</v>
      </c>
      <c r="T5" s="8" t="s">
        <v>24</v>
      </c>
    </row>
    <row r="6" ht="22" customHeight="1" spans="1:20">
      <c r="A6" s="7">
        <v>1</v>
      </c>
      <c r="B6" s="10" t="s">
        <v>25</v>
      </c>
      <c r="C6" s="10" t="s">
        <v>26</v>
      </c>
      <c r="D6" s="10" t="s">
        <v>27</v>
      </c>
      <c r="E6" s="10" t="s">
        <v>28</v>
      </c>
      <c r="F6" s="32" t="s">
        <v>29</v>
      </c>
      <c r="G6" s="12" t="s">
        <v>30</v>
      </c>
      <c r="H6" s="7" t="s">
        <v>31</v>
      </c>
      <c r="I6" s="7">
        <v>732</v>
      </c>
      <c r="J6" s="7">
        <v>799.84</v>
      </c>
      <c r="K6" s="7">
        <v>67.84</v>
      </c>
      <c r="L6" s="7">
        <v>411.75</v>
      </c>
      <c r="M6" s="7">
        <v>449.91</v>
      </c>
      <c r="N6" s="7">
        <v>38.16</v>
      </c>
      <c r="O6" s="7">
        <v>22.88</v>
      </c>
      <c r="P6" s="7">
        <v>25</v>
      </c>
      <c r="Q6" s="7">
        <v>2.12</v>
      </c>
      <c r="R6" s="7">
        <v>108.12</v>
      </c>
      <c r="S6" s="7">
        <v>8</v>
      </c>
      <c r="T6" s="7">
        <f>R6*S6</f>
        <v>864.96</v>
      </c>
    </row>
    <row r="7" ht="22" customHeight="1" spans="1:20">
      <c r="A7" s="7">
        <v>2</v>
      </c>
      <c r="B7" s="10" t="s">
        <v>32</v>
      </c>
      <c r="C7" s="10" t="s">
        <v>33</v>
      </c>
      <c r="D7" s="10" t="s">
        <v>34</v>
      </c>
      <c r="E7" s="10" t="s">
        <v>28</v>
      </c>
      <c r="F7" s="32" t="s">
        <v>35</v>
      </c>
      <c r="G7" s="12" t="s">
        <v>36</v>
      </c>
      <c r="H7" s="7" t="s">
        <v>31</v>
      </c>
      <c r="I7" s="7">
        <v>732</v>
      </c>
      <c r="J7" s="7">
        <v>799.84</v>
      </c>
      <c r="K7" s="7">
        <v>67.84</v>
      </c>
      <c r="L7" s="7">
        <v>411.75</v>
      </c>
      <c r="M7" s="7">
        <v>449.91</v>
      </c>
      <c r="N7" s="7">
        <v>38.16</v>
      </c>
      <c r="O7" s="7">
        <v>22.88</v>
      </c>
      <c r="P7" s="7">
        <v>25</v>
      </c>
      <c r="Q7" s="7">
        <v>2.12</v>
      </c>
      <c r="R7" s="7">
        <f t="shared" ref="R7:R22" si="0">Q7+N7+K7</f>
        <v>108.12</v>
      </c>
      <c r="S7" s="7">
        <v>6</v>
      </c>
      <c r="T7" s="7">
        <f t="shared" ref="T7:T31" si="1">S7*R7</f>
        <v>648.72</v>
      </c>
    </row>
    <row r="8" ht="22" customHeight="1" spans="1:20">
      <c r="A8" s="7">
        <v>3</v>
      </c>
      <c r="B8" s="10" t="s">
        <v>37</v>
      </c>
      <c r="C8" s="13" t="s">
        <v>38</v>
      </c>
      <c r="D8" s="13" t="s">
        <v>34</v>
      </c>
      <c r="E8" s="10" t="s">
        <v>28</v>
      </c>
      <c r="F8" s="14" t="s">
        <v>39</v>
      </c>
      <c r="G8" s="12" t="s">
        <v>30</v>
      </c>
      <c r="H8" s="7" t="s">
        <v>31</v>
      </c>
      <c r="I8" s="7">
        <v>732</v>
      </c>
      <c r="J8" s="7">
        <v>799.84</v>
      </c>
      <c r="K8" s="7">
        <v>67.84</v>
      </c>
      <c r="L8" s="7">
        <v>411.75</v>
      </c>
      <c r="M8" s="7">
        <v>449.91</v>
      </c>
      <c r="N8" s="7">
        <v>38.16</v>
      </c>
      <c r="O8" s="7">
        <v>22.88</v>
      </c>
      <c r="P8" s="7">
        <v>25</v>
      </c>
      <c r="Q8" s="7">
        <v>2.12</v>
      </c>
      <c r="R8" s="7">
        <f t="shared" si="0"/>
        <v>108.12</v>
      </c>
      <c r="S8" s="7">
        <v>8</v>
      </c>
      <c r="T8" s="7">
        <f t="shared" si="1"/>
        <v>864.96</v>
      </c>
    </row>
    <row r="9" ht="22" customHeight="1" spans="1:20">
      <c r="A9" s="7">
        <v>4</v>
      </c>
      <c r="B9" s="10" t="s">
        <v>37</v>
      </c>
      <c r="C9" s="10" t="s">
        <v>40</v>
      </c>
      <c r="D9" s="10" t="s">
        <v>34</v>
      </c>
      <c r="E9" s="10" t="s">
        <v>28</v>
      </c>
      <c r="F9" s="11" t="s">
        <v>41</v>
      </c>
      <c r="G9" s="12" t="s">
        <v>30</v>
      </c>
      <c r="H9" s="7" t="s">
        <v>31</v>
      </c>
      <c r="I9" s="7">
        <v>732</v>
      </c>
      <c r="J9" s="7">
        <v>799.84</v>
      </c>
      <c r="K9" s="7">
        <v>67.84</v>
      </c>
      <c r="L9" s="7">
        <v>411.75</v>
      </c>
      <c r="M9" s="7">
        <v>449.91</v>
      </c>
      <c r="N9" s="7">
        <v>38.16</v>
      </c>
      <c r="O9" s="7">
        <v>22.88</v>
      </c>
      <c r="P9" s="7">
        <v>25</v>
      </c>
      <c r="Q9" s="7">
        <v>2.12</v>
      </c>
      <c r="R9" s="7">
        <f t="shared" si="0"/>
        <v>108.12</v>
      </c>
      <c r="S9" s="7">
        <v>8</v>
      </c>
      <c r="T9" s="7">
        <f t="shared" si="1"/>
        <v>864.96</v>
      </c>
    </row>
    <row r="10" ht="22" customHeight="1" spans="1:20">
      <c r="A10" s="7">
        <v>5</v>
      </c>
      <c r="B10" s="10" t="s">
        <v>37</v>
      </c>
      <c r="C10" s="10" t="s">
        <v>42</v>
      </c>
      <c r="D10" s="10" t="s">
        <v>27</v>
      </c>
      <c r="E10" s="10" t="s">
        <v>28</v>
      </c>
      <c r="F10" s="11" t="s">
        <v>43</v>
      </c>
      <c r="G10" s="12" t="s">
        <v>30</v>
      </c>
      <c r="H10" s="7" t="s">
        <v>31</v>
      </c>
      <c r="I10" s="7">
        <v>732</v>
      </c>
      <c r="J10" s="7">
        <v>799.84</v>
      </c>
      <c r="K10" s="7">
        <v>67.84</v>
      </c>
      <c r="L10" s="7">
        <v>411.75</v>
      </c>
      <c r="M10" s="7">
        <v>449.91</v>
      </c>
      <c r="N10" s="7">
        <v>38.16</v>
      </c>
      <c r="O10" s="7">
        <v>22.88</v>
      </c>
      <c r="P10" s="7">
        <v>25</v>
      </c>
      <c r="Q10" s="7">
        <v>2.12</v>
      </c>
      <c r="R10" s="7">
        <f t="shared" si="0"/>
        <v>108.12</v>
      </c>
      <c r="S10" s="7">
        <v>8</v>
      </c>
      <c r="T10" s="7">
        <f t="shared" si="1"/>
        <v>864.96</v>
      </c>
    </row>
    <row r="11" ht="22" customHeight="1" spans="1:20">
      <c r="A11" s="7">
        <v>6</v>
      </c>
      <c r="B11" s="15" t="s">
        <v>44</v>
      </c>
      <c r="C11" s="16" t="s">
        <v>45</v>
      </c>
      <c r="D11" s="17" t="s">
        <v>27</v>
      </c>
      <c r="E11" s="10" t="s">
        <v>46</v>
      </c>
      <c r="F11" s="33" t="s">
        <v>47</v>
      </c>
      <c r="G11" s="12" t="s">
        <v>30</v>
      </c>
      <c r="H11" s="7" t="s">
        <v>31</v>
      </c>
      <c r="I11" s="7">
        <v>732</v>
      </c>
      <c r="J11" s="7">
        <v>799.84</v>
      </c>
      <c r="K11" s="7">
        <v>67.84</v>
      </c>
      <c r="L11" s="7">
        <v>411.75</v>
      </c>
      <c r="M11" s="7">
        <v>449.91</v>
      </c>
      <c r="N11" s="7">
        <v>38.16</v>
      </c>
      <c r="O11" s="7">
        <v>22.88</v>
      </c>
      <c r="P11" s="7">
        <v>25</v>
      </c>
      <c r="Q11" s="7">
        <v>2.12</v>
      </c>
      <c r="R11" s="7">
        <f t="shared" si="0"/>
        <v>108.12</v>
      </c>
      <c r="S11" s="7">
        <v>8</v>
      </c>
      <c r="T11" s="7">
        <f t="shared" si="1"/>
        <v>864.96</v>
      </c>
    </row>
    <row r="12" ht="22" customHeight="1" spans="1:20">
      <c r="A12" s="7">
        <v>7</v>
      </c>
      <c r="B12" s="15" t="s">
        <v>48</v>
      </c>
      <c r="C12" s="10" t="s">
        <v>49</v>
      </c>
      <c r="D12" s="10" t="s">
        <v>34</v>
      </c>
      <c r="E12" s="10" t="s">
        <v>28</v>
      </c>
      <c r="F12" s="32" t="s">
        <v>50</v>
      </c>
      <c r="G12" s="12" t="s">
        <v>30</v>
      </c>
      <c r="H12" s="7" t="s">
        <v>31</v>
      </c>
      <c r="I12" s="7">
        <v>732</v>
      </c>
      <c r="J12" s="7">
        <v>799.84</v>
      </c>
      <c r="K12" s="7">
        <v>67.84</v>
      </c>
      <c r="L12" s="7">
        <v>411.75</v>
      </c>
      <c r="M12" s="7">
        <v>449.91</v>
      </c>
      <c r="N12" s="7">
        <v>38.16</v>
      </c>
      <c r="O12" s="7">
        <v>22.88</v>
      </c>
      <c r="P12" s="7">
        <v>25</v>
      </c>
      <c r="Q12" s="7">
        <v>2.12</v>
      </c>
      <c r="R12" s="7">
        <f t="shared" si="0"/>
        <v>108.12</v>
      </c>
      <c r="S12" s="7">
        <v>8</v>
      </c>
      <c r="T12" s="7">
        <f t="shared" si="1"/>
        <v>864.96</v>
      </c>
    </row>
    <row r="13" ht="22" customHeight="1" spans="1:20">
      <c r="A13" s="7">
        <v>8</v>
      </c>
      <c r="B13" s="15" t="s">
        <v>48</v>
      </c>
      <c r="C13" s="10" t="s">
        <v>51</v>
      </c>
      <c r="D13" s="10" t="s">
        <v>34</v>
      </c>
      <c r="E13" s="10" t="s">
        <v>28</v>
      </c>
      <c r="F13" s="11" t="s">
        <v>52</v>
      </c>
      <c r="G13" s="12" t="s">
        <v>30</v>
      </c>
      <c r="H13" s="7" t="s">
        <v>31</v>
      </c>
      <c r="I13" s="7">
        <v>732</v>
      </c>
      <c r="J13" s="7">
        <v>799.84</v>
      </c>
      <c r="K13" s="7">
        <v>67.84</v>
      </c>
      <c r="L13" s="7">
        <v>411.75</v>
      </c>
      <c r="M13" s="7">
        <v>449.91</v>
      </c>
      <c r="N13" s="7">
        <v>38.16</v>
      </c>
      <c r="O13" s="7">
        <v>22.88</v>
      </c>
      <c r="P13" s="7">
        <v>25</v>
      </c>
      <c r="Q13" s="7">
        <v>2.12</v>
      </c>
      <c r="R13" s="7">
        <f t="shared" si="0"/>
        <v>108.12</v>
      </c>
      <c r="S13" s="7">
        <v>8</v>
      </c>
      <c r="T13" s="7">
        <f t="shared" si="1"/>
        <v>864.96</v>
      </c>
    </row>
    <row r="14" ht="22" customHeight="1" spans="1:20">
      <c r="A14" s="7">
        <v>9</v>
      </c>
      <c r="B14" s="15" t="s">
        <v>48</v>
      </c>
      <c r="C14" s="10" t="s">
        <v>53</v>
      </c>
      <c r="D14" s="10" t="s">
        <v>34</v>
      </c>
      <c r="E14" s="10" t="s">
        <v>28</v>
      </c>
      <c r="F14" s="32" t="s">
        <v>52</v>
      </c>
      <c r="G14" s="12" t="s">
        <v>30</v>
      </c>
      <c r="H14" s="7" t="s">
        <v>31</v>
      </c>
      <c r="I14" s="7">
        <v>732</v>
      </c>
      <c r="J14" s="7">
        <v>799.84</v>
      </c>
      <c r="K14" s="7">
        <v>67.84</v>
      </c>
      <c r="L14" s="7">
        <v>411.75</v>
      </c>
      <c r="M14" s="7">
        <v>449.91</v>
      </c>
      <c r="N14" s="7">
        <v>38.16</v>
      </c>
      <c r="O14" s="7">
        <v>22.88</v>
      </c>
      <c r="P14" s="7">
        <v>25</v>
      </c>
      <c r="Q14" s="7">
        <v>2.12</v>
      </c>
      <c r="R14" s="7">
        <f t="shared" si="0"/>
        <v>108.12</v>
      </c>
      <c r="S14" s="7">
        <v>8</v>
      </c>
      <c r="T14" s="7">
        <f t="shared" si="1"/>
        <v>864.96</v>
      </c>
    </row>
    <row r="15" ht="22" customHeight="1" spans="1:20">
      <c r="A15" s="7">
        <v>10</v>
      </c>
      <c r="B15" s="15" t="s">
        <v>54</v>
      </c>
      <c r="C15" s="19" t="s">
        <v>55</v>
      </c>
      <c r="D15" s="19" t="s">
        <v>34</v>
      </c>
      <c r="E15" s="19" t="s">
        <v>28</v>
      </c>
      <c r="F15" s="20" t="s">
        <v>56</v>
      </c>
      <c r="G15" s="12" t="s">
        <v>30</v>
      </c>
      <c r="H15" s="7" t="s">
        <v>31</v>
      </c>
      <c r="I15" s="7">
        <v>732</v>
      </c>
      <c r="J15" s="7">
        <v>799.84</v>
      </c>
      <c r="K15" s="7">
        <v>67.84</v>
      </c>
      <c r="L15" s="7">
        <v>411.75</v>
      </c>
      <c r="M15" s="7">
        <v>449.91</v>
      </c>
      <c r="N15" s="7">
        <v>38.16</v>
      </c>
      <c r="O15" s="7">
        <v>22.88</v>
      </c>
      <c r="P15" s="7">
        <v>25</v>
      </c>
      <c r="Q15" s="7">
        <v>2.12</v>
      </c>
      <c r="R15" s="7">
        <f t="shared" si="0"/>
        <v>108.12</v>
      </c>
      <c r="S15" s="7">
        <v>8</v>
      </c>
      <c r="T15" s="7">
        <f t="shared" si="1"/>
        <v>864.96</v>
      </c>
    </row>
    <row r="16" ht="22" customHeight="1" spans="1:20">
      <c r="A16" s="7">
        <v>11</v>
      </c>
      <c r="B16" s="15" t="s">
        <v>54</v>
      </c>
      <c r="C16" s="19" t="s">
        <v>57</v>
      </c>
      <c r="D16" s="19" t="s">
        <v>27</v>
      </c>
      <c r="E16" s="19" t="s">
        <v>28</v>
      </c>
      <c r="F16" s="20" t="s">
        <v>58</v>
      </c>
      <c r="G16" s="12" t="s">
        <v>30</v>
      </c>
      <c r="H16" s="7" t="s">
        <v>31</v>
      </c>
      <c r="I16" s="7">
        <v>732</v>
      </c>
      <c r="J16" s="7">
        <v>799.84</v>
      </c>
      <c r="K16" s="7">
        <v>67.84</v>
      </c>
      <c r="L16" s="7">
        <v>411.75</v>
      </c>
      <c r="M16" s="7">
        <v>449.91</v>
      </c>
      <c r="N16" s="7">
        <v>38.16</v>
      </c>
      <c r="O16" s="7">
        <v>22.88</v>
      </c>
      <c r="P16" s="7">
        <v>25</v>
      </c>
      <c r="Q16" s="7">
        <v>2.12</v>
      </c>
      <c r="R16" s="7">
        <f t="shared" si="0"/>
        <v>108.12</v>
      </c>
      <c r="S16" s="7">
        <v>8</v>
      </c>
      <c r="T16" s="7">
        <f t="shared" si="1"/>
        <v>864.96</v>
      </c>
    </row>
    <row r="17" ht="22" customHeight="1" spans="1:20">
      <c r="A17" s="7">
        <v>12</v>
      </c>
      <c r="B17" s="15" t="s">
        <v>54</v>
      </c>
      <c r="C17" s="21" t="s">
        <v>59</v>
      </c>
      <c r="D17" s="17" t="s">
        <v>34</v>
      </c>
      <c r="E17" s="17" t="s">
        <v>28</v>
      </c>
      <c r="F17" s="22" t="s">
        <v>60</v>
      </c>
      <c r="G17" s="12" t="s">
        <v>30</v>
      </c>
      <c r="H17" s="7" t="s">
        <v>31</v>
      </c>
      <c r="I17" s="7">
        <v>732</v>
      </c>
      <c r="J17" s="7">
        <v>799.84</v>
      </c>
      <c r="K17" s="7">
        <v>67.84</v>
      </c>
      <c r="L17" s="7">
        <v>411.75</v>
      </c>
      <c r="M17" s="7">
        <v>449.91</v>
      </c>
      <c r="N17" s="7">
        <v>38.16</v>
      </c>
      <c r="O17" s="7">
        <v>22.88</v>
      </c>
      <c r="P17" s="7">
        <v>25</v>
      </c>
      <c r="Q17" s="7">
        <v>2.12</v>
      </c>
      <c r="R17" s="7">
        <f t="shared" si="0"/>
        <v>108.12</v>
      </c>
      <c r="S17" s="7">
        <v>8</v>
      </c>
      <c r="T17" s="7">
        <f t="shared" si="1"/>
        <v>864.96</v>
      </c>
    </row>
    <row r="18" ht="22" customHeight="1" spans="1:20">
      <c r="A18" s="7">
        <v>13</v>
      </c>
      <c r="B18" s="15" t="s">
        <v>54</v>
      </c>
      <c r="C18" s="10" t="s">
        <v>61</v>
      </c>
      <c r="D18" s="10" t="s">
        <v>27</v>
      </c>
      <c r="E18" s="10" t="s">
        <v>28</v>
      </c>
      <c r="F18" s="32" t="s">
        <v>62</v>
      </c>
      <c r="G18" s="12" t="s">
        <v>30</v>
      </c>
      <c r="H18" s="7" t="s">
        <v>31</v>
      </c>
      <c r="I18" s="7">
        <v>732</v>
      </c>
      <c r="J18" s="7">
        <v>799.84</v>
      </c>
      <c r="K18" s="7">
        <v>67.84</v>
      </c>
      <c r="L18" s="7">
        <v>411.75</v>
      </c>
      <c r="M18" s="7">
        <v>449.91</v>
      </c>
      <c r="N18" s="7">
        <v>38.16</v>
      </c>
      <c r="O18" s="7">
        <v>22.88</v>
      </c>
      <c r="P18" s="7">
        <v>25</v>
      </c>
      <c r="Q18" s="7">
        <v>2.12</v>
      </c>
      <c r="R18" s="7">
        <f t="shared" si="0"/>
        <v>108.12</v>
      </c>
      <c r="S18" s="7">
        <v>8</v>
      </c>
      <c r="T18" s="7">
        <f t="shared" si="1"/>
        <v>864.96</v>
      </c>
    </row>
    <row r="19" ht="22" customHeight="1" spans="1:20">
      <c r="A19" s="7">
        <v>14</v>
      </c>
      <c r="B19" s="15" t="s">
        <v>54</v>
      </c>
      <c r="C19" s="10" t="s">
        <v>63</v>
      </c>
      <c r="D19" s="10" t="s">
        <v>34</v>
      </c>
      <c r="E19" s="10" t="s">
        <v>28</v>
      </c>
      <c r="F19" s="11" t="s">
        <v>64</v>
      </c>
      <c r="G19" s="12" t="s">
        <v>65</v>
      </c>
      <c r="H19" s="7" t="s">
        <v>31</v>
      </c>
      <c r="I19" s="7">
        <v>732</v>
      </c>
      <c r="J19" s="7">
        <v>799.84</v>
      </c>
      <c r="K19" s="7">
        <v>67.84</v>
      </c>
      <c r="L19" s="7">
        <v>411.75</v>
      </c>
      <c r="M19" s="7">
        <v>449.91</v>
      </c>
      <c r="N19" s="7">
        <v>38.16</v>
      </c>
      <c r="O19" s="7">
        <v>22.88</v>
      </c>
      <c r="P19" s="7">
        <v>25</v>
      </c>
      <c r="Q19" s="7">
        <v>2.12</v>
      </c>
      <c r="R19" s="7">
        <f t="shared" si="0"/>
        <v>108.12</v>
      </c>
      <c r="S19" s="7">
        <v>2</v>
      </c>
      <c r="T19" s="7">
        <f t="shared" si="1"/>
        <v>216.24</v>
      </c>
    </row>
    <row r="20" ht="22" customHeight="1" spans="1:20">
      <c r="A20" s="7">
        <v>15</v>
      </c>
      <c r="B20" s="15" t="s">
        <v>54</v>
      </c>
      <c r="C20" s="10" t="s">
        <v>66</v>
      </c>
      <c r="D20" s="10" t="s">
        <v>27</v>
      </c>
      <c r="E20" s="10" t="s">
        <v>28</v>
      </c>
      <c r="F20" s="11" t="s">
        <v>67</v>
      </c>
      <c r="G20" s="12" t="s">
        <v>68</v>
      </c>
      <c r="H20" s="7" t="s">
        <v>31</v>
      </c>
      <c r="I20" s="7">
        <v>732</v>
      </c>
      <c r="J20" s="7">
        <v>799.84</v>
      </c>
      <c r="K20" s="7">
        <v>67.84</v>
      </c>
      <c r="L20" s="7">
        <v>411.75</v>
      </c>
      <c r="M20" s="7">
        <v>449.91</v>
      </c>
      <c r="N20" s="7">
        <v>38.16</v>
      </c>
      <c r="O20" s="7">
        <v>22.88</v>
      </c>
      <c r="P20" s="7">
        <v>25</v>
      </c>
      <c r="Q20" s="7">
        <v>2.12</v>
      </c>
      <c r="R20" s="7">
        <f t="shared" si="0"/>
        <v>108.12</v>
      </c>
      <c r="S20" s="7">
        <v>7</v>
      </c>
      <c r="T20" s="7">
        <f t="shared" si="1"/>
        <v>756.84</v>
      </c>
    </row>
    <row r="21" ht="22" customHeight="1" spans="1:20">
      <c r="A21" s="7">
        <v>16</v>
      </c>
      <c r="B21" s="15" t="s">
        <v>54</v>
      </c>
      <c r="C21" s="10" t="s">
        <v>69</v>
      </c>
      <c r="D21" s="10" t="s">
        <v>27</v>
      </c>
      <c r="E21" s="10" t="s">
        <v>70</v>
      </c>
      <c r="F21" s="11" t="s">
        <v>71</v>
      </c>
      <c r="G21" s="12" t="s">
        <v>72</v>
      </c>
      <c r="H21" s="7" t="s">
        <v>31</v>
      </c>
      <c r="I21" s="7">
        <v>732</v>
      </c>
      <c r="J21" s="7">
        <v>799.84</v>
      </c>
      <c r="K21" s="7">
        <v>67.84</v>
      </c>
      <c r="L21" s="7">
        <v>411.75</v>
      </c>
      <c r="M21" s="7">
        <v>449.91</v>
      </c>
      <c r="N21" s="7">
        <v>38.16</v>
      </c>
      <c r="O21" s="7">
        <v>22.88</v>
      </c>
      <c r="P21" s="7">
        <v>25</v>
      </c>
      <c r="Q21" s="7">
        <v>2.12</v>
      </c>
      <c r="R21" s="7">
        <f t="shared" si="0"/>
        <v>108.12</v>
      </c>
      <c r="S21" s="7">
        <v>5</v>
      </c>
      <c r="T21" s="7">
        <f t="shared" si="1"/>
        <v>540.6</v>
      </c>
    </row>
    <row r="22" ht="22" customHeight="1" spans="1:20">
      <c r="A22" s="7">
        <v>17</v>
      </c>
      <c r="B22" s="15" t="s">
        <v>54</v>
      </c>
      <c r="C22" s="15" t="s">
        <v>73</v>
      </c>
      <c r="D22" s="15" t="s">
        <v>27</v>
      </c>
      <c r="E22" s="15" t="s">
        <v>28</v>
      </c>
      <c r="F22" s="23" t="s">
        <v>74</v>
      </c>
      <c r="G22" s="24" t="s">
        <v>72</v>
      </c>
      <c r="H22" s="25" t="s">
        <v>31</v>
      </c>
      <c r="I22" s="25">
        <v>732</v>
      </c>
      <c r="J22" s="7">
        <v>799.84</v>
      </c>
      <c r="K22" s="7">
        <v>67.84</v>
      </c>
      <c r="L22" s="7">
        <v>411.75</v>
      </c>
      <c r="M22" s="7">
        <v>449.91</v>
      </c>
      <c r="N22" s="7">
        <v>38.16</v>
      </c>
      <c r="O22" s="7">
        <v>22.88</v>
      </c>
      <c r="P22" s="7">
        <v>25</v>
      </c>
      <c r="Q22" s="7">
        <v>2.12</v>
      </c>
      <c r="R22" s="7">
        <f t="shared" si="0"/>
        <v>108.12</v>
      </c>
      <c r="S22" s="7">
        <v>5</v>
      </c>
      <c r="T22" s="7">
        <f t="shared" si="1"/>
        <v>540.6</v>
      </c>
    </row>
    <row r="23" ht="22" customHeight="1" spans="1:20">
      <c r="A23" s="7">
        <v>18</v>
      </c>
      <c r="B23" s="15" t="s">
        <v>75</v>
      </c>
      <c r="C23" s="10" t="s">
        <v>76</v>
      </c>
      <c r="D23" s="10" t="s">
        <v>34</v>
      </c>
      <c r="E23" s="10" t="s">
        <v>28</v>
      </c>
      <c r="F23" s="11" t="s">
        <v>77</v>
      </c>
      <c r="G23" s="12" t="s">
        <v>30</v>
      </c>
      <c r="H23" s="7" t="s">
        <v>31</v>
      </c>
      <c r="I23" s="7">
        <v>732</v>
      </c>
      <c r="J23" s="7">
        <v>799.84</v>
      </c>
      <c r="K23" s="7">
        <v>67.84</v>
      </c>
      <c r="L23" s="7">
        <v>411.75</v>
      </c>
      <c r="M23" s="7">
        <v>449.91</v>
      </c>
      <c r="N23" s="7">
        <v>38.16</v>
      </c>
      <c r="O23" s="7">
        <v>22.88</v>
      </c>
      <c r="P23" s="7">
        <v>25</v>
      </c>
      <c r="Q23" s="7">
        <v>2.12</v>
      </c>
      <c r="R23" s="7">
        <f t="shared" ref="R23:R31" si="2">Q23+N23+K23</f>
        <v>108.12</v>
      </c>
      <c r="S23" s="7">
        <v>8</v>
      </c>
      <c r="T23" s="7">
        <f t="shared" si="1"/>
        <v>864.96</v>
      </c>
    </row>
    <row r="24" ht="22" customHeight="1" spans="1:20">
      <c r="A24" s="7">
        <v>19</v>
      </c>
      <c r="B24" s="15" t="s">
        <v>75</v>
      </c>
      <c r="C24" s="10" t="s">
        <v>78</v>
      </c>
      <c r="D24" s="10" t="s">
        <v>27</v>
      </c>
      <c r="E24" s="10" t="s">
        <v>28</v>
      </c>
      <c r="F24" s="11" t="s">
        <v>79</v>
      </c>
      <c r="G24" s="12" t="s">
        <v>80</v>
      </c>
      <c r="H24" s="7" t="s">
        <v>31</v>
      </c>
      <c r="I24" s="7">
        <v>732</v>
      </c>
      <c r="J24" s="7">
        <v>799.84</v>
      </c>
      <c r="K24" s="7">
        <v>67.84</v>
      </c>
      <c r="L24" s="7">
        <v>411.75</v>
      </c>
      <c r="M24" s="7">
        <v>449.91</v>
      </c>
      <c r="N24" s="7">
        <v>38.16</v>
      </c>
      <c r="O24" s="7">
        <v>22.88</v>
      </c>
      <c r="P24" s="7">
        <v>25</v>
      </c>
      <c r="Q24" s="7">
        <v>2.12</v>
      </c>
      <c r="R24" s="7">
        <f t="shared" si="2"/>
        <v>108.12</v>
      </c>
      <c r="S24" s="7">
        <v>2</v>
      </c>
      <c r="T24" s="7">
        <f t="shared" si="1"/>
        <v>216.24</v>
      </c>
    </row>
    <row r="25" ht="22" customHeight="1" spans="1:20">
      <c r="A25" s="7">
        <v>20</v>
      </c>
      <c r="B25" s="15" t="s">
        <v>81</v>
      </c>
      <c r="C25" s="10" t="s">
        <v>82</v>
      </c>
      <c r="D25" s="10" t="s">
        <v>34</v>
      </c>
      <c r="E25" s="10" t="s">
        <v>28</v>
      </c>
      <c r="F25" s="32" t="s">
        <v>83</v>
      </c>
      <c r="G25" s="12" t="s">
        <v>30</v>
      </c>
      <c r="H25" s="7" t="s">
        <v>31</v>
      </c>
      <c r="I25" s="7">
        <v>732</v>
      </c>
      <c r="J25" s="7">
        <v>799.84</v>
      </c>
      <c r="K25" s="7">
        <v>67.84</v>
      </c>
      <c r="L25" s="7">
        <v>411.75</v>
      </c>
      <c r="M25" s="7">
        <v>449.91</v>
      </c>
      <c r="N25" s="7">
        <v>38.16</v>
      </c>
      <c r="O25" s="7">
        <v>22.88</v>
      </c>
      <c r="P25" s="7">
        <v>25</v>
      </c>
      <c r="Q25" s="7">
        <v>2.12</v>
      </c>
      <c r="R25" s="7">
        <f t="shared" si="2"/>
        <v>108.12</v>
      </c>
      <c r="S25" s="7">
        <v>8</v>
      </c>
      <c r="T25" s="7">
        <f t="shared" si="1"/>
        <v>864.96</v>
      </c>
    </row>
    <row r="26" ht="22" customHeight="1" spans="1:20">
      <c r="A26" s="7">
        <v>21</v>
      </c>
      <c r="B26" s="10" t="s">
        <v>81</v>
      </c>
      <c r="C26" s="13" t="s">
        <v>84</v>
      </c>
      <c r="D26" s="13" t="s">
        <v>27</v>
      </c>
      <c r="E26" s="13" t="s">
        <v>28</v>
      </c>
      <c r="F26" s="14" t="s">
        <v>85</v>
      </c>
      <c r="G26" s="12" t="s">
        <v>30</v>
      </c>
      <c r="H26" s="7" t="s">
        <v>31</v>
      </c>
      <c r="I26" s="7">
        <v>732</v>
      </c>
      <c r="J26" s="7">
        <v>799.84</v>
      </c>
      <c r="K26" s="7">
        <v>67.84</v>
      </c>
      <c r="L26" s="7">
        <v>411.75</v>
      </c>
      <c r="M26" s="7">
        <v>449.91</v>
      </c>
      <c r="N26" s="7">
        <v>38.16</v>
      </c>
      <c r="O26" s="7">
        <v>22.88</v>
      </c>
      <c r="P26" s="7">
        <v>25</v>
      </c>
      <c r="Q26" s="7">
        <v>2.12</v>
      </c>
      <c r="R26" s="7">
        <f t="shared" si="2"/>
        <v>108.12</v>
      </c>
      <c r="S26" s="7">
        <v>8</v>
      </c>
      <c r="T26" s="7">
        <f t="shared" si="1"/>
        <v>864.96</v>
      </c>
    </row>
    <row r="27" ht="22" customHeight="1" spans="1:20">
      <c r="A27" s="7">
        <v>22</v>
      </c>
      <c r="B27" s="15" t="s">
        <v>81</v>
      </c>
      <c r="C27" s="13" t="s">
        <v>86</v>
      </c>
      <c r="D27" s="13" t="s">
        <v>27</v>
      </c>
      <c r="E27" s="13" t="s">
        <v>28</v>
      </c>
      <c r="F27" s="14" t="s">
        <v>87</v>
      </c>
      <c r="G27" s="12" t="s">
        <v>88</v>
      </c>
      <c r="H27" s="7" t="s">
        <v>31</v>
      </c>
      <c r="I27" s="7">
        <v>732</v>
      </c>
      <c r="J27" s="7">
        <v>799.84</v>
      </c>
      <c r="K27" s="7">
        <v>67.84</v>
      </c>
      <c r="L27" s="7">
        <v>411.75</v>
      </c>
      <c r="M27" s="7">
        <v>449.91</v>
      </c>
      <c r="N27" s="7">
        <v>38.16</v>
      </c>
      <c r="O27" s="7">
        <v>22.88</v>
      </c>
      <c r="P27" s="7">
        <v>25</v>
      </c>
      <c r="Q27" s="7">
        <v>2.12</v>
      </c>
      <c r="R27" s="7">
        <f t="shared" si="2"/>
        <v>108.12</v>
      </c>
      <c r="S27" s="7">
        <v>5</v>
      </c>
      <c r="T27" s="7">
        <f t="shared" si="1"/>
        <v>540.6</v>
      </c>
    </row>
    <row r="28" ht="22" customHeight="1" spans="1:20">
      <c r="A28" s="7">
        <v>23</v>
      </c>
      <c r="B28" s="10" t="s">
        <v>89</v>
      </c>
      <c r="C28" s="17" t="s">
        <v>90</v>
      </c>
      <c r="D28" s="26" t="s">
        <v>34</v>
      </c>
      <c r="E28" s="10" t="s">
        <v>28</v>
      </c>
      <c r="F28" s="27" t="s">
        <v>91</v>
      </c>
      <c r="G28" s="12" t="s">
        <v>30</v>
      </c>
      <c r="H28" s="7" t="s">
        <v>31</v>
      </c>
      <c r="I28" s="7">
        <v>732</v>
      </c>
      <c r="J28" s="7">
        <v>799.84</v>
      </c>
      <c r="K28" s="7">
        <v>67.84</v>
      </c>
      <c r="L28" s="7">
        <v>411.75</v>
      </c>
      <c r="M28" s="7">
        <v>449.91</v>
      </c>
      <c r="N28" s="7">
        <v>38.16</v>
      </c>
      <c r="O28" s="7">
        <v>22.88</v>
      </c>
      <c r="P28" s="7">
        <v>25</v>
      </c>
      <c r="Q28" s="7">
        <v>2.12</v>
      </c>
      <c r="R28" s="7">
        <f t="shared" si="2"/>
        <v>108.12</v>
      </c>
      <c r="S28" s="7">
        <v>8</v>
      </c>
      <c r="T28" s="7">
        <f t="shared" si="1"/>
        <v>864.96</v>
      </c>
    </row>
    <row r="29" ht="22" customHeight="1" spans="1:20">
      <c r="A29" s="7">
        <v>24</v>
      </c>
      <c r="B29" s="10" t="s">
        <v>89</v>
      </c>
      <c r="C29" s="17" t="s">
        <v>92</v>
      </c>
      <c r="D29" s="26" t="s">
        <v>34</v>
      </c>
      <c r="E29" s="13" t="s">
        <v>28</v>
      </c>
      <c r="F29" s="27" t="s">
        <v>93</v>
      </c>
      <c r="G29" s="12" t="s">
        <v>30</v>
      </c>
      <c r="H29" s="7" t="s">
        <v>31</v>
      </c>
      <c r="I29" s="7">
        <v>732</v>
      </c>
      <c r="J29" s="7">
        <v>799.84</v>
      </c>
      <c r="K29" s="7">
        <v>67.84</v>
      </c>
      <c r="L29" s="7">
        <v>411.75</v>
      </c>
      <c r="M29" s="7">
        <v>449.91</v>
      </c>
      <c r="N29" s="7">
        <v>38.16</v>
      </c>
      <c r="O29" s="7">
        <v>22.88</v>
      </c>
      <c r="P29" s="7">
        <v>25</v>
      </c>
      <c r="Q29" s="7">
        <v>2.12</v>
      </c>
      <c r="R29" s="7">
        <f t="shared" si="2"/>
        <v>108.12</v>
      </c>
      <c r="S29" s="7">
        <v>8</v>
      </c>
      <c r="T29" s="7">
        <f t="shared" si="1"/>
        <v>864.96</v>
      </c>
    </row>
    <row r="30" ht="22" customHeight="1" spans="1:20">
      <c r="A30" s="7">
        <v>25</v>
      </c>
      <c r="B30" s="10" t="s">
        <v>89</v>
      </c>
      <c r="C30" s="10" t="s">
        <v>94</v>
      </c>
      <c r="D30" s="10" t="s">
        <v>27</v>
      </c>
      <c r="E30" s="13" t="s">
        <v>28</v>
      </c>
      <c r="F30" s="32" t="s">
        <v>95</v>
      </c>
      <c r="G30" s="12" t="s">
        <v>30</v>
      </c>
      <c r="H30" s="7" t="s">
        <v>31</v>
      </c>
      <c r="I30" s="7">
        <v>732</v>
      </c>
      <c r="J30" s="7">
        <v>799.84</v>
      </c>
      <c r="K30" s="7">
        <v>67.84</v>
      </c>
      <c r="L30" s="7">
        <v>411.75</v>
      </c>
      <c r="M30" s="7">
        <v>449.91</v>
      </c>
      <c r="N30" s="7">
        <v>38.16</v>
      </c>
      <c r="O30" s="7">
        <v>22.88</v>
      </c>
      <c r="P30" s="7">
        <v>25</v>
      </c>
      <c r="Q30" s="7">
        <v>2.12</v>
      </c>
      <c r="R30" s="7">
        <f t="shared" si="2"/>
        <v>108.12</v>
      </c>
      <c r="S30" s="7">
        <v>8</v>
      </c>
      <c r="T30" s="7">
        <f t="shared" si="1"/>
        <v>864.96</v>
      </c>
    </row>
    <row r="31" ht="22" customHeight="1" spans="1:20">
      <c r="A31" s="7">
        <v>26</v>
      </c>
      <c r="B31" s="10" t="s">
        <v>89</v>
      </c>
      <c r="C31" s="10" t="s">
        <v>96</v>
      </c>
      <c r="D31" s="10" t="s">
        <v>34</v>
      </c>
      <c r="E31" s="10" t="s">
        <v>28</v>
      </c>
      <c r="F31" s="32" t="s">
        <v>97</v>
      </c>
      <c r="G31" s="12" t="s">
        <v>30</v>
      </c>
      <c r="H31" s="7" t="s">
        <v>31</v>
      </c>
      <c r="I31" s="7">
        <v>732</v>
      </c>
      <c r="J31" s="7">
        <v>799.84</v>
      </c>
      <c r="K31" s="7">
        <v>67.84</v>
      </c>
      <c r="L31" s="7">
        <v>411.75</v>
      </c>
      <c r="M31" s="7">
        <v>449.91</v>
      </c>
      <c r="N31" s="7">
        <v>38.16</v>
      </c>
      <c r="O31" s="7">
        <v>22.88</v>
      </c>
      <c r="P31" s="7">
        <v>25</v>
      </c>
      <c r="Q31" s="7">
        <v>2.12</v>
      </c>
      <c r="R31" s="7">
        <f t="shared" si="2"/>
        <v>108.12</v>
      </c>
      <c r="S31" s="7">
        <v>8</v>
      </c>
      <c r="T31" s="7">
        <f t="shared" si="1"/>
        <v>864.96</v>
      </c>
    </row>
    <row r="32" ht="22" customHeight="1" spans="1:20">
      <c r="A32" s="4" t="s">
        <v>98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>
        <f>SUM(S6:S31)</f>
        <v>184</v>
      </c>
      <c r="T32" s="7">
        <f>SUM(T6:T31)</f>
        <v>19894.08</v>
      </c>
    </row>
    <row r="33" ht="20" customHeight="1" spans="1:20">
      <c r="A33" s="28" t="s">
        <v>99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</row>
  </sheetData>
  <mergeCells count="17">
    <mergeCell ref="A1:T1"/>
    <mergeCell ref="R2:T2"/>
    <mergeCell ref="I3:K3"/>
    <mergeCell ref="L3:N3"/>
    <mergeCell ref="O3:Q3"/>
    <mergeCell ref="A32:H32"/>
    <mergeCell ref="A3:A4"/>
    <mergeCell ref="B3:B4"/>
    <mergeCell ref="C3:C4"/>
    <mergeCell ref="D3:D4"/>
    <mergeCell ref="E3:E4"/>
    <mergeCell ref="F3:F4"/>
    <mergeCell ref="G3:G4"/>
    <mergeCell ref="H3:H4"/>
    <mergeCell ref="R3:R4"/>
    <mergeCell ref="S3:S4"/>
    <mergeCell ref="T3:T4"/>
  </mergeCells>
  <printOptions horizontalCentered="1"/>
  <pageMargins left="0" right="0" top="0.590277777777778" bottom="0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2024-10-15T07:44:00Z</dcterms:created>
  <dcterms:modified xsi:type="dcterms:W3CDTF">2024-11-11T05:01:35Z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8B31929535B14A2F9D3BFDB347474BAE_11</vt:lpwstr>
  </property>
  <property fmtid="{D5CDD505-2E9C-101B-9397-08002B2CF9AE}" pid="3" name="KSOProductBuildVer">
    <vt:lpwstr>2052-12.1.0.18608</vt:lpwstr>
  </property>
</Properties>
</file>