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600" windowHeight="6840"/>
  </bookViews>
  <sheets>
    <sheet name="棉农交售统计" sheetId="1" r:id="rId1"/>
  </sheets>
  <calcPr calcId="144525"/>
</workbook>
</file>

<file path=xl/sharedStrings.xml><?xml version="1.0" encoding="utf-8"?>
<sst xmlns="http://schemas.openxmlformats.org/spreadsheetml/2006/main" count="112" uniqueCount="59">
  <si>
    <t>第十二师2025年度棉花实际交售数量超测产4％以上核查情况表</t>
  </si>
  <si>
    <t>序号</t>
  </si>
  <si>
    <t>师</t>
  </si>
  <si>
    <t>团</t>
  </si>
  <si>
    <t>连</t>
  </si>
  <si>
    <t>棉农姓名</t>
  </si>
  <si>
    <t>地块编号</t>
  </si>
  <si>
    <t>种植面积（亩）</t>
  </si>
  <si>
    <t>实际交售量（公斤）</t>
  </si>
  <si>
    <r>
      <rPr>
        <b/>
        <sz val="10"/>
        <color rgb="FF000000"/>
        <rFont val="宋体"/>
        <charset val="134"/>
      </rPr>
      <t>实际单产（公斤</t>
    </r>
    <r>
      <rPr>
        <b/>
        <sz val="10"/>
        <color rgb="FF000000"/>
        <rFont val="Arial"/>
        <charset val="134"/>
      </rPr>
      <t>/</t>
    </r>
    <r>
      <rPr>
        <b/>
        <sz val="10"/>
        <color rgb="FF000000"/>
        <rFont val="宋体"/>
        <charset val="134"/>
      </rPr>
      <t>亩）</t>
    </r>
  </si>
  <si>
    <t>预计总产量（公斤）</t>
  </si>
  <si>
    <r>
      <rPr>
        <b/>
        <sz val="10"/>
        <color rgb="FF000000"/>
        <rFont val="宋体"/>
        <charset val="134"/>
      </rPr>
      <t>预测单产（公斤</t>
    </r>
    <r>
      <rPr>
        <b/>
        <sz val="10"/>
        <color rgb="FF000000"/>
        <rFont val="Arial"/>
        <charset val="134"/>
      </rPr>
      <t>/</t>
    </r>
    <r>
      <rPr>
        <b/>
        <sz val="10"/>
        <color rgb="FF000000"/>
        <rFont val="宋体"/>
        <charset val="134"/>
      </rPr>
      <t>亩）</t>
    </r>
  </si>
  <si>
    <t>超产比例(大于等4%的）超产比例=(实际单-测产单产)/测产单产*100</t>
  </si>
  <si>
    <t>错交原因</t>
  </si>
  <si>
    <t>错交量(公斤，超4%以上)</t>
  </si>
  <si>
    <t>备注</t>
  </si>
  <si>
    <t>第十二师</t>
  </si>
  <si>
    <t>222团</t>
  </si>
  <si>
    <t>一连</t>
  </si>
  <si>
    <t>马化朝</t>
  </si>
  <si>
    <t>252101245047</t>
  </si>
  <si>
    <t>测产偏低</t>
  </si>
  <si>
    <t>李盛东</t>
  </si>
  <si>
    <t>252101245073</t>
  </si>
  <si>
    <t>混合交售</t>
  </si>
  <si>
    <t>二连</t>
  </si>
  <si>
    <t>董尧</t>
  </si>
  <si>
    <t>252101244547</t>
  </si>
  <si>
    <t>王亮</t>
  </si>
  <si>
    <t>252101244562</t>
  </si>
  <si>
    <t>陈宏伟</t>
  </si>
  <si>
    <t>252101244579</t>
  </si>
  <si>
    <t>王爱民</t>
  </si>
  <si>
    <t>252101244589</t>
  </si>
  <si>
    <t>四连</t>
  </si>
  <si>
    <t>李永锋</t>
  </si>
  <si>
    <t>252101120394</t>
  </si>
  <si>
    <t>王国全</t>
  </si>
  <si>
    <t>252101120412</t>
  </si>
  <si>
    <t>熊小波</t>
  </si>
  <si>
    <t>252101120418</t>
  </si>
  <si>
    <t>赵久江</t>
  </si>
  <si>
    <t>252101120424</t>
  </si>
  <si>
    <t>六连</t>
  </si>
  <si>
    <t>苏兴文</t>
  </si>
  <si>
    <t>252101222169</t>
  </si>
  <si>
    <t>种植面积误差</t>
  </si>
  <si>
    <t>七连</t>
  </si>
  <si>
    <t>唐春伦</t>
  </si>
  <si>
    <t>252101106597</t>
  </si>
  <si>
    <t>王荣华</t>
  </si>
  <si>
    <t>252101106603</t>
  </si>
  <si>
    <t>席亚民</t>
  </si>
  <si>
    <t>252101106605</t>
  </si>
  <si>
    <t>张振偿</t>
  </si>
  <si>
    <t>252101106617</t>
  </si>
  <si>
    <t>八连</t>
  </si>
  <si>
    <t>于新忠</t>
  </si>
  <si>
    <t>252101106669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</si>
</sst>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</numFmts>
  <fonts count="28">
    <font>
      <sz val="11"/>
      <color indexed="8"/>
      <name val="宋体"/>
      <charset val="134"/>
      <scheme val="minor"/>
    </font>
    <font>
      <b/>
      <sz val="16"/>
      <name val="宋体"/>
      <charset val="134"/>
    </font>
    <font>
      <b/>
      <sz val="11"/>
      <color indexed="8"/>
      <name val="宋体"/>
      <charset val="134"/>
      <scheme val="minor"/>
    </font>
    <font>
      <b/>
      <sz val="10"/>
      <color indexed="8"/>
      <name val="宋体"/>
      <charset val="134"/>
    </font>
    <font>
      <sz val="10"/>
      <color rgb="FF000000"/>
      <name val="宋体"/>
      <charset val="134"/>
    </font>
    <font>
      <sz val="10"/>
      <color indexed="8"/>
      <name val="Arial"/>
      <charset val="134"/>
    </font>
    <font>
      <b/>
      <sz val="10"/>
      <color rgb="FF000000"/>
      <name val="宋体"/>
      <charset val="134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0"/>
      <color rgb="FF00000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23"/>
      </right>
      <top/>
      <bottom style="thin">
        <color auto="1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auto="1"/>
      </left>
      <right style="thin">
        <color indexed="23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9" fillId="17" borderId="9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11" borderId="8" applyNumberFormat="0" applyFont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2" fillId="22" borderId="10" applyNumberFormat="0" applyAlignment="0" applyProtection="0">
      <alignment vertical="center"/>
    </xf>
    <xf numFmtId="0" fontId="20" fillId="22" borderId="9" applyNumberFormat="0" applyAlignment="0" applyProtection="0">
      <alignment vertical="center"/>
    </xf>
    <xf numFmtId="0" fontId="24" fillId="31" borderId="12" applyNumberFormat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</cellStyleXfs>
  <cellXfs count="14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76" fontId="0" fillId="0" borderId="6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8"/>
  <sheetViews>
    <sheetView tabSelected="1" zoomScale="85" zoomScaleNormal="85" workbookViewId="0">
      <selection activeCell="A18" sqref="$A18:$XFD18"/>
    </sheetView>
  </sheetViews>
  <sheetFormatPr defaultColWidth="9" defaultRowHeight="14"/>
  <cols>
    <col min="1" max="1" width="6.92727272727273" style="1" customWidth="1"/>
    <col min="2" max="2" width="13.3272727272727" style="1" customWidth="1"/>
    <col min="3" max="3" width="9" style="1"/>
    <col min="4" max="4" width="11.7727272727273" style="1" customWidth="1"/>
    <col min="5" max="5" width="12.5454545454545" style="1" customWidth="1"/>
    <col min="6" max="6" width="14.7727272727273" style="1" customWidth="1"/>
    <col min="7" max="7" width="10.7181818181818" style="1" customWidth="1"/>
    <col min="8" max="8" width="12.1545454545455" style="1" customWidth="1"/>
    <col min="9" max="9" width="12.0272727272727" style="1" customWidth="1"/>
    <col min="10" max="10" width="11.6272727272727" style="1" customWidth="1"/>
    <col min="11" max="11" width="11.3818181818182" style="1" customWidth="1"/>
    <col min="12" max="12" width="18.4272727272727" style="1" customWidth="1"/>
    <col min="13" max="13" width="16.9909090909091" style="1" customWidth="1"/>
    <col min="14" max="14" width="12.5454545454545" style="1" customWidth="1"/>
    <col min="15" max="16384" width="9" style="1"/>
  </cols>
  <sheetData>
    <row r="1" ht="50" customHeight="1" spans="1:1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ht="111" customHeight="1" spans="1:15">
      <c r="A2" s="3" t="s">
        <v>1</v>
      </c>
      <c r="B2" s="3" t="s">
        <v>2</v>
      </c>
      <c r="C2" s="3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11" t="s">
        <v>9</v>
      </c>
      <c r="J2" s="4" t="s">
        <v>10</v>
      </c>
      <c r="K2" s="11" t="s">
        <v>11</v>
      </c>
      <c r="L2" s="3" t="s">
        <v>12</v>
      </c>
      <c r="M2" s="3" t="s">
        <v>13</v>
      </c>
      <c r="N2" s="3" t="s">
        <v>14</v>
      </c>
      <c r="O2" s="3" t="s">
        <v>15</v>
      </c>
    </row>
    <row r="3" ht="21" customHeight="1" spans="1:15">
      <c r="A3" s="5">
        <v>1</v>
      </c>
      <c r="B3" s="5" t="s">
        <v>16</v>
      </c>
      <c r="C3" s="5" t="s">
        <v>17</v>
      </c>
      <c r="D3" s="6" t="s">
        <v>18</v>
      </c>
      <c r="E3" s="7" t="s">
        <v>19</v>
      </c>
      <c r="F3" s="7" t="s">
        <v>20</v>
      </c>
      <c r="G3" s="7">
        <v>43.59</v>
      </c>
      <c r="H3" s="7">
        <v>24616</v>
      </c>
      <c r="I3" s="7">
        <v>564.72</v>
      </c>
      <c r="J3" s="7">
        <v>22666.8</v>
      </c>
      <c r="K3" s="7">
        <v>520</v>
      </c>
      <c r="L3" s="12">
        <f>(I3-K3)/K3*100</f>
        <v>8.6</v>
      </c>
      <c r="M3" s="13" t="s">
        <v>21</v>
      </c>
      <c r="N3" s="13">
        <f>H3-J3</f>
        <v>1949.2</v>
      </c>
      <c r="O3" s="13"/>
    </row>
    <row r="4" ht="21" customHeight="1" spans="1:15">
      <c r="A4" s="8">
        <v>2</v>
      </c>
      <c r="B4" s="5" t="s">
        <v>16</v>
      </c>
      <c r="C4" s="5" t="s">
        <v>17</v>
      </c>
      <c r="D4" s="9" t="s">
        <v>18</v>
      </c>
      <c r="E4" s="10" t="s">
        <v>22</v>
      </c>
      <c r="F4" s="10" t="s">
        <v>23</v>
      </c>
      <c r="G4" s="10">
        <v>67.24</v>
      </c>
      <c r="H4" s="10">
        <v>42900</v>
      </c>
      <c r="I4" s="10">
        <v>638.01</v>
      </c>
      <c r="J4" s="10">
        <v>40344</v>
      </c>
      <c r="K4" s="10">
        <v>600</v>
      </c>
      <c r="L4" s="12">
        <f>(I4-K4)/K4*100</f>
        <v>6.335</v>
      </c>
      <c r="M4" s="13" t="s">
        <v>24</v>
      </c>
      <c r="N4" s="13">
        <f t="shared" ref="N4:N18" si="0">H4-J4</f>
        <v>2556</v>
      </c>
      <c r="O4" s="13"/>
    </row>
    <row r="5" ht="21" customHeight="1" spans="1:15">
      <c r="A5" s="8">
        <v>3</v>
      </c>
      <c r="B5" s="5" t="s">
        <v>16</v>
      </c>
      <c r="C5" s="5" t="s">
        <v>17</v>
      </c>
      <c r="D5" s="9" t="s">
        <v>25</v>
      </c>
      <c r="E5" s="10" t="s">
        <v>26</v>
      </c>
      <c r="F5" s="10" t="s">
        <v>27</v>
      </c>
      <c r="G5" s="10">
        <v>289.56</v>
      </c>
      <c r="H5" s="10">
        <v>177820</v>
      </c>
      <c r="I5" s="10">
        <v>614.1</v>
      </c>
      <c r="J5" s="10">
        <v>159258</v>
      </c>
      <c r="K5" s="10">
        <v>550</v>
      </c>
      <c r="L5" s="12">
        <f t="shared" ref="L4:L18" si="1">(I5-K5)/K5*100</f>
        <v>11.6545454545455</v>
      </c>
      <c r="M5" s="13" t="s">
        <v>24</v>
      </c>
      <c r="N5" s="13">
        <f t="shared" si="0"/>
        <v>18562</v>
      </c>
      <c r="O5" s="13"/>
    </row>
    <row r="6" ht="21" customHeight="1" spans="1:15">
      <c r="A6" s="8">
        <v>4</v>
      </c>
      <c r="B6" s="5" t="s">
        <v>16</v>
      </c>
      <c r="C6" s="5" t="s">
        <v>17</v>
      </c>
      <c r="D6" s="9" t="s">
        <v>25</v>
      </c>
      <c r="E6" s="10" t="s">
        <v>28</v>
      </c>
      <c r="F6" s="10" t="s">
        <v>29</v>
      </c>
      <c r="G6" s="10">
        <v>112.95</v>
      </c>
      <c r="H6" s="10">
        <v>68232</v>
      </c>
      <c r="I6" s="10">
        <v>604.09</v>
      </c>
      <c r="J6" s="10">
        <v>62122.5</v>
      </c>
      <c r="K6" s="10">
        <v>550</v>
      </c>
      <c r="L6" s="12">
        <f t="shared" si="1"/>
        <v>9.83454545454546</v>
      </c>
      <c r="M6" s="13" t="s">
        <v>24</v>
      </c>
      <c r="N6" s="13">
        <f t="shared" si="0"/>
        <v>6109.5</v>
      </c>
      <c r="O6" s="13"/>
    </row>
    <row r="7" ht="21" customHeight="1" spans="1:15">
      <c r="A7" s="8">
        <v>5</v>
      </c>
      <c r="B7" s="5" t="s">
        <v>16</v>
      </c>
      <c r="C7" s="5" t="s">
        <v>17</v>
      </c>
      <c r="D7" s="9" t="s">
        <v>25</v>
      </c>
      <c r="E7" s="10" t="s">
        <v>30</v>
      </c>
      <c r="F7" s="10" t="s">
        <v>31</v>
      </c>
      <c r="G7" s="10">
        <v>88.87</v>
      </c>
      <c r="H7" s="10">
        <v>57664</v>
      </c>
      <c r="I7" s="10">
        <v>648.86</v>
      </c>
      <c r="J7" s="10">
        <v>53322</v>
      </c>
      <c r="K7" s="10">
        <v>600</v>
      </c>
      <c r="L7" s="12">
        <f t="shared" si="1"/>
        <v>8.14333333333334</v>
      </c>
      <c r="M7" s="13" t="s">
        <v>21</v>
      </c>
      <c r="N7" s="13">
        <f t="shared" si="0"/>
        <v>4342</v>
      </c>
      <c r="O7" s="13"/>
    </row>
    <row r="8" ht="21" customHeight="1" spans="1:15">
      <c r="A8" s="8">
        <v>6</v>
      </c>
      <c r="B8" s="5" t="s">
        <v>16</v>
      </c>
      <c r="C8" s="5" t="s">
        <v>17</v>
      </c>
      <c r="D8" s="9" t="s">
        <v>25</v>
      </c>
      <c r="E8" s="10" t="s">
        <v>32</v>
      </c>
      <c r="F8" s="10" t="s">
        <v>33</v>
      </c>
      <c r="G8" s="10">
        <v>86.95</v>
      </c>
      <c r="H8" s="10">
        <v>44760</v>
      </c>
      <c r="I8" s="10">
        <v>514.78</v>
      </c>
      <c r="J8" s="10">
        <v>41736</v>
      </c>
      <c r="K8" s="10">
        <v>480</v>
      </c>
      <c r="L8" s="12">
        <f t="shared" si="1"/>
        <v>7.24583333333333</v>
      </c>
      <c r="M8" s="13" t="s">
        <v>21</v>
      </c>
      <c r="N8" s="13">
        <f t="shared" si="0"/>
        <v>3024</v>
      </c>
      <c r="O8" s="13"/>
    </row>
    <row r="9" ht="21" customHeight="1" spans="1:15">
      <c r="A9" s="8">
        <v>7</v>
      </c>
      <c r="B9" s="5" t="s">
        <v>16</v>
      </c>
      <c r="C9" s="5" t="s">
        <v>17</v>
      </c>
      <c r="D9" s="9" t="s">
        <v>34</v>
      </c>
      <c r="E9" s="10" t="s">
        <v>35</v>
      </c>
      <c r="F9" s="10" t="s">
        <v>36</v>
      </c>
      <c r="G9" s="10">
        <v>196</v>
      </c>
      <c r="H9" s="10">
        <v>112156</v>
      </c>
      <c r="I9" s="10">
        <v>572.22</v>
      </c>
      <c r="J9" s="10">
        <v>107800</v>
      </c>
      <c r="K9" s="10">
        <v>550</v>
      </c>
      <c r="L9" s="12">
        <f t="shared" si="1"/>
        <v>4.04</v>
      </c>
      <c r="M9" s="13" t="s">
        <v>21</v>
      </c>
      <c r="N9" s="13">
        <f t="shared" si="0"/>
        <v>4356</v>
      </c>
      <c r="O9" s="13"/>
    </row>
    <row r="10" ht="21" customHeight="1" spans="1:15">
      <c r="A10" s="8">
        <v>8</v>
      </c>
      <c r="B10" s="5" t="s">
        <v>16</v>
      </c>
      <c r="C10" s="5" t="s">
        <v>17</v>
      </c>
      <c r="D10" s="9" t="s">
        <v>34</v>
      </c>
      <c r="E10" s="10" t="s">
        <v>37</v>
      </c>
      <c r="F10" s="10" t="s">
        <v>38</v>
      </c>
      <c r="G10" s="10">
        <v>38.6</v>
      </c>
      <c r="H10" s="10">
        <v>21112</v>
      </c>
      <c r="I10" s="10">
        <v>546.94</v>
      </c>
      <c r="J10" s="10">
        <v>17370</v>
      </c>
      <c r="K10" s="10">
        <v>450</v>
      </c>
      <c r="L10" s="12">
        <f t="shared" si="1"/>
        <v>21.5422222222222</v>
      </c>
      <c r="M10" s="13" t="s">
        <v>21</v>
      </c>
      <c r="N10" s="13">
        <f t="shared" si="0"/>
        <v>3742</v>
      </c>
      <c r="O10" s="13"/>
    </row>
    <row r="11" ht="21" customHeight="1" spans="1:15">
      <c r="A11" s="8">
        <v>9</v>
      </c>
      <c r="B11" s="5" t="s">
        <v>16</v>
      </c>
      <c r="C11" s="5" t="s">
        <v>17</v>
      </c>
      <c r="D11" s="9" t="s">
        <v>34</v>
      </c>
      <c r="E11" s="10" t="s">
        <v>39</v>
      </c>
      <c r="F11" s="10" t="s">
        <v>40</v>
      </c>
      <c r="G11" s="10">
        <v>240</v>
      </c>
      <c r="H11" s="10">
        <v>149796</v>
      </c>
      <c r="I11" s="10">
        <v>624.15</v>
      </c>
      <c r="J11" s="10">
        <v>144000</v>
      </c>
      <c r="K11" s="10">
        <v>600</v>
      </c>
      <c r="L11" s="12">
        <f t="shared" si="1"/>
        <v>4.025</v>
      </c>
      <c r="M11" s="13" t="s">
        <v>21</v>
      </c>
      <c r="N11" s="13">
        <f t="shared" si="0"/>
        <v>5796</v>
      </c>
      <c r="O11" s="13"/>
    </row>
    <row r="12" ht="21" customHeight="1" spans="1:15">
      <c r="A12" s="8">
        <v>10</v>
      </c>
      <c r="B12" s="5" t="s">
        <v>16</v>
      </c>
      <c r="C12" s="5" t="s">
        <v>17</v>
      </c>
      <c r="D12" s="9" t="s">
        <v>34</v>
      </c>
      <c r="E12" s="10" t="s">
        <v>41</v>
      </c>
      <c r="F12" s="10" t="s">
        <v>42</v>
      </c>
      <c r="G12" s="10">
        <v>295.11</v>
      </c>
      <c r="H12" s="10">
        <v>171600</v>
      </c>
      <c r="I12" s="10">
        <v>581.48</v>
      </c>
      <c r="J12" s="10">
        <v>159359.4</v>
      </c>
      <c r="K12" s="10">
        <v>540</v>
      </c>
      <c r="L12" s="12">
        <f t="shared" si="1"/>
        <v>7.68148148148148</v>
      </c>
      <c r="M12" s="13" t="s">
        <v>21</v>
      </c>
      <c r="N12" s="13">
        <f t="shared" si="0"/>
        <v>12240.6</v>
      </c>
      <c r="O12" s="13"/>
    </row>
    <row r="13" ht="21" customHeight="1" spans="1:15">
      <c r="A13" s="8">
        <v>11</v>
      </c>
      <c r="B13" s="5" t="s">
        <v>16</v>
      </c>
      <c r="C13" s="5" t="s">
        <v>17</v>
      </c>
      <c r="D13" s="9" t="s">
        <v>43</v>
      </c>
      <c r="E13" s="10" t="s">
        <v>44</v>
      </c>
      <c r="F13" s="10" t="s">
        <v>45</v>
      </c>
      <c r="G13" s="10">
        <v>13.28</v>
      </c>
      <c r="H13" s="10">
        <v>7704</v>
      </c>
      <c r="I13" s="10">
        <v>580.12</v>
      </c>
      <c r="J13" s="10">
        <v>7171.2</v>
      </c>
      <c r="K13" s="10">
        <v>540</v>
      </c>
      <c r="L13" s="12">
        <f t="shared" si="1"/>
        <v>7.42962962962963</v>
      </c>
      <c r="M13" s="13" t="s">
        <v>46</v>
      </c>
      <c r="N13" s="13">
        <f t="shared" si="0"/>
        <v>532.8</v>
      </c>
      <c r="O13" s="13"/>
    </row>
    <row r="14" ht="21" customHeight="1" spans="1:15">
      <c r="A14" s="8">
        <v>12</v>
      </c>
      <c r="B14" s="5" t="s">
        <v>16</v>
      </c>
      <c r="C14" s="5" t="s">
        <v>17</v>
      </c>
      <c r="D14" s="9" t="s">
        <v>47</v>
      </c>
      <c r="E14" s="10" t="s">
        <v>48</v>
      </c>
      <c r="F14" s="10" t="s">
        <v>49</v>
      </c>
      <c r="G14" s="10">
        <v>73</v>
      </c>
      <c r="H14" s="10">
        <v>44396</v>
      </c>
      <c r="I14" s="10">
        <v>608.16</v>
      </c>
      <c r="J14" s="10">
        <v>42340</v>
      </c>
      <c r="K14" s="10">
        <v>580</v>
      </c>
      <c r="L14" s="12">
        <f t="shared" si="1"/>
        <v>4.8551724137931</v>
      </c>
      <c r="M14" s="13" t="s">
        <v>21</v>
      </c>
      <c r="N14" s="13">
        <f t="shared" si="0"/>
        <v>2056</v>
      </c>
      <c r="O14" s="13"/>
    </row>
    <row r="15" ht="21" customHeight="1" spans="1:15">
      <c r="A15" s="8">
        <v>13</v>
      </c>
      <c r="B15" s="5" t="s">
        <v>16</v>
      </c>
      <c r="C15" s="5" t="s">
        <v>17</v>
      </c>
      <c r="D15" s="9" t="s">
        <v>47</v>
      </c>
      <c r="E15" s="10" t="s">
        <v>50</v>
      </c>
      <c r="F15" s="10" t="s">
        <v>51</v>
      </c>
      <c r="G15" s="10">
        <v>60</v>
      </c>
      <c r="H15" s="10">
        <v>34868</v>
      </c>
      <c r="I15" s="10">
        <v>581.13</v>
      </c>
      <c r="J15" s="10">
        <v>31200</v>
      </c>
      <c r="K15" s="10">
        <v>520</v>
      </c>
      <c r="L15" s="12">
        <f t="shared" si="1"/>
        <v>11.7557692307692</v>
      </c>
      <c r="M15" s="13" t="s">
        <v>21</v>
      </c>
      <c r="N15" s="13">
        <f t="shared" si="0"/>
        <v>3668</v>
      </c>
      <c r="O15" s="13"/>
    </row>
    <row r="16" ht="21" customHeight="1" spans="1:15">
      <c r="A16" s="8">
        <v>14</v>
      </c>
      <c r="B16" s="5" t="s">
        <v>16</v>
      </c>
      <c r="C16" s="5" t="s">
        <v>17</v>
      </c>
      <c r="D16" s="9" t="s">
        <v>47</v>
      </c>
      <c r="E16" s="10" t="s">
        <v>52</v>
      </c>
      <c r="F16" s="10" t="s">
        <v>53</v>
      </c>
      <c r="G16" s="10">
        <v>60</v>
      </c>
      <c r="H16" s="10">
        <v>36956</v>
      </c>
      <c r="I16" s="10">
        <v>615.93</v>
      </c>
      <c r="J16" s="10">
        <v>34800</v>
      </c>
      <c r="K16" s="10">
        <v>580</v>
      </c>
      <c r="L16" s="12">
        <f t="shared" si="1"/>
        <v>6.19482758620689</v>
      </c>
      <c r="M16" s="13" t="s">
        <v>21</v>
      </c>
      <c r="N16" s="13">
        <f t="shared" si="0"/>
        <v>2156</v>
      </c>
      <c r="O16" s="13"/>
    </row>
    <row r="17" ht="21" customHeight="1" spans="1:15">
      <c r="A17" s="8">
        <v>15</v>
      </c>
      <c r="B17" s="5" t="s">
        <v>16</v>
      </c>
      <c r="C17" s="5" t="s">
        <v>17</v>
      </c>
      <c r="D17" s="9" t="s">
        <v>47</v>
      </c>
      <c r="E17" s="10" t="s">
        <v>54</v>
      </c>
      <c r="F17" s="10" t="s">
        <v>55</v>
      </c>
      <c r="G17" s="10">
        <v>89.97</v>
      </c>
      <c r="H17" s="10">
        <v>56680</v>
      </c>
      <c r="I17" s="10">
        <v>629.99</v>
      </c>
      <c r="J17" s="10">
        <v>52182.6</v>
      </c>
      <c r="K17" s="10">
        <v>580</v>
      </c>
      <c r="L17" s="12">
        <f t="shared" si="1"/>
        <v>8.61896551724138</v>
      </c>
      <c r="M17" s="13" t="s">
        <v>21</v>
      </c>
      <c r="N17" s="13">
        <f t="shared" si="0"/>
        <v>4497.4</v>
      </c>
      <c r="O17" s="13"/>
    </row>
    <row r="18" ht="21" customHeight="1" spans="1:15">
      <c r="A18" s="8">
        <v>16</v>
      </c>
      <c r="B18" s="5" t="s">
        <v>16</v>
      </c>
      <c r="C18" s="5" t="s">
        <v>17</v>
      </c>
      <c r="D18" s="9" t="s">
        <v>56</v>
      </c>
      <c r="E18" s="10" t="s">
        <v>57</v>
      </c>
      <c r="F18" s="10" t="s">
        <v>58</v>
      </c>
      <c r="G18" s="10">
        <v>72.53</v>
      </c>
      <c r="H18" s="10">
        <v>44548</v>
      </c>
      <c r="I18" s="10">
        <v>614.2</v>
      </c>
      <c r="J18" s="10">
        <v>39891.5</v>
      </c>
      <c r="K18" s="10">
        <v>550</v>
      </c>
      <c r="L18" s="12">
        <f t="shared" si="1"/>
        <v>11.6727272727273</v>
      </c>
      <c r="M18" s="13" t="s">
        <v>21</v>
      </c>
      <c r="N18" s="13">
        <f t="shared" si="0"/>
        <v>4656.5</v>
      </c>
      <c r="O18" s="13"/>
    </row>
  </sheetData>
  <mergeCells count="1">
    <mergeCell ref="A1:O1"/>
  </mergeCells>
  <pageMargins left="0.7" right="0.7" top="0.75" bottom="0.75" header="0.3" footer="0.3"/>
  <pageSetup paperSize="9" scale="73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棉农交售统计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2026-01-10T03:39:00Z</dcterms:created>
  <dcterms:modified xsi:type="dcterms:W3CDTF">2026-03-04T06:31:44Z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346A24E76613410D83885BF31BB8289F_13</vt:lpwstr>
  </property>
  <property fmtid="{D5CDD505-2E9C-101B-9397-08002B2CF9AE}" pid="3" name="KSOProductBuildVer">
    <vt:lpwstr>2052-11.1.0.9021</vt:lpwstr>
  </property>
  <property fmtid="{D5CDD505-2E9C-101B-9397-08002B2CF9AE}" pid="4" name="CalculationRule">
    <vt:i4>0</vt:i4>
  </property>
</Properties>
</file>